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"/>
    </mc:Choice>
  </mc:AlternateContent>
  <xr:revisionPtr revIDLastSave="0" documentId="13_ncr:1_{3B44A5A5-4A4A-7A40-A09A-70995D2FDF0E}" xr6:coauthVersionLast="47" xr6:coauthVersionMax="47" xr10:uidLastSave="{00000000-0000-0000-0000-000000000000}"/>
  <bookViews>
    <workbookView xWindow="34400" yWindow="500" windowWidth="34400" windowHeight="26380" xr2:uid="{FB372F14-9B65-384F-93F3-350A55AD48B0}"/>
  </bookViews>
  <sheets>
    <sheet name="4월 4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7" i="1"/>
  <c r="G13" i="1"/>
  <c r="G14" i="1"/>
  <c r="G15" i="1"/>
  <c r="G16" i="1"/>
  <c r="G12" i="1"/>
  <c r="G10" i="1"/>
  <c r="G11" i="1"/>
  <c r="G36" i="1"/>
  <c r="G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<sst xmlns="http://schemas.openxmlformats.org/spreadsheetml/2006/main" count="81" uniqueCount="53">
  <si>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</si>
  <si>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</si>
  <si>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</si>
  <si>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</si>
  <si>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</si>
  <si>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</si>
  <si>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</si>
  <si>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</si>
  <si>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</si>
  <si>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</si>
  <si>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</si>
  <si>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</si>
  <si>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</si>
  <si>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</si>
  <si>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</si>
  <si>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</si>
  <si>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</si>
  <si>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</si>
  <si>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</si>
  <si>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</si>
  <si>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</si>
  <si>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</si>
  <si>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</si>
  <si>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</si>
  <si>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</si>
  <si>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</si>
  <si>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</si>
  <si>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</si>
  <si>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</si>
  <si>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케이블샵</t>
    <phoneticPr fontId="2" type="noConversion"/>
  </si>
  <si>
    <t>B샵팀 업무 관련</t>
    <phoneticPr fontId="2" type="noConversion"/>
  </si>
  <si>
    <t>디자인 피드백 및 검수, B샵팀 업무 관리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</si>
  <si>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04. 25 ~ 2022. 04. 29</t>
    </r>
    <phoneticPr fontId="11" type="noConversion"/>
  </si>
  <si>
    <t>국가고객만족도1위 콘텐츠 추가</t>
  </si>
  <si>
    <t>국가고객만족도1위 콘텐츠 추가</t>
    <phoneticPr fontId="2" type="noConversion"/>
  </si>
  <si>
    <t>└ 팝업 2종 디자인</t>
    <phoneticPr fontId="17" type="noConversion"/>
  </si>
  <si>
    <t>기존 사용 팝업X, 신규 디자인</t>
    <phoneticPr fontId="2" type="noConversion"/>
  </si>
  <si>
    <t>└ 공식온라인샵 혜택 페이지 수정</t>
    <phoneticPr fontId="17" type="noConversion"/>
  </si>
  <si>
    <t>B tv</t>
    <phoneticPr fontId="2" type="noConversion"/>
  </si>
  <si>
    <t>산출물 정리 및 신규</t>
    <phoneticPr fontId="2" type="noConversion"/>
  </si>
  <si>
    <t>웰컴팩 콘텐츠 수정(PC/MO)</t>
    <phoneticPr fontId="2" type="noConversion"/>
  </si>
  <si>
    <t>사은품 페이지 수정</t>
    <phoneticPr fontId="2" type="noConversion"/>
  </si>
  <si>
    <t>사은품 추가 및 SK페이 상품권 이미지 수정</t>
    <phoneticPr fontId="2" type="noConversion"/>
  </si>
  <si>
    <t>이달의 캐치온 제작(PC/MO)</t>
    <phoneticPr fontId="2" type="noConversion"/>
  </si>
  <si>
    <t>PlayZ 이벤트 수정(PC/MO)</t>
    <phoneticPr fontId="2" type="noConversion"/>
  </si>
  <si>
    <t>애플티비 이벤트 수정(PC/MO)</t>
    <phoneticPr fontId="2" type="noConversion"/>
  </si>
  <si>
    <t>공식온라인샵 내용 변경(PC/MO)</t>
    <phoneticPr fontId="2" type="noConversion"/>
  </si>
  <si>
    <t>바로가입 이벤트 수정(PC/MO)</t>
    <phoneticPr fontId="2" type="noConversion"/>
  </si>
  <si>
    <t>신규가입 이벤트 키비주얼</t>
    <phoneticPr fontId="2" type="noConversion"/>
  </si>
  <si>
    <t>기간 한정 이벤트 키비주얼</t>
    <phoneticPr fontId="2" type="noConversion"/>
  </si>
  <si>
    <t>오픈 대응</t>
    <phoneticPr fontId="2" type="noConversion"/>
  </si>
  <si>
    <t>사은품 페이지 오픈 대응</t>
    <phoneticPr fontId="2" type="noConversion"/>
  </si>
  <si>
    <t>레퍼 탐색 및 컨셉안(2개안 제작)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</si>
</sst>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60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32" xfId="0" applyNumberFormat="1" applyFont="1" applyFill="1" applyBorder="1" applyAlignment="1">
      <alignment horizontal="center" vertical="center"/>
    </xf>
    <xf numFmtId="178" fontId="21" fillId="6" borderId="37" xfId="0" applyNumberFormat="1" applyFont="1" applyFill="1" applyBorder="1" applyAlignment="1">
      <alignment horizontal="center" vertical="center"/>
    </xf>
    <xf numFmtId="178" fontId="21" fillId="6" borderId="42" xfId="0" applyNumberFormat="1" applyFont="1" applyFill="1" applyBorder="1" applyAlignment="1">
      <alignment horizontal="center" vertical="center"/>
    </xf>
    <xf numFmtId="178" fontId="21" fillId="6" borderId="49" xfId="0" applyNumberFormat="1" applyFont="1" applyFill="1" applyBorder="1" applyAlignment="1">
      <alignment horizontal="center" vertical="center"/>
    </xf>
    <xf numFmtId="178" fontId="21" fillId="6" borderId="55" xfId="0" applyNumberFormat="1" applyFont="1" applyFill="1" applyBorder="1" applyAlignment="1">
      <alignment horizontal="center" vertical="center"/>
    </xf>
    <xf numFmtId="178" fontId="21" fillId="6" borderId="6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5" fillId="5" borderId="2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0"/>
  <sheetViews>
    <sheetView tabSelected="1" topLeftCell="A2" zoomScaleNormal="100" workbookViewId="0">
      <selection activeCell="C32" sqref="C32"/>
    </sheetView>
  </sheetViews>
  <sheetFormatPr baseColWidth="10" defaultColWidth="14.5" defaultRowHeight="15.75" customHeight="1"/>
  <cols>
    <col min="1" max="1" width="21.6640625" customWidth="1"/>
    <col min="2" max="2" width="21" style="98" customWidth="1"/>
    <col min="3" max="3" width="45.83203125" customWidth="1"/>
    <col min="4" max="4" width="56.5" customWidth="1"/>
    <col min="5" max="5" width="8.83203125" style="98" customWidth="1"/>
    <col min="6" max="6" width="10.33203125" style="98" customWidth="1"/>
    <col min="7" max="7" width="7.83203125" style="98" customWidth="1"/>
    <col min="8" max="8" width="7" style="98" customWidth="1"/>
    <col min="9" max="9" width="7.83203125" style="98" customWidth="1"/>
    <col min="10" max="10" width="7.5" style="98" customWidth="1"/>
    <col min="11" max="12" width="8.33203125" style="98" customWidth="1"/>
    <col min="13" max="13" width="8.5" style="98" customWidth="1"/>
    <col min="14" max="14" width="9.1640625" style="98" customWidth="1"/>
    <col min="15" max="15" width="8.1640625" style="98" customWidth="1"/>
    <col min="16" max="16" width="8.6640625" style="98" customWidth="1"/>
    <col min="17" max="17" width="8.1640625" style="98" customWidth="1"/>
  </cols>
  <sheetData>
    <row r="1" spans="1:26" ht="39" customHeight="1">
      <c r="A1" s="1"/>
      <c r="B1" s="1"/>
      <c r="C1" s="2"/>
      <c r="D1" s="1"/>
      <c r="E1" s="1"/>
      <c r="F1" s="1"/>
      <c r="G1" s="142" t="s">
        <v>0</v>
      </c>
      <c r="H1" s="143"/>
      <c r="I1" s="143"/>
      <c r="J1" s="143"/>
      <c r="K1" s="143"/>
      <c r="L1" s="143"/>
      <c r="M1" s="143"/>
      <c r="N1" s="143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44" t="s">
        <v>2</v>
      </c>
      <c r="D2" s="129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45" t="s">
        <v>32</v>
      </c>
      <c r="B3" s="145"/>
      <c r="C3" s="14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46" t="s">
        <v>4</v>
      </c>
      <c r="B4" s="126"/>
      <c r="C4" s="126"/>
      <c r="D4" s="126"/>
      <c r="E4" s="147"/>
      <c r="F4" s="150" t="s">
        <v>5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2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48"/>
      <c r="B5" s="132"/>
      <c r="C5" s="132"/>
      <c r="D5" s="132"/>
      <c r="E5" s="149"/>
      <c r="F5" s="150" t="s">
        <v>6</v>
      </c>
      <c r="G5" s="151"/>
      <c r="H5" s="151"/>
      <c r="I5" s="151"/>
      <c r="J5" s="151"/>
      <c r="K5" s="151"/>
      <c r="L5" s="152"/>
      <c r="M5" s="150" t="s">
        <v>7</v>
      </c>
      <c r="N5" s="151"/>
      <c r="O5" s="151"/>
      <c r="P5" s="151"/>
      <c r="Q5" s="152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34" t="s">
        <v>8</v>
      </c>
      <c r="B6" s="136" t="s">
        <v>9</v>
      </c>
      <c r="C6" s="138" t="s">
        <v>10</v>
      </c>
      <c r="D6" s="139" t="s">
        <v>11</v>
      </c>
      <c r="E6" s="139" t="s">
        <v>12</v>
      </c>
      <c r="F6" s="14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35"/>
      <c r="B7" s="137"/>
      <c r="C7" s="135"/>
      <c r="D7" s="135"/>
      <c r="E7" s="137"/>
      <c r="F7" s="141"/>
      <c r="G7" s="14">
        <f>SUM(G9:G41)</f>
        <v>27.100000000000005</v>
      </c>
      <c r="H7" s="15">
        <f>SUM(H9:H41)</f>
        <v>6.1999999999999993</v>
      </c>
      <c r="I7" s="14">
        <f>SUM(I9:I41)</f>
        <v>5</v>
      </c>
      <c r="J7" s="14">
        <f>SUM(J9:J41)</f>
        <v>5</v>
      </c>
      <c r="K7" s="14">
        <f>SUM(K9:K41)</f>
        <v>5</v>
      </c>
      <c r="L7" s="16">
        <f>SUM(L9:L341)</f>
        <v>5.9</v>
      </c>
      <c r="M7" s="14">
        <f>SUM(M9:M41)</f>
        <v>0</v>
      </c>
      <c r="N7" s="14">
        <f>SUM(N9:N41)</f>
        <v>0</v>
      </c>
      <c r="O7" s="14">
        <f>SUM(O9:O41)</f>
        <v>0</v>
      </c>
      <c r="P7" s="14">
        <f>SUM(P9:P41)</f>
        <v>0</v>
      </c>
      <c r="Q7" s="16">
        <f>SUM(Q9:Q41)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18" t="s">
        <v>34</v>
      </c>
      <c r="D8" s="19"/>
      <c r="E8" s="99"/>
      <c r="F8" s="20"/>
      <c r="G8" s="21" t="str">
        <f t="shared" ref="G8:G35" si="0">IF(SUM(H8:L8)=0,"",SUM(H8:L8))</f>
        <v/>
      </c>
      <c r="H8" s="107"/>
      <c r="I8" s="100"/>
      <c r="J8" s="100"/>
      <c r="K8" s="100"/>
      <c r="L8" s="117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5"/>
      <c r="B9" s="26"/>
      <c r="C9" s="27" t="s">
        <v>35</v>
      </c>
      <c r="D9" s="28" t="s">
        <v>36</v>
      </c>
      <c r="E9" s="29" t="s">
        <v>23</v>
      </c>
      <c r="F9" s="30">
        <v>1</v>
      </c>
      <c r="G9" s="31">
        <f t="shared" si="0"/>
        <v>2.5</v>
      </c>
      <c r="H9" s="108"/>
      <c r="I9" s="101">
        <v>2.5</v>
      </c>
      <c r="J9" s="101"/>
      <c r="K9" s="101"/>
      <c r="L9" s="118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35"/>
      <c r="B10" s="36"/>
      <c r="C10" s="27" t="s">
        <v>37</v>
      </c>
      <c r="D10" s="37"/>
      <c r="E10" s="29" t="s">
        <v>23</v>
      </c>
      <c r="F10" s="30">
        <v>1</v>
      </c>
      <c r="G10" s="31">
        <f t="shared" si="0"/>
        <v>0.8</v>
      </c>
      <c r="H10" s="109">
        <v>0.3</v>
      </c>
      <c r="I10" s="102">
        <v>0.5</v>
      </c>
      <c r="J10" s="102"/>
      <c r="K10" s="102"/>
      <c r="L10" s="119"/>
      <c r="M10" s="38"/>
      <c r="N10" s="39"/>
      <c r="O10" s="39"/>
      <c r="P10" s="39"/>
      <c r="Q10" s="40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41"/>
      <c r="B11" s="42"/>
      <c r="C11" s="27"/>
      <c r="D11" s="43"/>
      <c r="E11" s="29"/>
      <c r="F11" s="30"/>
      <c r="G11" s="31" t="str">
        <f t="shared" si="0"/>
        <v/>
      </c>
      <c r="H11" s="110"/>
      <c r="I11" s="103"/>
      <c r="J11" s="103"/>
      <c r="K11" s="103"/>
      <c r="L11" s="120"/>
      <c r="M11" s="44"/>
      <c r="N11" s="45"/>
      <c r="O11" s="45"/>
      <c r="P11" s="45"/>
      <c r="Q11" s="46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47"/>
      <c r="B12" s="48"/>
      <c r="C12" s="55" t="s">
        <v>41</v>
      </c>
      <c r="D12" s="49" t="s">
        <v>42</v>
      </c>
      <c r="E12" s="115" t="s">
        <v>23</v>
      </c>
      <c r="F12" s="116">
        <v>1</v>
      </c>
      <c r="G12" s="31">
        <f t="shared" si="0"/>
        <v>0.7</v>
      </c>
      <c r="H12" s="111">
        <v>0.6</v>
      </c>
      <c r="I12" s="104"/>
      <c r="J12" s="104"/>
      <c r="K12" s="104">
        <v>0.1</v>
      </c>
      <c r="L12" s="121"/>
      <c r="M12" s="52"/>
      <c r="N12" s="53"/>
      <c r="O12" s="53"/>
      <c r="P12" s="53"/>
      <c r="Q12" s="5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47"/>
      <c r="B13" s="48"/>
      <c r="C13" s="55" t="s">
        <v>46</v>
      </c>
      <c r="D13" s="49"/>
      <c r="E13" s="115" t="s">
        <v>23</v>
      </c>
      <c r="F13" s="116">
        <v>1</v>
      </c>
      <c r="G13" s="31">
        <f t="shared" si="0"/>
        <v>1</v>
      </c>
      <c r="H13" s="111"/>
      <c r="I13" s="104">
        <v>0.4</v>
      </c>
      <c r="J13" s="104"/>
      <c r="K13" s="104">
        <v>0.6</v>
      </c>
      <c r="L13" s="121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47"/>
      <c r="B14" s="48"/>
      <c r="C14" s="55" t="s">
        <v>45</v>
      </c>
      <c r="D14" s="49"/>
      <c r="E14" s="115" t="s">
        <v>23</v>
      </c>
      <c r="F14" s="116">
        <v>1</v>
      </c>
      <c r="G14" s="31">
        <f t="shared" si="0"/>
        <v>0.6</v>
      </c>
      <c r="H14" s="111">
        <v>0.6</v>
      </c>
      <c r="I14" s="104"/>
      <c r="J14" s="104"/>
      <c r="K14" s="104"/>
      <c r="L14" s="121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7"/>
      <c r="B15" s="48"/>
      <c r="C15" s="55" t="s">
        <v>44</v>
      </c>
      <c r="D15" s="49"/>
      <c r="E15" s="115" t="s">
        <v>23</v>
      </c>
      <c r="F15" s="116">
        <v>1</v>
      </c>
      <c r="G15" s="31">
        <f t="shared" si="0"/>
        <v>2.0999999999999996</v>
      </c>
      <c r="H15" s="111">
        <v>1.2</v>
      </c>
      <c r="I15" s="104">
        <v>0.6</v>
      </c>
      <c r="J15" s="104"/>
      <c r="K15" s="104">
        <v>0.3</v>
      </c>
      <c r="L15" s="121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7"/>
      <c r="B16" s="48"/>
      <c r="C16" s="55" t="s">
        <v>47</v>
      </c>
      <c r="D16" s="49"/>
      <c r="E16" s="115" t="s">
        <v>23</v>
      </c>
      <c r="F16" s="116">
        <v>1</v>
      </c>
      <c r="G16" s="31">
        <f t="shared" si="0"/>
        <v>0.4</v>
      </c>
      <c r="H16" s="111"/>
      <c r="I16" s="104">
        <v>0.4</v>
      </c>
      <c r="J16" s="104"/>
      <c r="K16" s="104"/>
      <c r="L16" s="121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7"/>
      <c r="B17" s="48"/>
      <c r="C17" s="55" t="s">
        <v>48</v>
      </c>
      <c r="D17" s="49"/>
      <c r="E17" s="115" t="s">
        <v>23</v>
      </c>
      <c r="F17" s="116">
        <v>0.2</v>
      </c>
      <c r="G17" s="31">
        <f t="shared" si="0"/>
        <v>1.2</v>
      </c>
      <c r="H17" s="111"/>
      <c r="I17" s="104"/>
      <c r="J17" s="104"/>
      <c r="K17" s="104">
        <v>1.2</v>
      </c>
      <c r="L17" s="121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7"/>
      <c r="B18" s="48"/>
      <c r="C18" s="55" t="s">
        <v>49</v>
      </c>
      <c r="D18" s="49" t="s">
        <v>52</v>
      </c>
      <c r="E18" s="115" t="s">
        <v>23</v>
      </c>
      <c r="F18" s="116">
        <v>0.7</v>
      </c>
      <c r="G18" s="31">
        <f t="shared" si="0"/>
        <v>7.1999999999999993</v>
      </c>
      <c r="H18" s="111"/>
      <c r="I18" s="104"/>
      <c r="J18" s="104">
        <v>1.2</v>
      </c>
      <c r="K18" s="104">
        <v>1.4</v>
      </c>
      <c r="L18" s="121">
        <v>4.5999999999999996</v>
      </c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7"/>
      <c r="B19" s="48"/>
      <c r="C19" s="55"/>
      <c r="D19" s="49"/>
      <c r="E19" s="115"/>
      <c r="F19" s="116"/>
      <c r="G19" s="31" t="str">
        <f t="shared" si="0"/>
        <v/>
      </c>
      <c r="H19" s="111"/>
      <c r="I19" s="104"/>
      <c r="J19" s="104"/>
      <c r="K19" s="104"/>
      <c r="L19" s="121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7"/>
      <c r="B20" s="48"/>
      <c r="C20" s="55"/>
      <c r="D20" s="49"/>
      <c r="E20" s="115"/>
      <c r="F20" s="116"/>
      <c r="G20" s="31" t="str">
        <f t="shared" si="0"/>
        <v/>
      </c>
      <c r="H20" s="111"/>
      <c r="I20" s="104"/>
      <c r="J20" s="104"/>
      <c r="K20" s="104"/>
      <c r="L20" s="121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7"/>
      <c r="B21" s="48" t="s">
        <v>29</v>
      </c>
      <c r="C21" s="55" t="s">
        <v>33</v>
      </c>
      <c r="D21" s="49"/>
      <c r="E21" s="50"/>
      <c r="F21" s="51"/>
      <c r="G21" s="31" t="str">
        <f t="shared" si="0"/>
        <v/>
      </c>
      <c r="H21" s="111"/>
      <c r="I21" s="104"/>
      <c r="J21" s="104"/>
      <c r="K21" s="104"/>
      <c r="L21" s="121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7"/>
      <c r="B22" s="48"/>
      <c r="C22" s="27" t="s">
        <v>35</v>
      </c>
      <c r="D22" s="28" t="s">
        <v>36</v>
      </c>
      <c r="E22" s="50" t="s">
        <v>23</v>
      </c>
      <c r="F22" s="51"/>
      <c r="G22" s="31" t="str">
        <f t="shared" si="0"/>
        <v/>
      </c>
      <c r="H22" s="111"/>
      <c r="I22" s="104"/>
      <c r="J22" s="104"/>
      <c r="K22" s="104"/>
      <c r="L22" s="121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7"/>
      <c r="B23" s="48"/>
      <c r="C23" s="27" t="s">
        <v>37</v>
      </c>
      <c r="D23" s="49"/>
      <c r="E23" s="50" t="s">
        <v>23</v>
      </c>
      <c r="F23" s="51">
        <v>1</v>
      </c>
      <c r="G23" s="31">
        <f t="shared" si="0"/>
        <v>0.5</v>
      </c>
      <c r="H23" s="111"/>
      <c r="I23" s="104">
        <v>0.3</v>
      </c>
      <c r="J23" s="104"/>
      <c r="K23" s="104">
        <v>0.2</v>
      </c>
      <c r="L23" s="121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7"/>
      <c r="B24" s="48"/>
      <c r="C24" s="55"/>
      <c r="D24" s="49"/>
      <c r="E24" s="50"/>
      <c r="F24" s="51"/>
      <c r="G24" s="31" t="str">
        <f t="shared" si="0"/>
        <v/>
      </c>
      <c r="H24" s="111"/>
      <c r="I24" s="104"/>
      <c r="J24" s="104"/>
      <c r="K24" s="104"/>
      <c r="L24" s="121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7"/>
      <c r="B25" s="48"/>
      <c r="C25" s="55" t="s">
        <v>40</v>
      </c>
      <c r="D25" s="49"/>
      <c r="E25" s="50" t="s">
        <v>23</v>
      </c>
      <c r="F25" s="51">
        <v>1</v>
      </c>
      <c r="G25" s="31">
        <f t="shared" si="0"/>
        <v>0.8</v>
      </c>
      <c r="H25" s="111">
        <v>0.4</v>
      </c>
      <c r="I25" s="104"/>
      <c r="J25" s="104">
        <v>0.4</v>
      </c>
      <c r="K25" s="104"/>
      <c r="L25" s="121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7"/>
      <c r="B26" s="48"/>
      <c r="C26" s="55"/>
      <c r="D26" s="49"/>
      <c r="E26" s="50"/>
      <c r="F26" s="51"/>
      <c r="G26" s="31" t="str">
        <f t="shared" si="0"/>
        <v/>
      </c>
      <c r="H26" s="111"/>
      <c r="I26" s="104"/>
      <c r="J26" s="104"/>
      <c r="K26" s="104"/>
      <c r="L26" s="121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7"/>
      <c r="B27" s="48"/>
      <c r="C27" s="55" t="s">
        <v>45</v>
      </c>
      <c r="D27" s="49"/>
      <c r="E27" s="50" t="s">
        <v>23</v>
      </c>
      <c r="F27" s="51">
        <v>1</v>
      </c>
      <c r="G27" s="31">
        <f t="shared" si="0"/>
        <v>0.3</v>
      </c>
      <c r="H27" s="111">
        <v>0.3</v>
      </c>
      <c r="I27" s="104"/>
      <c r="J27" s="104"/>
      <c r="K27" s="104"/>
      <c r="L27" s="121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7"/>
      <c r="B28" s="48"/>
      <c r="C28" s="55" t="s">
        <v>44</v>
      </c>
      <c r="D28" s="49"/>
      <c r="E28" s="50" t="s">
        <v>23</v>
      </c>
      <c r="F28" s="51">
        <v>1</v>
      </c>
      <c r="G28" s="31">
        <f t="shared" si="0"/>
        <v>2.6</v>
      </c>
      <c r="H28" s="111">
        <v>0.6</v>
      </c>
      <c r="I28" s="104"/>
      <c r="J28" s="104">
        <v>2</v>
      </c>
      <c r="K28" s="104"/>
      <c r="L28" s="121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7"/>
      <c r="B29" s="48"/>
      <c r="C29" s="55" t="s">
        <v>46</v>
      </c>
      <c r="D29" s="49"/>
      <c r="E29" s="50" t="s">
        <v>23</v>
      </c>
      <c r="F29" s="51">
        <v>1</v>
      </c>
      <c r="G29" s="31">
        <f t="shared" si="0"/>
        <v>0.3</v>
      </c>
      <c r="H29" s="111"/>
      <c r="I29" s="104">
        <v>0.3</v>
      </c>
      <c r="J29" s="104"/>
      <c r="K29" s="104"/>
      <c r="L29" s="121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7"/>
      <c r="B30" s="48"/>
      <c r="C30" s="55"/>
      <c r="D30" s="49"/>
      <c r="E30" s="50"/>
      <c r="F30" s="51"/>
      <c r="G30" s="31" t="str">
        <f t="shared" si="0"/>
        <v/>
      </c>
      <c r="H30" s="111"/>
      <c r="I30" s="104"/>
      <c r="J30" s="104"/>
      <c r="K30" s="104"/>
      <c r="L30" s="121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7"/>
      <c r="B31" s="48" t="s">
        <v>38</v>
      </c>
      <c r="C31" s="55" t="s">
        <v>43</v>
      </c>
      <c r="D31" s="49" t="s">
        <v>39</v>
      </c>
      <c r="E31" s="50" t="s">
        <v>23</v>
      </c>
      <c r="F31" s="51">
        <v>1</v>
      </c>
      <c r="G31" s="31">
        <f t="shared" si="0"/>
        <v>1.6</v>
      </c>
      <c r="H31" s="111">
        <v>1.6</v>
      </c>
      <c r="I31" s="104"/>
      <c r="J31" s="104"/>
      <c r="K31" s="104"/>
      <c r="L31" s="121"/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7"/>
      <c r="B32" s="48"/>
      <c r="C32" s="55"/>
      <c r="D32" s="49"/>
      <c r="E32" s="50"/>
      <c r="F32" s="51"/>
      <c r="G32" s="31" t="str">
        <f t="shared" si="0"/>
        <v/>
      </c>
      <c r="H32" s="111"/>
      <c r="I32" s="104"/>
      <c r="J32" s="104"/>
      <c r="K32" s="104"/>
      <c r="L32" s="121"/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7"/>
      <c r="B33" s="48" t="s">
        <v>50</v>
      </c>
      <c r="C33" s="153" t="s">
        <v>51</v>
      </c>
      <c r="D33" s="49"/>
      <c r="E33" s="50" t="s">
        <v>23</v>
      </c>
      <c r="F33" s="51">
        <v>1</v>
      </c>
      <c r="G33" s="31">
        <f t="shared" si="0"/>
        <v>0.9</v>
      </c>
      <c r="H33" s="111"/>
      <c r="I33" s="104"/>
      <c r="J33" s="104"/>
      <c r="K33" s="104"/>
      <c r="L33" s="121">
        <v>0.9</v>
      </c>
      <c r="M33" s="52"/>
      <c r="N33" s="53"/>
      <c r="O33" s="53"/>
      <c r="P33" s="53"/>
      <c r="Q33" s="5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7"/>
      <c r="B34" s="48" t="s">
        <v>30</v>
      </c>
      <c r="C34" s="55" t="s">
        <v>31</v>
      </c>
      <c r="D34" s="49"/>
      <c r="E34" s="50" t="s">
        <v>22</v>
      </c>
      <c r="F34" s="51" t="s">
        <v>22</v>
      </c>
      <c r="G34" s="31">
        <f t="shared" si="0"/>
        <v>3.6</v>
      </c>
      <c r="H34" s="111">
        <v>0.6</v>
      </c>
      <c r="I34" s="104"/>
      <c r="J34" s="104">
        <v>1.4</v>
      </c>
      <c r="K34" s="104">
        <v>1.2</v>
      </c>
      <c r="L34" s="121">
        <v>0.4</v>
      </c>
      <c r="M34" s="52"/>
      <c r="N34" s="53"/>
      <c r="O34" s="53"/>
      <c r="P34" s="53"/>
      <c r="Q34" s="5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7"/>
      <c r="B35" s="56"/>
      <c r="C35" s="27"/>
      <c r="D35" s="49"/>
      <c r="E35" s="50"/>
      <c r="F35" s="51"/>
      <c r="G35" s="31" t="str">
        <f t="shared" si="0"/>
        <v/>
      </c>
      <c r="H35" s="111"/>
      <c r="I35" s="104"/>
      <c r="J35" s="104"/>
      <c r="K35" s="104"/>
      <c r="L35" s="121"/>
      <c r="M35" s="52"/>
      <c r="N35" s="53"/>
      <c r="O35" s="53"/>
      <c r="P35" s="53"/>
      <c r="Q35" s="5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59" t="s">
        <v>24</v>
      </c>
      <c r="B36" s="60" t="s">
        <v>25</v>
      </c>
      <c r="C36" s="61"/>
      <c r="D36" s="62"/>
      <c r="E36" s="63"/>
      <c r="F36" s="64"/>
      <c r="G36" s="65" t="str">
        <f>IF(SUM(H36:L36)=0,"",SUM(H36:L36))</f>
        <v/>
      </c>
      <c r="H36" s="112"/>
      <c r="I36" s="105"/>
      <c r="J36" s="105"/>
      <c r="K36" s="105"/>
      <c r="L36" s="122"/>
      <c r="M36" s="66"/>
      <c r="N36" s="67"/>
      <c r="O36" s="67"/>
      <c r="P36" s="67"/>
      <c r="Q36" s="68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69"/>
      <c r="B37" s="70" t="s">
        <v>26</v>
      </c>
      <c r="C37" s="71"/>
      <c r="D37" s="72"/>
      <c r="E37" s="73"/>
      <c r="F37" s="74"/>
      <c r="G37" s="75"/>
      <c r="H37" s="113"/>
      <c r="I37" s="101"/>
      <c r="J37" s="101"/>
      <c r="K37" s="101"/>
      <c r="L37" s="123"/>
      <c r="M37" s="76"/>
      <c r="N37" s="77"/>
      <c r="O37" s="77"/>
      <c r="P37" s="57"/>
      <c r="Q37" s="58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78"/>
      <c r="B38" s="79"/>
      <c r="C38" s="80"/>
      <c r="D38" s="81"/>
      <c r="E38" s="82"/>
      <c r="F38" s="83"/>
      <c r="G38" s="84"/>
      <c r="H38" s="114"/>
      <c r="I38" s="106"/>
      <c r="J38" s="106"/>
      <c r="K38" s="106"/>
      <c r="L38" s="124"/>
      <c r="M38" s="85"/>
      <c r="N38" s="86"/>
      <c r="O38" s="86"/>
      <c r="P38" s="86"/>
      <c r="Q38" s="87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88" t="s">
        <v>27</v>
      </c>
      <c r="B39" s="89"/>
      <c r="C39" s="125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7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69"/>
      <c r="B40" s="89"/>
      <c r="C40" s="128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30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78"/>
      <c r="B41" s="90"/>
      <c r="C41" s="131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3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91"/>
      <c r="B42" s="92"/>
      <c r="C42" s="93"/>
      <c r="D42" s="94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91"/>
      <c r="B43" s="92"/>
      <c r="C43" s="93"/>
      <c r="D43" s="94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91"/>
      <c r="B44" s="92"/>
      <c r="C44" s="93"/>
      <c r="D44" s="94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91"/>
      <c r="B45" s="92"/>
      <c r="C45" s="93"/>
      <c r="D45" s="94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91"/>
      <c r="B46" s="92"/>
      <c r="C46" s="93"/>
      <c r="D46" s="94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91"/>
      <c r="B47" s="92"/>
      <c r="C47" s="93"/>
      <c r="D47" s="94" t="s">
        <v>28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91"/>
      <c r="B49" s="92"/>
      <c r="C49" s="93"/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91"/>
      <c r="B50" s="92"/>
      <c r="C50" s="93"/>
      <c r="D50" s="94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91"/>
      <c r="B51" s="92"/>
      <c r="C51" s="93"/>
      <c r="D51" s="94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95"/>
      <c r="B52" s="96"/>
      <c r="C52" s="97"/>
      <c r="D52" s="4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95"/>
      <c r="B53" s="96"/>
      <c r="C53" s="97"/>
      <c r="D53" s="4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95"/>
      <c r="B54" s="96"/>
      <c r="C54" s="97"/>
      <c r="D54" s="4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95"/>
      <c r="B55" s="96"/>
      <c r="C55" s="97"/>
      <c r="D55" s="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95"/>
      <c r="B56" s="96"/>
      <c r="C56" s="97"/>
      <c r="D56" s="4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95"/>
      <c r="B998" s="96"/>
      <c r="C998" s="97"/>
      <c r="D998" s="4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95"/>
      <c r="B999" s="96"/>
      <c r="C999" s="97"/>
      <c r="D999" s="4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95"/>
      <c r="B1000" s="96"/>
      <c r="C1000" s="97"/>
      <c r="D1000" s="4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9:Q39"/>
    <mergeCell ref="C40:Q40"/>
    <mergeCell ref="C41:Q41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 4주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2022-04-29T10:20:31Z</dcterms:modified>
</cp:coreProperties>
</file>