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주간업무보고서\"/>
    </mc:Choice>
  </mc:AlternateContent>
  <xr:revisionPtr revIDLastSave="0" documentId="13_ncr:1_{EBCBB55E-3A9C-4567-AE15-C75C53CE9B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0" i="1"/>
  <c r="G19" i="1"/>
  <c r="G18" i="1"/>
  <c r="G21" i="1"/>
  <c r="G17" i="1"/>
  <c r="G16" i="1"/>
  <c r="G15" i="1"/>
  <c r="G14" i="1"/>
  <c r="G13" i="1"/>
  <c r="G12" i="1"/>
  <c r="G11" i="1"/>
  <c r="G8" i="1" l="1"/>
  <c r="G9" i="1"/>
  <c r="G27" i="1" l="1"/>
  <c r="G26" i="1"/>
  <c r="G25" i="1"/>
  <c r="G24" i="1"/>
  <c r="G22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<sst xmlns="http://schemas.openxmlformats.org/spreadsheetml/2006/main" count="65" uniqueCount="45">
  <si>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</si>
  <si>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</si>
  <si>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</si>
  <si>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</si>
  <si>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</si>
  <si>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</si>
  <si>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</si>
  <si>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</si>
  <si>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</si>
  <si>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</si>
  <si>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</si>
  <si>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</si>
  <si>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</si>
  <si>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</si>
  <si>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</si>
  <si>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</si>
  <si>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</si>
  <si>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</si>
  <si>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</si>
  <si>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</si>
  <si>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</si>
  <si>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서류 작성</t>
    <phoneticPr fontId="14" type="noConversion"/>
  </si>
  <si>
    <t>단위 업무</t>
    <phoneticPr fontId="14" type="noConversion"/>
  </si>
  <si>
    <t>이벤트 제작 및 검수</t>
    <phoneticPr fontId="14" type="noConversion"/>
  </si>
  <si>
    <t>기타</t>
    <phoneticPr fontId="14" type="noConversion"/>
  </si>
  <si>
    <t>SK 운영</t>
    <phoneticPr fontId="14" type="noConversion"/>
  </si>
  <si>
    <t>오전 데일리 통계</t>
    <phoneticPr fontId="14" type="noConversion"/>
  </si>
  <si>
    <t>상</t>
    <phoneticPr fontId="14" type="noConversion"/>
  </si>
  <si>
    <t>주간업무보고서 작성</t>
    <phoneticPr fontId="14" type="noConversion"/>
  </si>
  <si>
    <t>서비스 운영 본부 운영1팀 - 오은지  /  2022-05-02 ~ 2022-05-06</t>
    <phoneticPr fontId="14" type="noConversion"/>
  </si>
  <si>
    <t>LMS 스타벅스 기프티콘 삭제 요청</t>
    <phoneticPr fontId="14" type="noConversion"/>
  </si>
  <si>
    <t>제휴DB 엘포인트 이벤트 문구 수정 요청</t>
    <phoneticPr fontId="14" type="noConversion"/>
  </si>
  <si>
    <t>통계</t>
    <phoneticPr fontId="14" type="noConversion"/>
  </si>
  <si>
    <t>Play z 정기통계 4월마감 업데이트</t>
    <phoneticPr fontId="14" type="noConversion"/>
  </si>
  <si>
    <t>메인(홈 화면) 개선 성과 비교 요청의 건</t>
    <phoneticPr fontId="14" type="noConversion"/>
  </si>
  <si>
    <t xml:space="preserve">SKB 사내유치 이벤트 수정 건 </t>
    <phoneticPr fontId="14" type="noConversion"/>
  </si>
  <si>
    <t>제휴DB SK 스토아 이벤트</t>
    <phoneticPr fontId="14" type="noConversion"/>
  </si>
  <si>
    <t>제휴DB SK브로드밴드 이벤트 페이지 및 배너 신규 제작 (인모비)</t>
    <phoneticPr fontId="14" type="noConversion"/>
  </si>
  <si>
    <t>B샵 사은품 목록 페이지 개편</t>
    <phoneticPr fontId="14" type="noConversion"/>
  </si>
  <si>
    <t>B샵 기존 사은품 6종 utm url수정</t>
    <phoneticPr fontId="14" type="noConversion"/>
  </si>
  <si>
    <t>B샵 5월 신규 사은품 추가 요청</t>
    <phoneticPr fontId="14" type="noConversion"/>
  </si>
  <si>
    <t>제휴DB 신한카드 app push 배너 제작</t>
    <phoneticPr fontId="14" type="noConversion"/>
  </si>
  <si>
    <t>공휴일 : 5월 5일 어린이날</t>
    <phoneticPr fontId="14" type="noConversion"/>
  </si>
  <si>
    <t>캠페인 코드 발급</t>
    <phoneticPr fontId="14" type="noConversion"/>
  </si>
  <si>
    <t>대용량 캠페인 코드 발급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</si>
</sst>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5" fillId="0" borderId="0"/>
  </cellStyleXfs>
  <cellXfs count="165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11" fillId="0" borderId="57" xfId="0" applyNumberFormat="1" applyFont="1" applyBorder="1" applyAlignment="1">
      <alignment vertical="center"/>
    </xf>
    <xf numFmtId="0" fontId="10" fillId="2" borderId="54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55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0" borderId="66" xfId="0" applyNumberFormat="1" applyFont="1" applyBorder="1" applyAlignment="1">
      <alignment horizontal="left" vertical="center"/>
    </xf>
    <xf numFmtId="0" fontId="10" fillId="2" borderId="47" xfId="0" applyNumberFormat="1" applyFont="1" applyFill="1" applyBorder="1" applyAlignment="1">
      <alignment horizontal="center" vertical="center"/>
    </xf>
    <xf numFmtId="177" fontId="11" fillId="0" borderId="56" xfId="0" applyNumberFormat="1" applyFont="1" applyBorder="1" applyAlignment="1">
      <alignment horizontal="left" vertical="center"/>
    </xf>
    <xf numFmtId="0" fontId="11" fillId="0" borderId="72" xfId="0" applyNumberFormat="1" applyFont="1" applyBorder="1" applyAlignment="1">
      <alignment vertical="center"/>
    </xf>
    <xf numFmtId="0" fontId="11" fillId="0" borderId="73" xfId="0" applyNumberFormat="1" applyFont="1" applyBorder="1" applyAlignment="1">
      <alignment horizontal="left"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67" xfId="0" applyNumberFormat="1" applyFont="1" applyBorder="1" applyAlignment="1">
      <alignment horizontal="center" vertical="center"/>
    </xf>
    <xf numFmtId="176" fontId="11" fillId="0" borderId="68" xfId="0" applyNumberFormat="1" applyFont="1" applyBorder="1" applyAlignment="1">
      <alignment horizontal="center" vertical="center"/>
    </xf>
    <xf numFmtId="176" fontId="11" fillId="0" borderId="69" xfId="0" applyNumberFormat="1" applyFont="1" applyBorder="1" applyAlignment="1">
      <alignment horizontal="center" vertical="center"/>
    </xf>
    <xf numFmtId="176" fontId="11" fillId="0" borderId="71" xfId="0" applyNumberFormat="1" applyFont="1" applyBorder="1" applyAlignment="1">
      <alignment horizontal="center" vertical="center"/>
    </xf>
    <xf numFmtId="176" fontId="11" fillId="0" borderId="69" xfId="0" applyNumberFormat="1" applyFont="1" applyFill="1" applyBorder="1" applyAlignment="1">
      <alignment horizontal="center" vertical="center"/>
    </xf>
    <xf numFmtId="176" fontId="11" fillId="6" borderId="70" xfId="0" applyNumberFormat="1" applyFont="1" applyFill="1" applyBorder="1" applyAlignment="1">
      <alignment horizontal="center" vertical="center"/>
    </xf>
    <xf numFmtId="176" fontId="10" fillId="0" borderId="35" xfId="0" applyNumberFormat="1" applyFont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11" fillId="6" borderId="42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5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6" fillId="6" borderId="68" xfId="0" applyNumberFormat="1" applyFont="1" applyFill="1" applyBorder="1" applyAlignment="1">
      <alignment horizontal="center" vertical="center"/>
    </xf>
    <xf numFmtId="176" fontId="16" fillId="6" borderId="37" xfId="0" applyNumberFormat="1" applyFont="1" applyFill="1" applyBorder="1" applyAlignment="1">
      <alignment horizontal="center" vertical="center"/>
    </xf>
    <xf numFmtId="176" fontId="11" fillId="0" borderId="74" xfId="0" applyNumberFormat="1" applyFont="1" applyBorder="1" applyAlignment="1">
      <alignment horizontal="center" vertical="center"/>
    </xf>
    <xf numFmtId="49" fontId="11" fillId="0" borderId="76" xfId="0" applyNumberFormat="1" applyFont="1" applyBorder="1" applyAlignment="1">
      <alignment horizontal="center" vertical="center"/>
    </xf>
    <xf numFmtId="0" fontId="10" fillId="0" borderId="77" xfId="0" applyNumberFormat="1" applyFont="1" applyFill="1" applyBorder="1" applyAlignment="1" applyProtection="1">
      <alignment horizontal="center" vertical="center"/>
    </xf>
    <xf numFmtId="0" fontId="10" fillId="0" borderId="65" xfId="0" applyNumberFormat="1" applyFont="1" applyFill="1" applyBorder="1" applyAlignment="1" applyProtection="1">
      <alignment horizontal="center" vertical="center"/>
    </xf>
    <xf numFmtId="0" fontId="11" fillId="0" borderId="77" xfId="0" applyNumberFormat="1" applyFont="1" applyBorder="1" applyAlignment="1">
      <alignment vertical="center"/>
    </xf>
    <xf numFmtId="0" fontId="10" fillId="0" borderId="78" xfId="0" applyNumberFormat="1" applyFont="1" applyBorder="1" applyAlignment="1">
      <alignment horizontal="center" vertical="center"/>
    </xf>
    <xf numFmtId="9" fontId="10" fillId="0" borderId="78" xfId="0" applyNumberFormat="1" applyFont="1" applyBorder="1" applyAlignment="1">
      <alignment horizontal="center" vertical="center"/>
    </xf>
    <xf numFmtId="176" fontId="10" fillId="0" borderId="79" xfId="0" applyNumberFormat="1" applyFont="1" applyBorder="1" applyAlignment="1">
      <alignment horizontal="center" vertical="center"/>
    </xf>
    <xf numFmtId="176" fontId="16" fillId="6" borderId="80" xfId="0" applyNumberFormat="1" applyFont="1" applyFill="1" applyBorder="1" applyAlignment="1">
      <alignment horizontal="center" vertical="center"/>
    </xf>
    <xf numFmtId="176" fontId="11" fillId="0" borderId="81" xfId="0" applyNumberFormat="1" applyFont="1" applyFill="1" applyBorder="1" applyAlignment="1">
      <alignment horizontal="center" vertical="center"/>
    </xf>
    <xf numFmtId="176" fontId="11" fillId="6" borderId="82" xfId="0" applyNumberFormat="1" applyFont="1" applyFill="1" applyBorder="1" applyAlignment="1">
      <alignment horizontal="center" vertical="center"/>
    </xf>
    <xf numFmtId="176" fontId="11" fillId="0" borderId="80" xfId="0" applyNumberFormat="1" applyFont="1" applyBorder="1" applyAlignment="1">
      <alignment horizontal="center" vertical="center"/>
    </xf>
    <xf numFmtId="176" fontId="11" fillId="0" borderId="81" xfId="0" applyNumberFormat="1" applyFont="1" applyBorder="1" applyAlignment="1">
      <alignment horizontal="center" vertical="center"/>
    </xf>
    <xf numFmtId="0" fontId="10" fillId="0" borderId="83" xfId="0" applyNumberFormat="1" applyFont="1" applyFill="1" applyBorder="1" applyAlignment="1" applyProtection="1">
      <alignment horizontal="center"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48" xfId="0" applyNumberFormat="1" applyFont="1" applyFill="1" applyBorder="1" applyAlignment="1">
      <alignment horizontal="left" vertical="center"/>
    </xf>
    <xf numFmtId="0" fontId="6" fillId="0" borderId="48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10" fillId="2" borderId="60" xfId="0" applyNumberFormat="1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10" fillId="2" borderId="58" xfId="0" applyNumberFormat="1" applyFont="1" applyFill="1" applyBorder="1" applyAlignment="1">
      <alignment horizontal="center" vertical="center"/>
    </xf>
    <xf numFmtId="0" fontId="6" fillId="0" borderId="59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7" xfId="0" applyNumberFormat="1" applyFont="1" applyFill="1" applyBorder="1" applyAlignment="1">
      <alignment horizontal="center" vertical="center"/>
    </xf>
    <xf numFmtId="0" fontId="6" fillId="0" borderId="46" xfId="0" applyNumberFormat="1" applyFont="1" applyBorder="1" applyAlignment="1">
      <alignment vertical="center"/>
    </xf>
    <xf numFmtId="0" fontId="9" fillId="5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6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36"/>
      <c r="C2" s="156" t="s">
        <v>15</v>
      </c>
      <c r="D2" s="157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48" t="s">
        <v>29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58" t="s">
        <v>14</v>
      </c>
      <c r="B4" s="144"/>
      <c r="C4" s="144"/>
      <c r="D4" s="144"/>
      <c r="E4" s="145"/>
      <c r="F4" s="160" t="s">
        <v>20</v>
      </c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2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59"/>
      <c r="B5" s="141"/>
      <c r="C5" s="141"/>
      <c r="D5" s="141"/>
      <c r="E5" s="142"/>
      <c r="F5" s="163" t="s">
        <v>10</v>
      </c>
      <c r="G5" s="164"/>
      <c r="H5" s="164"/>
      <c r="I5" s="164"/>
      <c r="J5" s="164"/>
      <c r="K5" s="164"/>
      <c r="L5" s="164"/>
      <c r="M5" s="160" t="s">
        <v>13</v>
      </c>
      <c r="N5" s="161"/>
      <c r="O5" s="161"/>
      <c r="P5" s="161"/>
      <c r="Q5" s="162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51" t="s">
        <v>18</v>
      </c>
      <c r="B6" s="146" t="s">
        <v>22</v>
      </c>
      <c r="C6" s="148" t="s">
        <v>17</v>
      </c>
      <c r="D6" s="150" t="s">
        <v>11</v>
      </c>
      <c r="E6" s="135" t="s">
        <v>19</v>
      </c>
      <c r="F6" s="135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52"/>
      <c r="B7" s="147"/>
      <c r="C7" s="149"/>
      <c r="D7" s="142"/>
      <c r="E7" s="136"/>
      <c r="F7" s="136"/>
      <c r="G7" s="12">
        <f>SUM(G8:G30)</f>
        <v>20</v>
      </c>
      <c r="H7" s="12">
        <f>SUM(H8:H24)</f>
        <v>5</v>
      </c>
      <c r="I7" s="13">
        <f>SUM(I8:I24)</f>
        <v>5</v>
      </c>
      <c r="J7" s="13">
        <f>SUM(J8:J24)</f>
        <v>5</v>
      </c>
      <c r="K7" s="13">
        <f>SUM(K8:K24)</f>
        <v>0</v>
      </c>
      <c r="L7" s="21">
        <f>SUM(L8:L24)</f>
        <v>5</v>
      </c>
      <c r="M7" s="12">
        <f>SUM(M8:M30)</f>
        <v>0.6</v>
      </c>
      <c r="N7" s="13">
        <f>SUM(N8:N30)</f>
        <v>0.6</v>
      </c>
      <c r="O7" s="13">
        <f>SUM(O8:O30)</f>
        <v>0.6</v>
      </c>
      <c r="P7" s="13">
        <f>SUM(P8:P30)</f>
        <v>0.6</v>
      </c>
      <c r="Q7" s="14">
        <f>SUM(Q8:Q30)</f>
        <v>0.8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34" t="s">
        <v>25</v>
      </c>
      <c r="B8" s="153" t="s">
        <v>32</v>
      </c>
      <c r="C8" s="49" t="s">
        <v>26</v>
      </c>
      <c r="D8" s="47"/>
      <c r="E8" s="69" t="s">
        <v>2</v>
      </c>
      <c r="F8" s="70">
        <v>1</v>
      </c>
      <c r="G8" s="71">
        <f t="shared" ref="G8:G9" si="0">IF(SUM(H8:L8)=0,"",SUM(H8:L8))</f>
        <v>2.4</v>
      </c>
      <c r="H8" s="118">
        <v>0.6</v>
      </c>
      <c r="I8" s="75">
        <v>0.6</v>
      </c>
      <c r="J8" s="75">
        <v>0.6</v>
      </c>
      <c r="K8" s="75"/>
      <c r="L8" s="76">
        <v>0.6</v>
      </c>
      <c r="M8" s="72">
        <v>0.6</v>
      </c>
      <c r="N8" s="73">
        <v>0.6</v>
      </c>
      <c r="O8" s="73">
        <v>0.6</v>
      </c>
      <c r="P8" s="73">
        <v>0.6</v>
      </c>
      <c r="Q8" s="74">
        <v>0.6</v>
      </c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34"/>
      <c r="B9" s="154"/>
      <c r="C9" s="49" t="s">
        <v>33</v>
      </c>
      <c r="D9" s="47"/>
      <c r="E9" s="69" t="s">
        <v>2</v>
      </c>
      <c r="F9" s="70">
        <v>1</v>
      </c>
      <c r="G9" s="77">
        <f t="shared" si="0"/>
        <v>0.6</v>
      </c>
      <c r="H9" s="119">
        <v>0.6</v>
      </c>
      <c r="I9" s="78"/>
      <c r="J9" s="78"/>
      <c r="K9" s="78"/>
      <c r="L9" s="79"/>
      <c r="M9" s="80"/>
      <c r="N9" s="81"/>
      <c r="O9" s="81"/>
      <c r="P9" s="81"/>
      <c r="Q9" s="74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34"/>
      <c r="B10" s="155"/>
      <c r="C10" s="49" t="s">
        <v>34</v>
      </c>
      <c r="D10" s="47"/>
      <c r="E10" s="69" t="s">
        <v>2</v>
      </c>
      <c r="F10" s="70">
        <v>1</v>
      </c>
      <c r="G10" s="77">
        <f t="shared" ref="G10" si="1">IF(SUM(H10:L10)=0,"",SUM(H10:L10))</f>
        <v>0.6</v>
      </c>
      <c r="H10" s="119"/>
      <c r="I10" s="78">
        <v>0.6</v>
      </c>
      <c r="J10" s="78"/>
      <c r="K10" s="78"/>
      <c r="L10" s="79"/>
      <c r="M10" s="80"/>
      <c r="N10" s="81"/>
      <c r="O10" s="81"/>
      <c r="P10" s="81"/>
      <c r="Q10" s="74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34"/>
      <c r="B11" s="153" t="s">
        <v>23</v>
      </c>
      <c r="C11" s="49" t="s">
        <v>30</v>
      </c>
      <c r="D11" s="47"/>
      <c r="E11" s="69" t="s">
        <v>2</v>
      </c>
      <c r="F11" s="70">
        <v>1</v>
      </c>
      <c r="G11" s="77">
        <f t="shared" ref="G11:G12" si="2">IF(SUM(H11:L11)=0,"",SUM(H11:L11))</f>
        <v>0.6</v>
      </c>
      <c r="H11" s="119">
        <v>0.6</v>
      </c>
      <c r="I11" s="78"/>
      <c r="J11" s="78"/>
      <c r="K11" s="78"/>
      <c r="L11" s="79"/>
      <c r="M11" s="80"/>
      <c r="N11" s="81"/>
      <c r="O11" s="81"/>
      <c r="P11" s="81"/>
      <c r="Q11" s="74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34"/>
      <c r="B12" s="154"/>
      <c r="C12" s="49" t="s">
        <v>31</v>
      </c>
      <c r="D12" s="47"/>
      <c r="E12" s="69" t="s">
        <v>2</v>
      </c>
      <c r="F12" s="70">
        <v>1</v>
      </c>
      <c r="G12" s="77">
        <f t="shared" si="2"/>
        <v>0.6</v>
      </c>
      <c r="H12" s="119">
        <v>0.6</v>
      </c>
      <c r="I12" s="78"/>
      <c r="J12" s="78"/>
      <c r="K12" s="78"/>
      <c r="L12" s="79"/>
      <c r="M12" s="80"/>
      <c r="N12" s="81"/>
      <c r="O12" s="81"/>
      <c r="P12" s="81"/>
      <c r="Q12" s="74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34"/>
      <c r="B13" s="154"/>
      <c r="C13" s="49" t="s">
        <v>35</v>
      </c>
      <c r="D13" s="47"/>
      <c r="E13" s="69" t="s">
        <v>2</v>
      </c>
      <c r="F13" s="70">
        <v>1</v>
      </c>
      <c r="G13" s="77">
        <f t="shared" ref="G13" si="3">IF(SUM(H13:L13)=0,"",SUM(H13:L13))</f>
        <v>3.6</v>
      </c>
      <c r="H13" s="119">
        <v>0.6</v>
      </c>
      <c r="I13" s="78">
        <v>1</v>
      </c>
      <c r="J13" s="78">
        <v>2</v>
      </c>
      <c r="K13" s="78"/>
      <c r="L13" s="79"/>
      <c r="M13" s="80"/>
      <c r="N13" s="81"/>
      <c r="O13" s="81"/>
      <c r="P13" s="81"/>
      <c r="Q13" s="74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34"/>
      <c r="B14" s="154"/>
      <c r="C14" s="49" t="s">
        <v>36</v>
      </c>
      <c r="D14" s="47"/>
      <c r="E14" s="69" t="s">
        <v>2</v>
      </c>
      <c r="F14" s="70">
        <v>1</v>
      </c>
      <c r="G14" s="77">
        <f t="shared" ref="G14" si="4">IF(SUM(H14:L14)=0,"",SUM(H14:L14))</f>
        <v>1</v>
      </c>
      <c r="H14" s="119">
        <v>1</v>
      </c>
      <c r="I14" s="78"/>
      <c r="J14" s="78"/>
      <c r="K14" s="78"/>
      <c r="L14" s="79"/>
      <c r="M14" s="80"/>
      <c r="N14" s="81"/>
      <c r="O14" s="81"/>
      <c r="P14" s="81"/>
      <c r="Q14" s="74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34"/>
      <c r="B15" s="154"/>
      <c r="C15" s="67" t="s">
        <v>37</v>
      </c>
      <c r="D15" s="68"/>
      <c r="E15" s="69" t="s">
        <v>2</v>
      </c>
      <c r="F15" s="70">
        <v>1</v>
      </c>
      <c r="G15" s="77">
        <f t="shared" ref="G15" si="5">IF(SUM(H15:L15)=0,"",SUM(H15:L15))</f>
        <v>0.5</v>
      </c>
      <c r="H15" s="119">
        <v>0.2</v>
      </c>
      <c r="I15" s="78">
        <v>0.3</v>
      </c>
      <c r="J15" s="78"/>
      <c r="K15" s="78"/>
      <c r="L15" s="79"/>
      <c r="M15" s="80"/>
      <c r="N15" s="81"/>
      <c r="O15" s="81"/>
      <c r="P15" s="81"/>
      <c r="Q15" s="74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34"/>
      <c r="B16" s="154"/>
      <c r="C16" s="67" t="s">
        <v>38</v>
      </c>
      <c r="D16" s="68"/>
      <c r="E16" s="69" t="s">
        <v>27</v>
      </c>
      <c r="F16" s="70">
        <v>1</v>
      </c>
      <c r="G16" s="77">
        <f t="shared" ref="G16:G20" si="6">IF(SUM(H16:L16)=0,"",SUM(H16:L16))</f>
        <v>0.60000000000000009</v>
      </c>
      <c r="H16" s="119">
        <v>0.2</v>
      </c>
      <c r="I16" s="78">
        <v>0.2</v>
      </c>
      <c r="J16" s="78">
        <v>0.2</v>
      </c>
      <c r="K16" s="78"/>
      <c r="L16" s="79"/>
      <c r="M16" s="80"/>
      <c r="N16" s="81"/>
      <c r="O16" s="81"/>
      <c r="P16" s="81"/>
      <c r="Q16" s="74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34"/>
      <c r="B17" s="154"/>
      <c r="C17" s="67" t="s">
        <v>39</v>
      </c>
      <c r="D17" s="68"/>
      <c r="E17" s="69" t="s">
        <v>27</v>
      </c>
      <c r="F17" s="70">
        <v>1</v>
      </c>
      <c r="G17" s="77">
        <f t="shared" ref="G17" si="7">IF(SUM(H17:L17)=0,"",SUM(H17:L17))</f>
        <v>1.1000000000000001</v>
      </c>
      <c r="H17" s="119">
        <v>0.3</v>
      </c>
      <c r="I17" s="78">
        <v>0.4</v>
      </c>
      <c r="J17" s="78">
        <v>0.4</v>
      </c>
      <c r="K17" s="78"/>
      <c r="L17" s="79"/>
      <c r="M17" s="80"/>
      <c r="N17" s="81"/>
      <c r="O17" s="81"/>
      <c r="P17" s="81"/>
      <c r="Q17" s="74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34"/>
      <c r="B18" s="154"/>
      <c r="C18" s="67" t="s">
        <v>40</v>
      </c>
      <c r="D18" s="68"/>
      <c r="E18" s="69" t="s">
        <v>27</v>
      </c>
      <c r="F18" s="70">
        <v>1</v>
      </c>
      <c r="G18" s="77">
        <f t="shared" ref="G18:G19" si="8">IF(SUM(H18:L18)=0,"",SUM(H18:L18))</f>
        <v>3.1</v>
      </c>
      <c r="H18" s="119">
        <v>0.3</v>
      </c>
      <c r="I18" s="78">
        <v>1.3</v>
      </c>
      <c r="J18" s="78">
        <v>1.5</v>
      </c>
      <c r="K18" s="78"/>
      <c r="L18" s="79"/>
      <c r="M18" s="80"/>
      <c r="N18" s="81"/>
      <c r="O18" s="81"/>
      <c r="P18" s="81"/>
      <c r="Q18" s="74"/>
      <c r="R18" s="3"/>
      <c r="S18" s="3"/>
      <c r="T18" s="3"/>
      <c r="U18" s="3"/>
      <c r="V18" s="3"/>
      <c r="W18" s="3"/>
      <c r="X18" s="3"/>
      <c r="Y18" s="3"/>
      <c r="Z18" s="3"/>
    </row>
    <row r="19" spans="1:26" ht="19.350000000000001" customHeight="1" x14ac:dyDescent="0.2">
      <c r="A19" s="134"/>
      <c r="B19" s="155"/>
      <c r="C19" s="67" t="s">
        <v>41</v>
      </c>
      <c r="D19" s="68"/>
      <c r="E19" s="69" t="s">
        <v>27</v>
      </c>
      <c r="F19" s="70">
        <v>1</v>
      </c>
      <c r="G19" s="77">
        <f t="shared" si="8"/>
        <v>0.89999999999999991</v>
      </c>
      <c r="H19" s="119"/>
      <c r="I19" s="78">
        <v>0.6</v>
      </c>
      <c r="J19" s="78">
        <v>0.3</v>
      </c>
      <c r="K19" s="78"/>
      <c r="L19" s="79"/>
      <c r="M19" s="80"/>
      <c r="N19" s="81"/>
      <c r="O19" s="81"/>
      <c r="P19" s="81"/>
      <c r="Q19" s="74"/>
      <c r="R19" s="3"/>
      <c r="S19" s="3"/>
      <c r="T19" s="3"/>
      <c r="U19" s="3"/>
      <c r="V19" s="3"/>
      <c r="W19" s="3"/>
      <c r="X19" s="3"/>
      <c r="Y19" s="3"/>
      <c r="Z19" s="3"/>
    </row>
    <row r="20" spans="1:26" ht="19.350000000000001" customHeight="1" x14ac:dyDescent="0.2">
      <c r="A20" s="134"/>
      <c r="B20" s="133" t="s">
        <v>43</v>
      </c>
      <c r="C20" s="67" t="s">
        <v>44</v>
      </c>
      <c r="D20" s="68"/>
      <c r="E20" s="69" t="s">
        <v>27</v>
      </c>
      <c r="F20" s="70">
        <v>1</v>
      </c>
      <c r="G20" s="77">
        <f t="shared" si="6"/>
        <v>4.2</v>
      </c>
      <c r="H20" s="119"/>
      <c r="I20" s="78"/>
      <c r="J20" s="78"/>
      <c r="K20" s="78"/>
      <c r="L20" s="79">
        <v>4.2</v>
      </c>
      <c r="M20" s="80"/>
      <c r="N20" s="81"/>
      <c r="O20" s="81"/>
      <c r="P20" s="81"/>
      <c r="Q20" s="74"/>
      <c r="R20" s="3"/>
      <c r="S20" s="3"/>
      <c r="T20" s="3"/>
      <c r="U20" s="3"/>
      <c r="V20" s="3"/>
      <c r="W20" s="3"/>
      <c r="X20" s="3"/>
      <c r="Y20" s="3"/>
      <c r="Z20" s="3"/>
    </row>
    <row r="21" spans="1:26" ht="19.350000000000001" customHeight="1" x14ac:dyDescent="0.2">
      <c r="A21" s="122" t="s">
        <v>24</v>
      </c>
      <c r="B21" s="123" t="s">
        <v>21</v>
      </c>
      <c r="C21" s="124" t="s">
        <v>28</v>
      </c>
      <c r="D21" s="64"/>
      <c r="E21" s="125" t="s">
        <v>6</v>
      </c>
      <c r="F21" s="126">
        <v>1</v>
      </c>
      <c r="G21" s="127">
        <f t="shared" ref="G21" si="9">IF(SUM(H21:L21)=0,"",SUM(H21:L21))</f>
        <v>0.2</v>
      </c>
      <c r="H21" s="128"/>
      <c r="I21" s="129"/>
      <c r="J21" s="129"/>
      <c r="K21" s="129"/>
      <c r="L21" s="130">
        <v>0.2</v>
      </c>
      <c r="M21" s="131"/>
      <c r="N21" s="132"/>
      <c r="O21" s="132"/>
      <c r="P21" s="132"/>
      <c r="Q21" s="120">
        <v>0.2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ht="19.350000000000001" customHeight="1" x14ac:dyDescent="0.2">
      <c r="A22" s="50" t="s">
        <v>12</v>
      </c>
      <c r="B22" s="121"/>
      <c r="C22" s="66" t="s">
        <v>42</v>
      </c>
      <c r="D22" s="24"/>
      <c r="E22" s="82"/>
      <c r="F22" s="83"/>
      <c r="G22" s="84" t="str">
        <f t="shared" ref="G22:G27" si="10">IF(SUM(H22:L22)=0,"",SUM(H22:L22))</f>
        <v/>
      </c>
      <c r="H22" s="85"/>
      <c r="I22" s="86"/>
      <c r="J22" s="87"/>
      <c r="K22" s="87"/>
      <c r="L22" s="88"/>
      <c r="M22" s="89"/>
      <c r="N22" s="90"/>
      <c r="O22" s="90"/>
      <c r="P22" s="90"/>
      <c r="Q22" s="91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50"/>
      <c r="B23" s="56"/>
      <c r="C23" s="66"/>
      <c r="D23" s="25"/>
      <c r="E23" s="92"/>
      <c r="F23" s="93"/>
      <c r="G23" s="94"/>
      <c r="H23" s="95"/>
      <c r="I23" s="96"/>
      <c r="J23" s="97"/>
      <c r="K23" s="97"/>
      <c r="L23" s="98"/>
      <c r="M23" s="99"/>
      <c r="N23" s="100"/>
      <c r="O23" s="100"/>
      <c r="P23" s="100"/>
      <c r="Q23" s="101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51"/>
      <c r="B24" s="57"/>
      <c r="C24" s="52"/>
      <c r="D24" s="26"/>
      <c r="E24" s="92"/>
      <c r="F24" s="93"/>
      <c r="G24" s="94" t="str">
        <f t="shared" si="10"/>
        <v/>
      </c>
      <c r="H24" s="102"/>
      <c r="I24" s="103"/>
      <c r="J24" s="104"/>
      <c r="K24" s="104"/>
      <c r="L24" s="105"/>
      <c r="M24" s="106"/>
      <c r="N24" s="107"/>
      <c r="O24" s="107"/>
      <c r="P24" s="107"/>
      <c r="Q24" s="108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65" t="s">
        <v>9</v>
      </c>
      <c r="B25" s="58"/>
      <c r="C25" s="53"/>
      <c r="D25" s="27"/>
      <c r="E25" s="37"/>
      <c r="F25" s="109"/>
      <c r="G25" s="110" t="str">
        <f t="shared" si="10"/>
        <v/>
      </c>
      <c r="H25" s="111"/>
      <c r="I25" s="112"/>
      <c r="J25" s="113"/>
      <c r="K25" s="113"/>
      <c r="L25" s="114"/>
      <c r="M25" s="115"/>
      <c r="N25" s="116"/>
      <c r="O25" s="116"/>
      <c r="P25" s="116"/>
      <c r="Q25" s="117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50"/>
      <c r="B26" s="59"/>
      <c r="C26" s="54"/>
      <c r="D26" s="26"/>
      <c r="E26" s="38"/>
      <c r="F26" s="22"/>
      <c r="G26" s="23" t="str">
        <f t="shared" si="10"/>
        <v/>
      </c>
      <c r="H26" s="29"/>
      <c r="I26" s="30"/>
      <c r="J26" s="31"/>
      <c r="K26" s="31"/>
      <c r="L26" s="39"/>
      <c r="M26" s="15"/>
      <c r="N26" s="19"/>
      <c r="O26" s="19"/>
      <c r="P26" s="19"/>
      <c r="Q26" s="16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51"/>
      <c r="B27" s="60"/>
      <c r="C27" s="55"/>
      <c r="D27" s="28"/>
      <c r="E27" s="40"/>
      <c r="F27" s="41"/>
      <c r="G27" s="42" t="str">
        <f t="shared" si="10"/>
        <v/>
      </c>
      <c r="H27" s="32"/>
      <c r="I27" s="43"/>
      <c r="J27" s="33"/>
      <c r="K27" s="33"/>
      <c r="L27" s="44"/>
      <c r="M27" s="17"/>
      <c r="N27" s="45"/>
      <c r="O27" s="45"/>
      <c r="P27" s="45"/>
      <c r="Q27" s="18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6"/>
      <c r="B28" s="61"/>
      <c r="C28" s="143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5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6"/>
      <c r="B29" s="62"/>
      <c r="C29" s="137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6"/>
      <c r="B30" s="63"/>
      <c r="C30" s="140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2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25" customHeight="1" x14ac:dyDescent="0.2"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7.25" customHeight="1" x14ac:dyDescent="0.2"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17">
    <mergeCell ref="C2:D2"/>
    <mergeCell ref="A4:E5"/>
    <mergeCell ref="F4:Q4"/>
    <mergeCell ref="F5:L5"/>
    <mergeCell ref="M5:Q5"/>
    <mergeCell ref="A8:A20"/>
    <mergeCell ref="E6:E7"/>
    <mergeCell ref="C29:Q29"/>
    <mergeCell ref="C30:Q30"/>
    <mergeCell ref="C28:Q28"/>
    <mergeCell ref="F6:F7"/>
    <mergeCell ref="B6:B7"/>
    <mergeCell ref="C6:C7"/>
    <mergeCell ref="D6:D7"/>
    <mergeCell ref="A6:A7"/>
    <mergeCell ref="B8:B10"/>
    <mergeCell ref="B11:B19"/>
  </mergeCells>
  <phoneticPr fontId="14" type="noConversion"/>
  <dataValidations count="1">
    <dataValidation type="list" allowBlank="1" showErrorMessage="1" sqref="E8:E24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2022-05-06T08:57:42Z</dcterms:modified>
  <cp:version>1000.0100.01</cp:version>
</cp:coreProperties>
</file>