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다원\Desktop\"/>
    </mc:Choice>
  </mc:AlternateContent>
  <bookViews>
    <workbookView xWindow="0" yWindow="0" windowWidth="18270" windowHeight="10290"/>
  </bookViews>
  <sheets>
    <sheet name="주간업무" sheetId="10" r:id="rId1"/>
  </sheets>
  <definedNames>
    <definedName name="_xlnm._FilterDatabase" localSheetId="0" hidden="1">주간업무!$A$7:$Z$7</definedName>
  </definedNames>
  <calcPr calcId="162913"/>
</workbook>
</file>

<file path=xl/calcChain.xml><?xml version="1.0" encoding="utf-8"?>
<calcChain xmlns="http://schemas.openxmlformats.org/spreadsheetml/2006/main">
  <c r="G10" i="10" l="1"/>
  <c r="G9" i="10"/>
  <c r="G17" i="10"/>
  <c r="G14" i="10"/>
  <c r="G13" i="10"/>
  <c r="G24" i="10"/>
  <c r="G22" i="10" l="1"/>
  <c r="G12" i="10" l="1"/>
  <c r="G15" i="10" l="1"/>
  <c r="G21" i="10"/>
  <c r="G18" i="10"/>
  <c r="G16" i="10"/>
  <c r="G11" i="10" l="1"/>
  <c r="G23" i="10" l="1"/>
  <c r="H2" i="10" l="1"/>
  <c r="G8" i="10" l="1"/>
  <c r="M7" i="10" l="1"/>
  <c r="G7" i="10" l="1"/>
  <c r="Q7" i="10"/>
  <c r="P7" i="10"/>
  <c r="O7" i="10"/>
  <c r="N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<sst xmlns="http://schemas.openxmlformats.org/spreadsheetml/2006/main" count="80" uniqueCount="66">
  <si>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</si>
  <si>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</si>
  <si>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</si>
  <si>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</si>
  <si>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</si>
  <si>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</si>
  <si>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</si>
  <si>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</si>
  <si>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</si>
  <si>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</si>
  <si>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</si>
  <si>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</si>
  <si>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</si>
  <si>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</si>
  <si>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</si>
  <si>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</si>
  <si>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</si>
  <si>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</si>
  <si>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</si>
  <si>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</si>
  <si>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</si>
  <si>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</si>
  <si>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일일보고</t>
    <phoneticPr fontId="3" type="noConversion"/>
  </si>
  <si>
    <t>상</t>
    <phoneticPr fontId="3" type="noConversion"/>
  </si>
  <si>
    <t>모바일 상담 실적 보고</t>
    <phoneticPr fontId="3" type="noConversion"/>
  </si>
  <si>
    <t>운영업무</t>
    <phoneticPr fontId="3" type="noConversion"/>
  </si>
  <si>
    <t>기타</t>
    <phoneticPr fontId="3" type="noConversion"/>
  </si>
  <si>
    <t>주간보고서 관련</t>
    <phoneticPr fontId="3" type="noConversion"/>
  </si>
  <si>
    <t>휴가 / 공휴일</t>
    <phoneticPr fontId="3" type="noConversion"/>
  </si>
  <si>
    <t>중</t>
    <phoneticPr fontId="3" type="noConversion"/>
  </si>
  <si>
    <t>신규가입 이벤트 키비주얼 변경</t>
    <phoneticPr fontId="3" type="noConversion"/>
  </si>
  <si>
    <t>상</t>
    <phoneticPr fontId="3" type="noConversion"/>
  </si>
  <si>
    <t>요금 먼저 선택 페이지 전체 문구 수정</t>
    <phoneticPr fontId="3" type="noConversion"/>
  </si>
  <si>
    <t>상</t>
    <phoneticPr fontId="3" type="noConversion"/>
  </si>
  <si>
    <t>TV할부 이벤트 수정(모델 추가)</t>
    <phoneticPr fontId="3" type="noConversion"/>
  </si>
  <si>
    <t>B tv 추가가입 이벤트 수정(문구 추가)</t>
    <phoneticPr fontId="3" type="noConversion"/>
  </si>
  <si>
    <t>상</t>
    <phoneticPr fontId="3" type="noConversion"/>
  </si>
  <si>
    <t>중</t>
    <phoneticPr fontId="3" type="noConversion"/>
  </si>
  <si>
    <t>메인(홈 화면) 개선 성과 비교 확인 요청</t>
    <phoneticPr fontId="3" type="noConversion"/>
  </si>
  <si>
    <t>노동선책임 요청</t>
    <phoneticPr fontId="3" type="noConversion"/>
  </si>
  <si>
    <r>
      <t xml:space="preserve">기획팀 이다희   /   </t>
    </r>
    <r>
      <rPr>
        <sz val="12"/>
        <color theme="1"/>
        <rFont val="나눔고딕"/>
        <family val="3"/>
        <charset val="129"/>
      </rPr>
      <t>2022. 05. 02 ~ 2022. 05. 06</t>
    </r>
    <phoneticPr fontId="3" type="noConversion"/>
  </si>
  <si>
    <t>김지은선임 담당</t>
    <phoneticPr fontId="3" type="noConversion"/>
  </si>
  <si>
    <t>현업 컨펌 대기 중</t>
    <phoneticPr fontId="3" type="noConversion"/>
  </si>
  <si>
    <t>신규 하이브리드 페이지 레이어팝업 타이틀명 수정</t>
    <phoneticPr fontId="3" type="noConversion"/>
  </si>
  <si>
    <t>중</t>
    <phoneticPr fontId="3" type="noConversion"/>
  </si>
  <si>
    <t>5월 공식블로그 배너 소재 요청</t>
    <phoneticPr fontId="3" type="noConversion"/>
  </si>
  <si>
    <t>중</t>
    <phoneticPr fontId="3" type="noConversion"/>
  </si>
  <si>
    <t>상</t>
    <phoneticPr fontId="3" type="noConversion"/>
  </si>
  <si>
    <t>신규 하이브리드 마케팅 페이지 제작 요청</t>
    <phoneticPr fontId="3" type="noConversion"/>
  </si>
  <si>
    <t>신규 하이브리드 마케팅 페이지 variables.do 등록 및 분기처리</t>
    <phoneticPr fontId="3" type="noConversion"/>
  </si>
  <si>
    <t>황재훈책임 작업</t>
    <phoneticPr fontId="3" type="noConversion"/>
  </si>
  <si>
    <t>휴무</t>
    <phoneticPr fontId="3" type="noConversion"/>
  </si>
  <si>
    <t>어린이날</t>
    <phoneticPr fontId="3" type="noConversion"/>
  </si>
  <si>
    <t>인수인계</t>
    <phoneticPr fontId="3" type="noConversion"/>
  </si>
  <si>
    <t>SKBB 운영업무 인수인계</t>
    <phoneticPr fontId="3" type="noConversion"/>
  </si>
  <si>
    <t>서효원수석, 김지은선임, 오은지전임</t>
    <phoneticPr fontId="3" type="noConversion"/>
  </si>
  <si>
    <t>일일 업무 보고</t>
    <phoneticPr fontId="3" type="noConversion"/>
  </si>
  <si>
    <t>김은지수석 대무</t>
    <phoneticPr fontId="3" type="noConversion"/>
  </si>
  <si>
    <t>PlayZ 이벤트 수정(혜택) 더블체크</t>
    <phoneticPr fontId="3" type="noConversion"/>
  </si>
  <si>
    <t>Apple TV 이벤트 수정(친환경 리모컨 삭제)</t>
    <phoneticPr fontId="3" type="noConversion"/>
  </si>
  <si>
    <t>차이_IPTV 검색외 광고코드 발급</t>
    <phoneticPr fontId="3" type="noConversion"/>
  </si>
  <si>
    <t>현업 커뮤니케이션 진행</t>
    <phoneticPr fontId="3" type="noConversion"/>
  </si>
  <si>
    <t>PL 업무 대무</t>
    <phoneticPr fontId="3" type="noConversion"/>
  </si>
  <si>
    <t>현업 컨펌 대기 중</t>
    <phoneticPr fontId="3" type="noConversion"/>
  </si>
  <si>
    <t>B tv app B tv 케이블 다이렉트 신규추가 더블체크</t>
    <phoneticPr fontId="3" type="noConversion"/>
  </si>
  <si>
    <t>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</si>
</sst>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월&quot;\ d&quot;일&quot;;@"/>
    <numFmt numFmtId="177" formatCode="0.0_);[Red]\(0.0\)"/>
    <numFmt numFmtId="178" formatCode="0.0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6" fontId="6" fillId="0" borderId="25" xfId="0" applyNumberFormat="1" applyFont="1" applyFill="1" applyBorder="1" applyAlignment="1">
      <alignment horizontal="center" vertical="center"/>
    </xf>
    <xf numFmtId="9" fontId="6" fillId="0" borderId="25" xfId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177" fontId="12" fillId="0" borderId="25" xfId="0" applyNumberFormat="1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"/>
  <sheetViews>
    <sheetView showGridLines="0" tabSelected="1" zoomScaleNormal="100" workbookViewId="0">
      <pane ySplit="7" topLeftCell="A8" activePane="bottomLeft" state="frozen"/>
      <selection pane="bottomLeft"/>
    </sheetView>
  </sheetViews>
  <sheetFormatPr defaultColWidth="9" defaultRowHeight="16.5"/>
  <cols>
    <col min="1" max="1" width="23.125" style="1" customWidth="1"/>
    <col min="2" max="2" width="27.5" style="1" customWidth="1"/>
    <col min="3" max="3" width="55.875" style="1" bestFit="1" customWidth="1"/>
    <col min="4" max="4" width="37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40" t="s">
        <v>20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87" t="s">
        <v>15</v>
      </c>
      <c r="D2" s="87"/>
      <c r="E2" s="36"/>
      <c r="G2" s="41"/>
      <c r="H2" s="42">
        <f>G2*0.625</f>
        <v>0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4" t="s">
        <v>40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96" t="s">
        <v>11</v>
      </c>
      <c r="B4" s="97"/>
      <c r="C4" s="97"/>
      <c r="D4" s="97"/>
      <c r="E4" s="98"/>
      <c r="F4" s="93" t="s">
        <v>14</v>
      </c>
      <c r="G4" s="94"/>
      <c r="H4" s="94"/>
      <c r="I4" s="94"/>
      <c r="J4" s="94"/>
      <c r="K4" s="94"/>
      <c r="L4" s="94"/>
      <c r="M4" s="94"/>
      <c r="N4" s="94"/>
      <c r="O4" s="94"/>
      <c r="P4" s="94"/>
      <c r="Q4" s="95"/>
    </row>
    <row r="5" spans="1:17" s="6" customFormat="1" ht="18" customHeight="1">
      <c r="A5" s="99"/>
      <c r="B5" s="100"/>
      <c r="C5" s="100"/>
      <c r="D5" s="100"/>
      <c r="E5" s="101"/>
      <c r="F5" s="93" t="s">
        <v>18</v>
      </c>
      <c r="G5" s="94"/>
      <c r="H5" s="94"/>
      <c r="I5" s="94"/>
      <c r="J5" s="94"/>
      <c r="K5" s="94"/>
      <c r="L5" s="95"/>
      <c r="M5" s="93" t="s">
        <v>19</v>
      </c>
      <c r="N5" s="94"/>
      <c r="O5" s="94"/>
      <c r="P5" s="94"/>
      <c r="Q5" s="95"/>
    </row>
    <row r="6" spans="1:17" ht="18" customHeight="1">
      <c r="A6" s="88" t="s">
        <v>5</v>
      </c>
      <c r="B6" s="88" t="s">
        <v>7</v>
      </c>
      <c r="C6" s="88" t="s">
        <v>6</v>
      </c>
      <c r="D6" s="90" t="s">
        <v>10</v>
      </c>
      <c r="E6" s="92" t="s">
        <v>12</v>
      </c>
      <c r="F6" s="92" t="s">
        <v>13</v>
      </c>
      <c r="G6" s="17" t="s">
        <v>17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>
      <c r="A7" s="89"/>
      <c r="B7" s="89"/>
      <c r="C7" s="89"/>
      <c r="D7" s="91"/>
      <c r="E7" s="91"/>
      <c r="F7" s="91"/>
      <c r="G7" s="20">
        <f t="shared" ref="G7:Q7" si="0">SUM(G8:G27)</f>
        <v>19</v>
      </c>
      <c r="H7" s="20">
        <f t="shared" si="0"/>
        <v>5</v>
      </c>
      <c r="I7" s="21">
        <f t="shared" si="0"/>
        <v>4.9999999999999991</v>
      </c>
      <c r="J7" s="21">
        <f t="shared" si="0"/>
        <v>5</v>
      </c>
      <c r="K7" s="21">
        <f t="shared" si="0"/>
        <v>5</v>
      </c>
      <c r="L7" s="22">
        <f t="shared" si="0"/>
        <v>5</v>
      </c>
      <c r="M7" s="20">
        <f t="shared" si="0"/>
        <v>0.3</v>
      </c>
      <c r="N7" s="21">
        <f t="shared" si="0"/>
        <v>0.3</v>
      </c>
      <c r="O7" s="21">
        <f t="shared" si="0"/>
        <v>0.3</v>
      </c>
      <c r="P7" s="21">
        <f t="shared" si="0"/>
        <v>0.3</v>
      </c>
      <c r="Q7" s="22">
        <f t="shared" si="0"/>
        <v>0.3</v>
      </c>
    </row>
    <row r="8" spans="1:17" ht="20.100000000000001" customHeight="1">
      <c r="A8" s="33" t="s">
        <v>21</v>
      </c>
      <c r="B8" s="10" t="s">
        <v>22</v>
      </c>
      <c r="C8" s="29" t="s">
        <v>24</v>
      </c>
      <c r="D8" s="29"/>
      <c r="E8" s="12" t="s">
        <v>23</v>
      </c>
      <c r="F8" s="15">
        <v>1</v>
      </c>
      <c r="G8" s="31">
        <f t="shared" ref="G8" si="1">IF(SUM(H8:L8)=0,"",SUM(H8:L8))</f>
        <v>1.2</v>
      </c>
      <c r="H8" s="23">
        <v>0.3</v>
      </c>
      <c r="I8" s="43">
        <v>0.3</v>
      </c>
      <c r="J8" s="43">
        <v>0.3</v>
      </c>
      <c r="K8" s="24"/>
      <c r="L8" s="25">
        <v>0.3</v>
      </c>
      <c r="M8" s="23">
        <v>0.3</v>
      </c>
      <c r="N8" s="24">
        <v>0.3</v>
      </c>
      <c r="O8" s="24">
        <v>0.3</v>
      </c>
      <c r="P8" s="24">
        <v>0.3</v>
      </c>
      <c r="Q8" s="25">
        <v>0.3</v>
      </c>
    </row>
    <row r="9" spans="1:17" s="54" customFormat="1" ht="20.100000000000001" customHeight="1">
      <c r="A9" s="70"/>
      <c r="B9" s="56"/>
      <c r="C9" s="67" t="s">
        <v>38</v>
      </c>
      <c r="D9" s="67" t="s">
        <v>39</v>
      </c>
      <c r="E9" s="57" t="s">
        <v>36</v>
      </c>
      <c r="F9" s="59">
        <v>1</v>
      </c>
      <c r="G9" s="68">
        <f t="shared" ref="G9:G14" si="2">IF(SUM(H9:L9)=0,"",SUM(H9:L9))</f>
        <v>0.89999999999999991</v>
      </c>
      <c r="H9" s="63"/>
      <c r="I9" s="75">
        <v>0.6</v>
      </c>
      <c r="J9" s="75">
        <v>0.3</v>
      </c>
      <c r="K9" s="64"/>
      <c r="L9" s="65"/>
      <c r="M9" s="63"/>
      <c r="N9" s="64"/>
      <c r="O9" s="64"/>
      <c r="P9" s="64"/>
      <c r="Q9" s="65"/>
    </row>
    <row r="10" spans="1:17" s="54" customFormat="1" ht="20.100000000000001" customHeight="1">
      <c r="A10" s="70"/>
      <c r="B10" s="56"/>
      <c r="C10" s="67" t="s">
        <v>56</v>
      </c>
      <c r="D10" s="67" t="s">
        <v>57</v>
      </c>
      <c r="E10" s="57" t="s">
        <v>23</v>
      </c>
      <c r="F10" s="59">
        <v>1</v>
      </c>
      <c r="G10" s="68">
        <f t="shared" si="2"/>
        <v>0.6</v>
      </c>
      <c r="H10" s="63"/>
      <c r="I10" s="75"/>
      <c r="J10" s="75"/>
      <c r="K10" s="64"/>
      <c r="L10" s="65">
        <v>0.6</v>
      </c>
      <c r="M10" s="63"/>
      <c r="N10" s="64"/>
      <c r="O10" s="64"/>
      <c r="P10" s="64"/>
      <c r="Q10" s="65"/>
    </row>
    <row r="11" spans="1:17" ht="20.100000000000001" customHeight="1">
      <c r="A11" s="34"/>
      <c r="B11" s="56" t="s">
        <v>25</v>
      </c>
      <c r="C11" s="30" t="s">
        <v>30</v>
      </c>
      <c r="D11" s="30" t="s">
        <v>63</v>
      </c>
      <c r="E11" s="13" t="s">
        <v>8</v>
      </c>
      <c r="F11" s="16">
        <v>0.8</v>
      </c>
      <c r="G11" s="68">
        <f t="shared" si="2"/>
        <v>2.9000000000000004</v>
      </c>
      <c r="H11" s="26">
        <v>1.3</v>
      </c>
      <c r="I11" s="27">
        <v>0.3</v>
      </c>
      <c r="J11" s="32">
        <v>1.3</v>
      </c>
      <c r="K11" s="27"/>
      <c r="L11" s="28"/>
      <c r="M11" s="26"/>
      <c r="N11" s="27"/>
      <c r="O11" s="27"/>
      <c r="P11" s="27"/>
      <c r="Q11" s="28"/>
    </row>
    <row r="12" spans="1:17" s="54" customFormat="1" ht="20.100000000000001" customHeight="1">
      <c r="A12" s="70"/>
      <c r="B12" s="56"/>
      <c r="C12" s="67" t="s">
        <v>32</v>
      </c>
      <c r="D12" s="67"/>
      <c r="E12" s="57" t="s">
        <v>31</v>
      </c>
      <c r="F12" s="59">
        <v>0.9</v>
      </c>
      <c r="G12" s="68">
        <f t="shared" si="2"/>
        <v>3.2</v>
      </c>
      <c r="H12" s="63">
        <v>0.3</v>
      </c>
      <c r="I12" s="64">
        <v>1.3</v>
      </c>
      <c r="J12" s="69">
        <v>1.3</v>
      </c>
      <c r="K12" s="64"/>
      <c r="L12" s="65">
        <v>0.3</v>
      </c>
      <c r="M12" s="63"/>
      <c r="N12" s="64"/>
      <c r="O12" s="64"/>
      <c r="P12" s="64"/>
      <c r="Q12" s="65"/>
    </row>
    <row r="13" spans="1:17" s="54" customFormat="1" ht="20.100000000000001" customHeight="1">
      <c r="A13" s="70"/>
      <c r="B13" s="56"/>
      <c r="C13" s="67" t="s">
        <v>34</v>
      </c>
      <c r="D13" s="67" t="s">
        <v>42</v>
      </c>
      <c r="E13" s="57" t="s">
        <v>31</v>
      </c>
      <c r="F13" s="59">
        <v>0.3</v>
      </c>
      <c r="G13" s="68" t="str">
        <f t="shared" si="2"/>
        <v/>
      </c>
      <c r="H13" s="63"/>
      <c r="I13" s="64"/>
      <c r="J13" s="69"/>
      <c r="K13" s="64"/>
      <c r="L13" s="65"/>
      <c r="M13" s="63"/>
      <c r="N13" s="64"/>
      <c r="O13" s="64"/>
      <c r="P13" s="64"/>
      <c r="Q13" s="65"/>
    </row>
    <row r="14" spans="1:17" s="54" customFormat="1" ht="20.100000000000001" customHeight="1">
      <c r="A14" s="70"/>
      <c r="B14" s="56"/>
      <c r="C14" s="67" t="s">
        <v>35</v>
      </c>
      <c r="D14" s="67" t="s">
        <v>42</v>
      </c>
      <c r="E14" s="57" t="s">
        <v>31</v>
      </c>
      <c r="F14" s="59">
        <v>0.3</v>
      </c>
      <c r="G14" s="68" t="str">
        <f t="shared" si="2"/>
        <v/>
      </c>
      <c r="H14" s="63"/>
      <c r="I14" s="64"/>
      <c r="J14" s="69"/>
      <c r="K14" s="64"/>
      <c r="L14" s="65"/>
      <c r="M14" s="63"/>
      <c r="N14" s="64"/>
      <c r="O14" s="64"/>
      <c r="P14" s="64"/>
      <c r="Q14" s="65"/>
    </row>
    <row r="15" spans="1:17" s="54" customFormat="1" ht="20.100000000000001" customHeight="1">
      <c r="A15" s="70"/>
      <c r="B15" s="56"/>
      <c r="C15" s="67" t="s">
        <v>43</v>
      </c>
      <c r="D15" s="67"/>
      <c r="E15" s="57" t="s">
        <v>44</v>
      </c>
      <c r="F15" s="59">
        <v>1</v>
      </c>
      <c r="G15" s="68">
        <f t="shared" ref="G15" si="3">IF(SUM(H15:L15)=0,"",SUM(H15:L15))</f>
        <v>0.6</v>
      </c>
      <c r="H15" s="63">
        <v>0.6</v>
      </c>
      <c r="I15" s="64"/>
      <c r="J15" s="69"/>
      <c r="K15" s="64"/>
      <c r="L15" s="65"/>
      <c r="M15" s="63"/>
      <c r="N15" s="64"/>
      <c r="O15" s="64"/>
      <c r="P15" s="64"/>
      <c r="Q15" s="65"/>
    </row>
    <row r="16" spans="1:17" ht="20.100000000000001" customHeight="1">
      <c r="A16" s="34"/>
      <c r="B16" s="11"/>
      <c r="C16" s="67" t="s">
        <v>48</v>
      </c>
      <c r="D16" s="30"/>
      <c r="E16" s="13" t="s">
        <v>47</v>
      </c>
      <c r="F16" s="59">
        <v>1</v>
      </c>
      <c r="G16" s="68">
        <f t="shared" ref="G16:G22" si="4">IF(SUM(H16:L16)=0,"",SUM(H16:L16))</f>
        <v>1.3</v>
      </c>
      <c r="H16" s="26">
        <v>0.6</v>
      </c>
      <c r="I16" s="27">
        <v>0.6</v>
      </c>
      <c r="J16" s="32">
        <v>0.1</v>
      </c>
      <c r="K16" s="27"/>
      <c r="L16" s="28"/>
      <c r="M16" s="26"/>
      <c r="N16" s="27"/>
      <c r="O16" s="27"/>
      <c r="P16" s="27"/>
      <c r="Q16" s="28"/>
    </row>
    <row r="17" spans="1:17" s="54" customFormat="1" ht="20.100000000000001" customHeight="1">
      <c r="A17" s="70"/>
      <c r="B17" s="56"/>
      <c r="C17" s="67" t="s">
        <v>49</v>
      </c>
      <c r="D17" s="67" t="s">
        <v>50</v>
      </c>
      <c r="E17" s="57" t="s">
        <v>47</v>
      </c>
      <c r="F17" s="59">
        <v>1</v>
      </c>
      <c r="G17" s="68">
        <f t="shared" si="4"/>
        <v>0.7</v>
      </c>
      <c r="H17" s="63"/>
      <c r="I17" s="64">
        <v>0.6</v>
      </c>
      <c r="J17" s="69">
        <v>0.1</v>
      </c>
      <c r="K17" s="64"/>
      <c r="L17" s="65"/>
      <c r="M17" s="63"/>
      <c r="N17" s="64"/>
      <c r="O17" s="64"/>
      <c r="P17" s="64"/>
      <c r="Q17" s="65"/>
    </row>
    <row r="18" spans="1:17" ht="20.100000000000001" customHeight="1">
      <c r="A18" s="34"/>
      <c r="B18" s="11"/>
      <c r="C18" s="30" t="s">
        <v>58</v>
      </c>
      <c r="D18" s="30" t="s">
        <v>41</v>
      </c>
      <c r="E18" s="13" t="s">
        <v>65</v>
      </c>
      <c r="F18" s="16">
        <v>1</v>
      </c>
      <c r="G18" s="68">
        <f t="shared" si="4"/>
        <v>1.5</v>
      </c>
      <c r="H18" s="26">
        <v>0.6</v>
      </c>
      <c r="I18" s="27">
        <v>0.6</v>
      </c>
      <c r="J18" s="32">
        <v>0.3</v>
      </c>
      <c r="K18" s="27"/>
      <c r="L18" s="28"/>
      <c r="M18" s="26"/>
      <c r="N18" s="27"/>
      <c r="O18" s="27"/>
      <c r="P18" s="27"/>
      <c r="Q18" s="28"/>
    </row>
    <row r="19" spans="1:17" s="54" customFormat="1" ht="20.100000000000001" customHeight="1">
      <c r="A19" s="70"/>
      <c r="B19" s="56"/>
      <c r="C19" s="67" t="s">
        <v>64</v>
      </c>
      <c r="D19" s="67" t="s">
        <v>41</v>
      </c>
      <c r="E19" s="57" t="s">
        <v>29</v>
      </c>
      <c r="F19" s="59">
        <v>1</v>
      </c>
      <c r="G19" s="68"/>
      <c r="H19" s="63"/>
      <c r="I19" s="64"/>
      <c r="J19" s="69"/>
      <c r="K19" s="64"/>
      <c r="L19" s="65">
        <v>0.4</v>
      </c>
      <c r="M19" s="63"/>
      <c r="N19" s="64"/>
      <c r="O19" s="64"/>
      <c r="P19" s="64"/>
      <c r="Q19" s="65"/>
    </row>
    <row r="20" spans="1:17" s="54" customFormat="1" ht="20.100000000000001" customHeight="1">
      <c r="A20" s="70"/>
      <c r="B20" s="56"/>
      <c r="C20" s="67" t="s">
        <v>59</v>
      </c>
      <c r="D20" s="67"/>
      <c r="E20" s="57" t="s">
        <v>33</v>
      </c>
      <c r="F20" s="59">
        <v>1</v>
      </c>
      <c r="G20" s="68"/>
      <c r="H20" s="63"/>
      <c r="I20" s="64"/>
      <c r="J20" s="69"/>
      <c r="K20" s="64"/>
      <c r="L20" s="65">
        <v>0.6</v>
      </c>
      <c r="M20" s="63"/>
      <c r="N20" s="64"/>
      <c r="O20" s="64"/>
      <c r="P20" s="64"/>
      <c r="Q20" s="65"/>
    </row>
    <row r="21" spans="1:17" s="54" customFormat="1" ht="20.100000000000001" customHeight="1">
      <c r="A21" s="70"/>
      <c r="B21" s="56"/>
      <c r="C21" s="67" t="s">
        <v>45</v>
      </c>
      <c r="D21" s="67"/>
      <c r="E21" s="57" t="s">
        <v>46</v>
      </c>
      <c r="F21" s="59">
        <v>1</v>
      </c>
      <c r="G21" s="68">
        <f t="shared" si="4"/>
        <v>0.1</v>
      </c>
      <c r="H21" s="63"/>
      <c r="I21" s="64">
        <v>0.1</v>
      </c>
      <c r="J21" s="69"/>
      <c r="K21" s="64"/>
      <c r="L21" s="65"/>
      <c r="M21" s="63"/>
      <c r="N21" s="64"/>
      <c r="O21" s="64"/>
      <c r="P21" s="64"/>
      <c r="Q21" s="65"/>
    </row>
    <row r="22" spans="1:17" s="54" customFormat="1" ht="20.100000000000001" customHeight="1">
      <c r="A22" s="70"/>
      <c r="B22" s="56"/>
      <c r="C22" s="67" t="s">
        <v>60</v>
      </c>
      <c r="D22" s="67"/>
      <c r="E22" s="57" t="s">
        <v>46</v>
      </c>
      <c r="F22" s="59">
        <v>1</v>
      </c>
      <c r="G22" s="68">
        <f t="shared" si="4"/>
        <v>0.3</v>
      </c>
      <c r="H22" s="63"/>
      <c r="I22" s="64"/>
      <c r="J22" s="69"/>
      <c r="K22" s="64"/>
      <c r="L22" s="65">
        <v>0.3</v>
      </c>
      <c r="M22" s="63"/>
      <c r="N22" s="64"/>
      <c r="O22" s="64"/>
      <c r="P22" s="64"/>
      <c r="Q22" s="65"/>
    </row>
    <row r="23" spans="1:17" ht="20.100000000000001" customHeight="1">
      <c r="A23" s="34"/>
      <c r="B23" s="11" t="s">
        <v>62</v>
      </c>
      <c r="C23" s="30" t="s">
        <v>61</v>
      </c>
      <c r="D23" s="30"/>
      <c r="E23" s="13" t="s">
        <v>29</v>
      </c>
      <c r="F23" s="16">
        <v>1</v>
      </c>
      <c r="G23" s="74">
        <f t="shared" ref="G23:G24" si="5">IF(SUM(H23:L23)=0,"",SUM(H23:L23))</f>
        <v>1.9</v>
      </c>
      <c r="H23" s="26"/>
      <c r="I23" s="27"/>
      <c r="J23" s="32"/>
      <c r="K23" s="27"/>
      <c r="L23" s="28">
        <v>1.9</v>
      </c>
      <c r="M23" s="26"/>
      <c r="N23" s="27"/>
      <c r="O23" s="27"/>
      <c r="P23" s="27"/>
      <c r="Q23" s="28"/>
    </row>
    <row r="24" spans="1:17" ht="20.100000000000001" customHeight="1">
      <c r="A24" s="46" t="s">
        <v>26</v>
      </c>
      <c r="B24" s="47" t="s">
        <v>53</v>
      </c>
      <c r="C24" s="48" t="s">
        <v>54</v>
      </c>
      <c r="D24" s="48" t="s">
        <v>55</v>
      </c>
      <c r="E24" s="49" t="s">
        <v>37</v>
      </c>
      <c r="F24" s="50">
        <v>1</v>
      </c>
      <c r="G24" s="77">
        <f t="shared" si="5"/>
        <v>3.8000000000000003</v>
      </c>
      <c r="H24" s="51">
        <v>1.3</v>
      </c>
      <c r="I24" s="52">
        <v>0.6</v>
      </c>
      <c r="J24" s="52">
        <v>1.3</v>
      </c>
      <c r="K24" s="52"/>
      <c r="L24" s="53">
        <v>0.6</v>
      </c>
      <c r="M24" s="51"/>
      <c r="N24" s="52"/>
      <c r="O24" s="52"/>
      <c r="P24" s="52"/>
      <c r="Q24" s="53"/>
    </row>
    <row r="25" spans="1:17" ht="20.100000000000001" customHeight="1">
      <c r="A25" s="73" t="s">
        <v>28</v>
      </c>
      <c r="B25" s="55" t="s">
        <v>51</v>
      </c>
      <c r="C25" s="66" t="s">
        <v>52</v>
      </c>
      <c r="D25" s="76"/>
      <c r="E25" s="66"/>
      <c r="F25" s="58"/>
      <c r="G25" s="72"/>
      <c r="H25" s="60"/>
      <c r="I25" s="61"/>
      <c r="J25" s="71"/>
      <c r="K25" s="61">
        <v>5</v>
      </c>
      <c r="L25" s="61"/>
      <c r="M25" s="60"/>
      <c r="N25" s="61"/>
      <c r="O25" s="61"/>
      <c r="P25" s="61"/>
      <c r="Q25" s="62"/>
    </row>
    <row r="26" spans="1:17" ht="20.100000000000001" customHeight="1">
      <c r="A26" s="44" t="s">
        <v>16</v>
      </c>
      <c r="B26" s="37" t="s">
        <v>27</v>
      </c>
      <c r="C26" s="81">
        <v>1</v>
      </c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3"/>
    </row>
    <row r="27" spans="1:17" ht="20.100000000000001" customHeight="1">
      <c r="A27" s="35"/>
      <c r="B27" s="38"/>
      <c r="C27" s="84">
        <v>2</v>
      </c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6"/>
    </row>
    <row r="28" spans="1:17" ht="20.100000000000001" customHeight="1">
      <c r="A28" s="45"/>
      <c r="B28" s="39"/>
      <c r="C28" s="78">
        <v>3</v>
      </c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80"/>
    </row>
  </sheetData>
  <mergeCells count="14">
    <mergeCell ref="C28:Q28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4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2022-05-06T07:13:29Z</dcterms:modified>
</cp:coreProperties>
</file>