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gl1\Desktop\jaehee\01. 박재희_주간업무보고서\2022\2205\"/>
    </mc:Choice>
  </mc:AlternateContent>
  <xr:revisionPtr revIDLastSave="0" documentId="13_ncr:1_{9BE49DA9-1B4D-42FE-BCA9-0BFF8C09D324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22" i="10"/>
  <c r="G20" i="10"/>
  <c r="G11" i="10"/>
  <c r="G9" i="10"/>
  <c r="G12" i="10"/>
  <c r="G13" i="10"/>
  <c r="G14" i="10"/>
  <c r="G15" i="10"/>
  <c r="G16" i="10"/>
  <c r="G17" i="10"/>
  <c r="G18" i="10"/>
  <c r="G19" i="10"/>
  <c r="G21" i="10"/>
  <c r="K7" i="10"/>
  <c r="L7" i="10"/>
  <c r="G8" i="10" l="1"/>
  <c r="I7" i="10" l="1"/>
  <c r="H7" i="10"/>
  <c r="J7" i="10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<sst xmlns="http://schemas.openxmlformats.org/spreadsheetml/2006/main" count="75" uniqueCount="53">
  <si>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</si>
  <si>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</si>
  <si>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</si>
  <si>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</si>
  <si>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</si>
  <si>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</si>
  <si>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</si>
  <si>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</si>
  <si>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</si>
  <si>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</si>
  <si>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</si>
  <si>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</si>
  <si>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</si>
  <si>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</si>
  <si>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</si>
  <si>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</si>
  <si>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</si>
  <si>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</si>
  <si>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</si>
  <si>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</si>
  <si>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</si>
  <si>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</si>
  <si>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</si>
  <si>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</si>
  <si>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</si>
  <si>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구축</t>
    <phoneticPr fontId="3" type="noConversion"/>
  </si>
  <si>
    <t>중</t>
  </si>
  <si>
    <t xml:space="preserve">기타 </t>
    <phoneticPr fontId="3" type="noConversion"/>
  </si>
  <si>
    <t>업무보고서</t>
    <phoneticPr fontId="3" type="noConversion"/>
  </si>
  <si>
    <t>주간업무보고서 작성</t>
    <phoneticPr fontId="3" type="noConversion"/>
  </si>
  <si>
    <t>회의</t>
    <phoneticPr fontId="3" type="noConversion"/>
  </si>
  <si>
    <t>Room25</t>
    <phoneticPr fontId="3" type="noConversion"/>
  </si>
  <si>
    <t>최종 시안에 수정사항 반영</t>
    <phoneticPr fontId="3" type="noConversion"/>
  </si>
  <si>
    <t>힐스테이트</t>
    <phoneticPr fontId="3" type="noConversion"/>
  </si>
  <si>
    <t>타사분석</t>
    <phoneticPr fontId="3" type="noConversion"/>
  </si>
  <si>
    <t>트렌드분석</t>
    <phoneticPr fontId="3" type="noConversion"/>
  </si>
  <si>
    <t xml:space="preserve">이벤트 관련 자료 수집 </t>
    <phoneticPr fontId="3" type="noConversion"/>
  </si>
  <si>
    <t>자료조사 및 분석</t>
    <phoneticPr fontId="3" type="noConversion"/>
  </si>
  <si>
    <t>U:Seller</t>
    <phoneticPr fontId="3" type="noConversion"/>
  </si>
  <si>
    <t>자료수집</t>
    <phoneticPr fontId="3" type="noConversion"/>
  </si>
  <si>
    <t xml:space="preserve">제안서 초안 작성 </t>
    <phoneticPr fontId="3" type="noConversion"/>
  </si>
  <si>
    <t xml:space="preserve">주문완료, 로그인, 주문내역상세 페이지 리뷰 </t>
    <phoneticPr fontId="3" type="noConversion"/>
  </si>
  <si>
    <t>&gt;디자인팀 리뷰</t>
    <phoneticPr fontId="3" type="noConversion"/>
  </si>
  <si>
    <t xml:space="preserve">디자인시안 수정사항 검토 </t>
    <phoneticPr fontId="3" type="noConversion"/>
  </si>
  <si>
    <t>상</t>
  </si>
  <si>
    <t>업무 분담 및 자료 공유</t>
    <phoneticPr fontId="3" type="noConversion"/>
  </si>
  <si>
    <t>&gt; 각자 담당한 자료 발표 및 와이어프레임 시안 작업</t>
    <phoneticPr fontId="3" type="noConversion"/>
  </si>
  <si>
    <t>검토</t>
    <phoneticPr fontId="3" type="noConversion"/>
  </si>
  <si>
    <t>유사사이트 조사</t>
    <phoneticPr fontId="3" type="noConversion"/>
  </si>
  <si>
    <t xml:space="preserve">이벤트 관련 내부 회의 및 현업 미팅 진행 </t>
    <phoneticPr fontId="3" type="noConversion"/>
  </si>
  <si>
    <t xml:space="preserve">&gt; 1차타사분석 초안, 2차 타사분석 상세 </t>
    <phoneticPr fontId="3" type="noConversion"/>
  </si>
  <si>
    <t>서비스전략사업팀 박재희  /   2022-05-09 ~ 2022-05-13</t>
    <phoneticPr fontId="3" type="noConversion"/>
  </si>
  <si>
    <t>이벤트 기획안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</si>
</sst>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/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20" xfId="0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6" fontId="10" fillId="0" borderId="26" xfId="0" applyNumberFormat="1" applyFont="1" applyFill="1" applyBorder="1" applyAlignment="1">
      <alignment horizontal="center" vertical="center"/>
    </xf>
    <xf numFmtId="9" fontId="6" fillId="0" borderId="26" xfId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6" fontId="10" fillId="0" borderId="2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7" fontId="12" fillId="0" borderId="20" xfId="0" applyNumberFormat="1" applyFont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2" fillId="4" borderId="19" xfId="0" applyNumberFormat="1" applyFont="1" applyFill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2" fillId="0" borderId="38" xfId="0" applyNumberFormat="1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left" vertical="center"/>
    </xf>
    <xf numFmtId="177" fontId="12" fillId="0" borderId="39" xfId="0" applyNumberFormat="1" applyFont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177" fontId="14" fillId="4" borderId="41" xfId="0" applyNumberFormat="1" applyFont="1" applyFill="1" applyBorder="1" applyAlignment="1">
      <alignment horizontal="center" vertical="center"/>
    </xf>
    <xf numFmtId="177" fontId="14" fillId="4" borderId="42" xfId="0" applyNumberFormat="1" applyFont="1" applyFill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177" fontId="14" fillId="0" borderId="41" xfId="0" applyNumberFormat="1" applyFont="1" applyBorder="1" applyAlignment="1">
      <alignment horizontal="center" vertical="center"/>
    </xf>
    <xf numFmtId="177" fontId="14" fillId="4" borderId="43" xfId="0" applyNumberFormat="1" applyFont="1" applyFill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176" fontId="10" fillId="0" borderId="39" xfId="0" applyNumberFormat="1" applyFont="1" applyFill="1" applyBorder="1" applyAlignment="1">
      <alignment horizontal="center" vertical="center"/>
    </xf>
    <xf numFmtId="9" fontId="6" fillId="0" borderId="39" xfId="1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 2" xfId="2" xr:uid="{9AFD2662-2C12-45B3-9E37-10869B94B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27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6.69921875" style="1" bestFit="1" customWidth="1"/>
    <col min="4" max="4" width="51.89843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6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4">
      <c r="B2" s="9"/>
      <c r="C2" s="73" t="s">
        <v>15</v>
      </c>
      <c r="D2" s="73"/>
      <c r="E2" s="17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4">
      <c r="A3" s="11" t="s">
        <v>51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4">
      <c r="A4" s="81" t="s">
        <v>11</v>
      </c>
      <c r="B4" s="82"/>
      <c r="C4" s="82"/>
      <c r="D4" s="82"/>
      <c r="E4" s="83"/>
      <c r="F4" s="78" t="s">
        <v>14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5" spans="1:67" s="6" customFormat="1" ht="18" customHeight="1" x14ac:dyDescent="0.4">
      <c r="A5" s="84"/>
      <c r="B5" s="85"/>
      <c r="C5" s="85"/>
      <c r="D5" s="85"/>
      <c r="E5" s="86"/>
      <c r="F5" s="78" t="s">
        <v>18</v>
      </c>
      <c r="G5" s="79"/>
      <c r="H5" s="79"/>
      <c r="I5" s="79"/>
      <c r="J5" s="79"/>
      <c r="K5" s="79"/>
      <c r="L5" s="80"/>
      <c r="M5" s="78" t="s">
        <v>19</v>
      </c>
      <c r="N5" s="79"/>
      <c r="O5" s="79"/>
      <c r="P5" s="79"/>
      <c r="Q5" s="80"/>
    </row>
    <row r="6" spans="1:67" ht="18" customHeight="1" x14ac:dyDescent="0.4">
      <c r="A6" s="74" t="s">
        <v>5</v>
      </c>
      <c r="B6" s="74" t="s">
        <v>7</v>
      </c>
      <c r="C6" s="74" t="s">
        <v>6</v>
      </c>
      <c r="D6" s="74" t="s">
        <v>10</v>
      </c>
      <c r="E6" s="76" t="s">
        <v>12</v>
      </c>
      <c r="F6" s="76" t="s">
        <v>13</v>
      </c>
      <c r="G6" s="28" t="s">
        <v>17</v>
      </c>
      <c r="H6" s="2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23" t="s">
        <v>0</v>
      </c>
      <c r="N6" s="19" t="s">
        <v>1</v>
      </c>
      <c r="O6" s="19" t="s">
        <v>2</v>
      </c>
      <c r="P6" s="19" t="s">
        <v>3</v>
      </c>
      <c r="Q6" s="20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4">
      <c r="A7" s="75"/>
      <c r="B7" s="75"/>
      <c r="C7" s="75"/>
      <c r="D7" s="75"/>
      <c r="E7" s="77"/>
      <c r="F7" s="77"/>
      <c r="G7" s="30">
        <f>SUM(H7:L7)</f>
        <v>26.2</v>
      </c>
      <c r="H7" s="24">
        <f>SUM(H8:H25)</f>
        <v>5</v>
      </c>
      <c r="I7" s="21">
        <f>SUM(I8:I25)</f>
        <v>5.3000000000000007</v>
      </c>
      <c r="J7" s="21">
        <f>SUM(J8:J25)</f>
        <v>5.8999999999999995</v>
      </c>
      <c r="K7" s="21">
        <f t="shared" ref="K7:L7" si="0">SUM(K8:K25)</f>
        <v>5</v>
      </c>
      <c r="L7" s="108">
        <f t="shared" si="0"/>
        <v>5</v>
      </c>
      <c r="M7" s="109">
        <f>SUM(M8:M25)</f>
        <v>0.3</v>
      </c>
      <c r="N7" s="21">
        <f>SUM(N8:N25)</f>
        <v>0.3</v>
      </c>
      <c r="O7" s="21">
        <f>SUM(O8:O25)</f>
        <v>0.3</v>
      </c>
      <c r="P7" s="21">
        <f>SUM(P8:P25)</f>
        <v>0.3</v>
      </c>
      <c r="Q7" s="22">
        <f>SUM(Q8:Q25)</f>
        <v>0.8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4">
      <c r="A8" s="16" t="s">
        <v>23</v>
      </c>
      <c r="B8" s="61" t="s">
        <v>21</v>
      </c>
      <c r="C8" s="14" t="s">
        <v>24</v>
      </c>
      <c r="D8" s="62"/>
      <c r="E8" s="18" t="s">
        <v>26</v>
      </c>
      <c r="F8" s="66">
        <v>1</v>
      </c>
      <c r="G8" s="65">
        <f t="shared" ref="G8" si="1">IF(SUM(H8:L8)=0,"",SUM(H8:L8))</f>
        <v>2.1</v>
      </c>
      <c r="H8" s="63">
        <v>0.5</v>
      </c>
      <c r="I8" s="25">
        <v>0.3</v>
      </c>
      <c r="J8" s="64">
        <v>0.5</v>
      </c>
      <c r="K8" s="33">
        <v>0.3</v>
      </c>
      <c r="L8" s="37">
        <v>0.5</v>
      </c>
      <c r="M8" s="68">
        <v>0.3</v>
      </c>
      <c r="N8" s="67">
        <v>0.3</v>
      </c>
      <c r="O8" s="13">
        <v>0.3</v>
      </c>
      <c r="P8" s="34">
        <v>0.3</v>
      </c>
      <c r="Q8" s="69">
        <v>0.3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20.100000000000001" customHeight="1" x14ac:dyDescent="0.4">
      <c r="A9" s="48"/>
      <c r="B9" s="27" t="s">
        <v>30</v>
      </c>
      <c r="C9" s="14" t="s">
        <v>49</v>
      </c>
      <c r="D9" s="14"/>
      <c r="E9" s="18" t="s">
        <v>26</v>
      </c>
      <c r="F9" s="15">
        <v>1</v>
      </c>
      <c r="G9" s="29">
        <f t="shared" ref="G9:G22" si="2">IF(SUM(H9:L9)=0,"",SUM(H9:L9))</f>
        <v>1</v>
      </c>
      <c r="H9" s="44"/>
      <c r="I9" s="25"/>
      <c r="J9" s="25">
        <v>1</v>
      </c>
      <c r="K9" s="25"/>
      <c r="L9" s="45"/>
      <c r="M9" s="51"/>
      <c r="N9" s="34"/>
      <c r="O9" s="25"/>
      <c r="P9" s="34"/>
      <c r="Q9" s="35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20.100000000000001" customHeight="1" x14ac:dyDescent="0.4">
      <c r="A10" s="48"/>
      <c r="B10" s="27" t="s">
        <v>39</v>
      </c>
      <c r="C10" s="14" t="s">
        <v>36</v>
      </c>
      <c r="D10" s="14"/>
      <c r="E10" s="18" t="s">
        <v>26</v>
      </c>
      <c r="F10" s="15">
        <v>1</v>
      </c>
      <c r="G10" s="29">
        <f t="shared" ref="G10" si="3">IF(SUM(H10:L10)=0,"",SUM(H10:L10))</f>
        <v>2.1</v>
      </c>
      <c r="H10" s="44"/>
      <c r="I10" s="25">
        <v>0.3</v>
      </c>
      <c r="J10" s="25">
        <v>0.8</v>
      </c>
      <c r="K10" s="25">
        <v>1</v>
      </c>
      <c r="L10" s="25"/>
      <c r="M10" s="51"/>
      <c r="N10" s="34"/>
      <c r="O10" s="25"/>
      <c r="P10" s="34"/>
      <c r="Q10" s="3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4">
      <c r="A11" s="48"/>
      <c r="B11" s="27"/>
      <c r="C11" s="14" t="s">
        <v>52</v>
      </c>
      <c r="D11" s="14"/>
      <c r="E11" s="18" t="s">
        <v>26</v>
      </c>
      <c r="F11" s="15">
        <v>1</v>
      </c>
      <c r="G11" s="29">
        <f t="shared" si="2"/>
        <v>0.6</v>
      </c>
      <c r="H11" s="44"/>
      <c r="I11" s="25"/>
      <c r="J11" s="25"/>
      <c r="K11" s="25"/>
      <c r="L11" s="25">
        <v>0.6</v>
      </c>
      <c r="M11" s="51"/>
      <c r="N11" s="34"/>
      <c r="O11" s="25"/>
      <c r="P11" s="34"/>
      <c r="Q11" s="3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18.75" customHeight="1" x14ac:dyDescent="0.4">
      <c r="A12" s="96" t="s">
        <v>31</v>
      </c>
      <c r="B12" s="12" t="s">
        <v>25</v>
      </c>
      <c r="C12" s="32" t="s">
        <v>32</v>
      </c>
      <c r="D12" s="97"/>
      <c r="E12" s="106" t="s">
        <v>26</v>
      </c>
      <c r="F12" s="107">
        <v>1</v>
      </c>
      <c r="G12" s="98">
        <f t="shared" si="2"/>
        <v>0.9</v>
      </c>
      <c r="H12" s="99">
        <v>0.9</v>
      </c>
      <c r="I12" s="100"/>
      <c r="J12" s="100"/>
      <c r="K12" s="100"/>
      <c r="L12" s="101"/>
      <c r="M12" s="102"/>
      <c r="N12" s="103"/>
      <c r="O12" s="100"/>
      <c r="P12" s="100"/>
      <c r="Q12" s="104"/>
      <c r="R12" s="105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18.75" customHeight="1" x14ac:dyDescent="0.4">
      <c r="A13" s="48" t="s">
        <v>38</v>
      </c>
      <c r="B13" s="12" t="s">
        <v>30</v>
      </c>
      <c r="C13" s="32" t="s">
        <v>41</v>
      </c>
      <c r="D13" s="14" t="s">
        <v>42</v>
      </c>
      <c r="E13" s="18" t="s">
        <v>26</v>
      </c>
      <c r="F13" s="15">
        <v>1</v>
      </c>
      <c r="G13" s="29">
        <f t="shared" si="2"/>
        <v>0.3</v>
      </c>
      <c r="H13" s="44"/>
      <c r="I13" s="49"/>
      <c r="J13" s="25"/>
      <c r="K13" s="45"/>
      <c r="L13" s="26">
        <v>0.3</v>
      </c>
      <c r="M13" s="50"/>
      <c r="N13" s="46"/>
      <c r="O13" s="25"/>
      <c r="P13" s="49"/>
      <c r="Q13" s="2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18.600000000000001" customHeight="1" x14ac:dyDescent="0.4">
      <c r="A14" s="48"/>
      <c r="B14" s="27" t="s">
        <v>47</v>
      </c>
      <c r="C14" s="14" t="s">
        <v>43</v>
      </c>
      <c r="D14" s="55"/>
      <c r="E14" s="18" t="s">
        <v>26</v>
      </c>
      <c r="F14" s="15">
        <v>1</v>
      </c>
      <c r="G14" s="29">
        <f t="shared" si="2"/>
        <v>1.3</v>
      </c>
      <c r="H14" s="44"/>
      <c r="I14" s="49"/>
      <c r="J14" s="25"/>
      <c r="K14" s="45">
        <v>1</v>
      </c>
      <c r="L14" s="26">
        <v>0.3</v>
      </c>
      <c r="M14" s="50"/>
      <c r="N14" s="46"/>
      <c r="O14" s="25"/>
      <c r="P14" s="49"/>
      <c r="Q14" s="2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18.75" hidden="1" customHeight="1" x14ac:dyDescent="0.4">
      <c r="A15" s="48"/>
      <c r="B15" s="27"/>
      <c r="C15" s="14"/>
      <c r="D15" s="14"/>
      <c r="E15" s="18" t="s">
        <v>26</v>
      </c>
      <c r="F15" s="15">
        <v>1</v>
      </c>
      <c r="G15" s="29" t="str">
        <f t="shared" ref="G15" si="4">IF(SUM(H15:L15)=0,"",SUM(H15:L15))</f>
        <v/>
      </c>
      <c r="H15" s="44"/>
      <c r="I15" s="49"/>
      <c r="J15" s="25"/>
      <c r="K15" s="45"/>
      <c r="L15" s="26"/>
      <c r="M15" s="50"/>
      <c r="N15" s="46"/>
      <c r="O15" s="25"/>
      <c r="P15" s="49"/>
      <c r="Q15" s="2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18.75" hidden="1" customHeight="1" x14ac:dyDescent="0.4">
      <c r="A16" s="48"/>
      <c r="B16" s="27"/>
      <c r="C16" s="14"/>
      <c r="D16" s="14"/>
      <c r="E16" s="18" t="s">
        <v>26</v>
      </c>
      <c r="F16" s="15">
        <v>1</v>
      </c>
      <c r="G16" s="29" t="str">
        <f t="shared" si="2"/>
        <v/>
      </c>
      <c r="H16" s="44"/>
      <c r="I16" s="49"/>
      <c r="J16" s="25"/>
      <c r="K16" s="45"/>
      <c r="L16" s="26"/>
      <c r="M16" s="50"/>
      <c r="N16" s="49"/>
      <c r="O16" s="25"/>
      <c r="P16" s="49"/>
      <c r="Q16" s="2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18.75" hidden="1" customHeight="1" x14ac:dyDescent="0.4">
      <c r="A17" s="48"/>
      <c r="B17" s="27"/>
      <c r="C17" s="14"/>
      <c r="D17" s="55"/>
      <c r="E17" s="18" t="s">
        <v>26</v>
      </c>
      <c r="F17" s="15">
        <v>1</v>
      </c>
      <c r="G17" s="29" t="str">
        <f t="shared" si="2"/>
        <v/>
      </c>
      <c r="H17" s="44"/>
      <c r="I17" s="49"/>
      <c r="J17" s="25"/>
      <c r="K17" s="45"/>
      <c r="L17" s="26"/>
      <c r="M17" s="50"/>
      <c r="N17" s="59"/>
      <c r="O17" s="45"/>
      <c r="P17" s="49"/>
      <c r="Q17" s="2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20.100000000000001" customHeight="1" x14ac:dyDescent="0.4">
      <c r="A18" s="16" t="s">
        <v>33</v>
      </c>
      <c r="B18" s="12" t="s">
        <v>30</v>
      </c>
      <c r="C18" s="32" t="s">
        <v>45</v>
      </c>
      <c r="D18" s="14" t="s">
        <v>46</v>
      </c>
      <c r="E18" s="47" t="s">
        <v>26</v>
      </c>
      <c r="F18" s="36">
        <v>1</v>
      </c>
      <c r="G18" s="56">
        <f t="shared" si="2"/>
        <v>6.6000000000000005</v>
      </c>
      <c r="H18" s="57">
        <v>0.9</v>
      </c>
      <c r="I18" s="33">
        <v>2</v>
      </c>
      <c r="J18" s="33">
        <v>2.5</v>
      </c>
      <c r="K18" s="33">
        <v>1.2</v>
      </c>
      <c r="L18" s="37"/>
      <c r="M18" s="38"/>
      <c r="N18" s="13"/>
      <c r="O18" s="13"/>
      <c r="P18" s="13"/>
      <c r="Q18" s="60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ht="20.100000000000001" customHeight="1" x14ac:dyDescent="0.4">
      <c r="A19" s="48"/>
      <c r="B19" s="27" t="s">
        <v>37</v>
      </c>
      <c r="C19" s="14" t="s">
        <v>48</v>
      </c>
      <c r="D19" s="14"/>
      <c r="E19" s="18" t="s">
        <v>26</v>
      </c>
      <c r="F19" s="15">
        <v>1</v>
      </c>
      <c r="G19" s="29">
        <f t="shared" si="2"/>
        <v>1.5</v>
      </c>
      <c r="H19" s="44">
        <v>1.2</v>
      </c>
      <c r="I19" s="49">
        <v>0.3</v>
      </c>
      <c r="J19" s="25"/>
      <c r="K19" s="45"/>
      <c r="L19" s="26"/>
      <c r="M19" s="51"/>
      <c r="N19" s="34"/>
      <c r="O19" s="52"/>
      <c r="P19" s="53"/>
      <c r="Q19" s="35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ht="20.100000000000001" customHeight="1" x14ac:dyDescent="0.4">
      <c r="A20" s="48"/>
      <c r="B20" s="27"/>
      <c r="C20" s="14" t="s">
        <v>34</v>
      </c>
      <c r="D20" s="14" t="s">
        <v>50</v>
      </c>
      <c r="E20" s="18" t="s">
        <v>26</v>
      </c>
      <c r="F20" s="15">
        <v>1</v>
      </c>
      <c r="G20" s="29">
        <f t="shared" si="2"/>
        <v>7.1</v>
      </c>
      <c r="H20" s="44">
        <v>1.5</v>
      </c>
      <c r="I20" s="49">
        <v>0.8</v>
      </c>
      <c r="J20" s="25">
        <v>0.8</v>
      </c>
      <c r="K20" s="45">
        <v>1.5</v>
      </c>
      <c r="L20" s="26">
        <v>2.5</v>
      </c>
      <c r="M20" s="51"/>
      <c r="N20" s="34"/>
      <c r="O20" s="52"/>
      <c r="P20" s="53"/>
      <c r="Q20" s="35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x14ac:dyDescent="0.4">
      <c r="A21" s="48"/>
      <c r="B21" s="27"/>
      <c r="C21" s="14" t="s">
        <v>35</v>
      </c>
      <c r="D21" s="14"/>
      <c r="E21" s="18" t="s">
        <v>26</v>
      </c>
      <c r="F21" s="15">
        <v>1</v>
      </c>
      <c r="G21" s="29">
        <f t="shared" si="2"/>
        <v>1.9000000000000001</v>
      </c>
      <c r="H21" s="44"/>
      <c r="I21" s="49">
        <v>1.6</v>
      </c>
      <c r="J21" s="25">
        <v>0.3</v>
      </c>
      <c r="K21" s="45"/>
      <c r="L21" s="26"/>
      <c r="M21" s="51"/>
      <c r="N21" s="34"/>
      <c r="O21" s="52"/>
      <c r="P21" s="53"/>
      <c r="Q21" s="35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ht="20.100000000000001" customHeight="1" x14ac:dyDescent="0.4">
      <c r="A22" s="48"/>
      <c r="B22" s="27"/>
      <c r="C22" s="14" t="s">
        <v>40</v>
      </c>
      <c r="D22" s="14"/>
      <c r="E22" s="18" t="s">
        <v>44</v>
      </c>
      <c r="F22" s="15">
        <v>0.6</v>
      </c>
      <c r="G22" s="29">
        <f t="shared" si="2"/>
        <v>0.3</v>
      </c>
      <c r="H22" s="44"/>
      <c r="I22" s="49"/>
      <c r="J22" s="25"/>
      <c r="K22" s="45"/>
      <c r="L22" s="26">
        <v>0.3</v>
      </c>
      <c r="M22" s="51"/>
      <c r="N22" s="34"/>
      <c r="O22" s="52"/>
      <c r="P22" s="53"/>
      <c r="Q22" s="35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ht="18.75" customHeight="1" x14ac:dyDescent="0.4">
      <c r="A23" s="16" t="s">
        <v>27</v>
      </c>
      <c r="B23" s="58" t="s">
        <v>28</v>
      </c>
      <c r="C23" s="39" t="s">
        <v>29</v>
      </c>
      <c r="D23" s="39"/>
      <c r="E23" s="42" t="s">
        <v>26</v>
      </c>
      <c r="F23" s="43">
        <v>1</v>
      </c>
      <c r="G23" s="56">
        <v>0.5</v>
      </c>
      <c r="H23" s="54"/>
      <c r="I23" s="40"/>
      <c r="J23" s="33"/>
      <c r="K23" s="90"/>
      <c r="L23" s="91">
        <v>0.5</v>
      </c>
      <c r="M23" s="92"/>
      <c r="N23" s="93"/>
      <c r="O23" s="95"/>
      <c r="P23" s="94"/>
      <c r="Q23" s="41">
        <v>0.5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1:67" ht="20.100000000000001" customHeight="1" x14ac:dyDescent="0.4">
      <c r="A24" s="31" t="s">
        <v>20</v>
      </c>
      <c r="B24" s="87" t="s">
        <v>22</v>
      </c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8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  <row r="25" spans="1:67" ht="20.100000000000001" customHeight="1" x14ac:dyDescent="0.4">
      <c r="A25" s="87" t="s">
        <v>16</v>
      </c>
      <c r="B25" s="88"/>
      <c r="C25" s="70" t="s">
        <v>22</v>
      </c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4"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4"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</row>
  </sheetData>
  <mergeCells count="14"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25:B25"/>
    <mergeCell ref="B24:Q24"/>
  </mergeCells>
  <phoneticPr fontId="3" type="noConversion"/>
  <dataValidations disablePrompts="1" count="1">
    <dataValidation type="list" allowBlank="1" showInputMessage="1" showErrorMessage="1" sqref="E8:E2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박재희</cp:lastModifiedBy>
  <cp:lastPrinted>2018-07-23T02:02:14Z</cp:lastPrinted>
  <dcterms:created xsi:type="dcterms:W3CDTF">2018-06-30T07:43:36Z</dcterms:created>
  <dcterms:modified xsi:type="dcterms:W3CDTF">2022-05-13T08:48:36Z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