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9FAF29F9-420F-4ECC-914D-7EECD3D78C9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20" i="11"/>
  <c r="G9" i="11"/>
  <c r="G16" i="11"/>
  <c r="G15" i="11"/>
  <c r="G24" i="11"/>
  <c r="G19" i="11"/>
  <c r="G23" i="11"/>
  <c r="G18" i="11"/>
  <c r="G33" i="11"/>
  <c r="G14" i="11"/>
  <c r="G13" i="11"/>
  <c r="G22" i="11"/>
  <c r="G11" i="11"/>
  <c r="G10" i="11"/>
  <c r="G8" i="11" l="1"/>
  <c r="G26" i="11" l="1"/>
  <c r="G27" i="11"/>
  <c r="G28" i="11"/>
  <c r="G29" i="11"/>
  <c r="G30" i="11"/>
  <c r="G31" i="11"/>
  <c r="G32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<sst xmlns="http://schemas.openxmlformats.org/spreadsheetml/2006/main" count="75" uniqueCount="60">
  <si>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</si>
  <si>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</si>
  <si>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</si>
  <si>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</si>
  <si>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</si>
  <si>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</si>
  <si>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</si>
  <si>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</si>
  <si>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</si>
  <si>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</si>
  <si>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</si>
  <si>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</si>
  <si>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</si>
  <si>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</si>
  <si>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</si>
  <si>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</si>
  <si>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</si>
  <si>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</si>
  <si>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</si>
  <si>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</si>
  <si>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</si>
  <si>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</si>
  <si>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</si>
  <si>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</si>
  <si>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</si>
  <si>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</si>
  <si>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</si>
  <si>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</si>
  <si>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</si>
  <si>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한양대 입학처</t>
    <phoneticPr fontId="3" type="noConversion"/>
  </si>
  <si>
    <t>중</t>
    <phoneticPr fontId="3" type="noConversion"/>
  </si>
  <si>
    <t>CONNECT+</t>
    <phoneticPr fontId="3" type="noConversion"/>
  </si>
  <si>
    <t>개선 작업 진행</t>
    <phoneticPr fontId="3" type="noConversion"/>
  </si>
  <si>
    <t>서비스운영사업본부</t>
    <phoneticPr fontId="3" type="noConversion"/>
  </si>
  <si>
    <t xml:space="preserve">서버부하테스트 인트로 제작 계약서 </t>
    <phoneticPr fontId="3" type="noConversion"/>
  </si>
  <si>
    <t>견적서 작업</t>
    <phoneticPr fontId="3" type="noConversion"/>
  </si>
  <si>
    <t>덕성여자대학교 입학처 홈페이지 리뉴얼</t>
    <phoneticPr fontId="3" type="noConversion"/>
  </si>
  <si>
    <t>인천대학교 입학처 홈페이지 리뉴얼</t>
    <phoneticPr fontId="3" type="noConversion"/>
  </si>
  <si>
    <t xml:space="preserve">한양대 입학처 홈페이지 운영 </t>
    <phoneticPr fontId="3" type="noConversion"/>
  </si>
  <si>
    <t>중</t>
    <phoneticPr fontId="3" type="noConversion"/>
  </si>
  <si>
    <t>관리자 메뉴관리 오류 수정</t>
    <phoneticPr fontId="3" type="noConversion"/>
  </si>
  <si>
    <t>IE에서 메뉴 설명 사라지는 현상 처리</t>
    <phoneticPr fontId="3" type="noConversion"/>
  </si>
  <si>
    <t>티티네트웍스</t>
    <phoneticPr fontId="3" type="noConversion"/>
  </si>
  <si>
    <t>SKB 대리점 홈페이지</t>
    <phoneticPr fontId="3" type="noConversion"/>
  </si>
  <si>
    <t>업체 미팅</t>
    <phoneticPr fontId="3" type="noConversion"/>
  </si>
  <si>
    <t>카카오톡 채널 분석</t>
    <phoneticPr fontId="3" type="noConversion"/>
  </si>
  <si>
    <t>견적서 작업 및 전달</t>
    <phoneticPr fontId="3" type="noConversion"/>
  </si>
  <si>
    <t>인력서치 및 포지션 제안</t>
    <phoneticPr fontId="3" type="noConversion"/>
  </si>
  <si>
    <t>인력서치</t>
    <phoneticPr fontId="3" type="noConversion"/>
  </si>
  <si>
    <t>이벤트 기능 정의 및 일정, 견적 확인</t>
    <phoneticPr fontId="3" type="noConversion"/>
  </si>
  <si>
    <t>사업실적 증명서</t>
    <phoneticPr fontId="3" type="noConversion"/>
  </si>
  <si>
    <t>현대 오토애버</t>
    <phoneticPr fontId="3" type="noConversion"/>
  </si>
  <si>
    <t>현대건설, 현대엔지니어링 사업실정 증명서 요청</t>
    <phoneticPr fontId="3" type="noConversion"/>
  </si>
  <si>
    <t>4월통계</t>
    <phoneticPr fontId="3" type="noConversion"/>
  </si>
  <si>
    <t>4월 통계 나는 개발자다 통계누락 수정</t>
    <phoneticPr fontId="3" type="noConversion"/>
  </si>
  <si>
    <t>세종대 입학처</t>
    <phoneticPr fontId="3" type="noConversion"/>
  </si>
  <si>
    <t>관리자 페이지 게시글 이동 기능</t>
    <phoneticPr fontId="3" type="noConversion"/>
  </si>
  <si>
    <t>진학사 미팅</t>
    <phoneticPr fontId="3" type="noConversion"/>
  </si>
  <si>
    <t>2022년 운영 및 구축 관련 미팅 참여</t>
    <phoneticPr fontId="3" type="noConversion"/>
  </si>
  <si>
    <r>
      <t xml:space="preserve">서비스운영사업본부-개발팀 박찬호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</si>
</sst>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9" fillId="0" borderId="0" xfId="0" quotePrefix="1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6" t="s">
        <v>20</v>
      </c>
      <c r="D2" s="12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59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2" t="s">
        <v>12</v>
      </c>
      <c r="B4" s="123"/>
      <c r="C4" s="123"/>
      <c r="D4" s="123"/>
      <c r="E4" s="123"/>
      <c r="F4" s="127" t="s">
        <v>15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7" s="6" customFormat="1" x14ac:dyDescent="0.3">
      <c r="A5" s="124"/>
      <c r="B5" s="125"/>
      <c r="C5" s="125"/>
      <c r="D5" s="125"/>
      <c r="E5" s="125"/>
      <c r="F5" s="127" t="s">
        <v>16</v>
      </c>
      <c r="G5" s="128"/>
      <c r="H5" s="128"/>
      <c r="I5" s="128"/>
      <c r="J5" s="128"/>
      <c r="K5" s="128"/>
      <c r="L5" s="129"/>
      <c r="M5" s="127" t="s">
        <v>17</v>
      </c>
      <c r="N5" s="128"/>
      <c r="O5" s="128"/>
      <c r="P5" s="128"/>
      <c r="Q5" s="129"/>
    </row>
    <row r="6" spans="1:17" ht="53.25" customHeight="1" x14ac:dyDescent="0.3">
      <c r="A6" s="130" t="s">
        <v>5</v>
      </c>
      <c r="B6" s="130" t="s">
        <v>7</v>
      </c>
      <c r="C6" s="130" t="s">
        <v>6</v>
      </c>
      <c r="D6" s="132" t="s">
        <v>11</v>
      </c>
      <c r="E6" s="134" t="s">
        <v>13</v>
      </c>
      <c r="F6" s="134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1"/>
      <c r="B7" s="131"/>
      <c r="C7" s="131"/>
      <c r="D7" s="133"/>
      <c r="E7" s="135"/>
      <c r="F7" s="135"/>
      <c r="G7" s="62">
        <f>SUM(G8:G39)</f>
        <v>25</v>
      </c>
      <c r="H7" s="34">
        <f>SUM(H8:H37)</f>
        <v>5</v>
      </c>
      <c r="I7" s="34">
        <f>SUM(I8:I37)</f>
        <v>5</v>
      </c>
      <c r="J7" s="34">
        <f>SUM(J8:J37)</f>
        <v>5</v>
      </c>
      <c r="K7" s="34">
        <f>SUM(K8:K37)</f>
        <v>5</v>
      </c>
      <c r="L7" s="34">
        <f>SUM(L8:L37)</f>
        <v>5</v>
      </c>
      <c r="M7" s="34">
        <f>SUM(M8:M37)</f>
        <v>0</v>
      </c>
      <c r="N7" s="34">
        <f>SUM(N8:N37)</f>
        <v>0</v>
      </c>
      <c r="O7" s="34">
        <f>SUM(O8:O37)</f>
        <v>0</v>
      </c>
      <c r="P7" s="34">
        <f>SUM(P8:P37)</f>
        <v>0</v>
      </c>
      <c r="Q7" s="63">
        <f>SUM(Q8:Q37)</f>
        <v>0</v>
      </c>
    </row>
    <row r="8" spans="1:17" x14ac:dyDescent="0.3">
      <c r="A8" s="97" t="s">
        <v>33</v>
      </c>
      <c r="B8" s="70" t="s">
        <v>23</v>
      </c>
      <c r="C8" s="92" t="s">
        <v>23</v>
      </c>
      <c r="D8" s="48"/>
      <c r="E8" s="48" t="s">
        <v>9</v>
      </c>
      <c r="F8" s="11">
        <v>1</v>
      </c>
      <c r="G8" s="59">
        <f>IF(SUM(H8:L8)=0,"",SUM(H8:L8))</f>
        <v>1.5</v>
      </c>
      <c r="H8" s="52"/>
      <c r="I8" s="53"/>
      <c r="J8" s="53"/>
      <c r="K8" s="53">
        <v>1</v>
      </c>
      <c r="L8" s="54">
        <v>0.5</v>
      </c>
      <c r="M8" s="49"/>
      <c r="N8" s="50"/>
      <c r="O8" s="50"/>
      <c r="P8" s="50"/>
      <c r="Q8" s="51"/>
    </row>
    <row r="9" spans="1:17" x14ac:dyDescent="0.3">
      <c r="A9" s="136"/>
      <c r="B9" s="72" t="s">
        <v>48</v>
      </c>
      <c r="C9" s="92" t="s">
        <v>47</v>
      </c>
      <c r="D9" s="48"/>
      <c r="E9" s="48" t="s">
        <v>39</v>
      </c>
      <c r="F9" s="11">
        <v>0.5</v>
      </c>
      <c r="G9" s="93">
        <f t="shared" ref="G9:G20" si="0">IF(SUM(H9:L9)=0,"",SUM(H9:L9))</f>
        <v>3.5</v>
      </c>
      <c r="H9" s="52">
        <v>2</v>
      </c>
      <c r="I9" s="53">
        <v>1.5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71"/>
      <c r="B10" s="72"/>
      <c r="C10" s="92"/>
      <c r="D10" s="100"/>
      <c r="E10" s="48"/>
      <c r="F10" s="11"/>
      <c r="G10" s="59" t="str">
        <f t="shared" ref="G10" si="1">IF(SUM(H10:L10)=0,"",SUM(H10:L10))</f>
        <v/>
      </c>
      <c r="H10" s="52"/>
      <c r="I10" s="53"/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3" t="s">
        <v>24</v>
      </c>
      <c r="B11" s="84" t="s">
        <v>57</v>
      </c>
      <c r="C11" s="102" t="s">
        <v>58</v>
      </c>
      <c r="D11" s="28"/>
      <c r="E11" s="30" t="s">
        <v>25</v>
      </c>
      <c r="F11" s="29">
        <v>1</v>
      </c>
      <c r="G11" s="60">
        <f t="shared" si="0"/>
        <v>1.5</v>
      </c>
      <c r="H11" s="15">
        <v>1.5</v>
      </c>
      <c r="I11" s="56"/>
      <c r="J11" s="56"/>
      <c r="K11" s="16"/>
      <c r="L11" s="118"/>
      <c r="M11" s="15"/>
      <c r="N11" s="56"/>
      <c r="O11" s="56"/>
      <c r="P11" s="56"/>
      <c r="Q11" s="119"/>
    </row>
    <row r="12" spans="1:17" ht="16.5" customHeight="1" x14ac:dyDescent="0.3">
      <c r="A12" s="75"/>
      <c r="B12" s="76" t="s">
        <v>55</v>
      </c>
      <c r="C12" s="86" t="s">
        <v>56</v>
      </c>
      <c r="D12" s="24"/>
      <c r="E12" s="26" t="s">
        <v>39</v>
      </c>
      <c r="F12" s="25">
        <v>1</v>
      </c>
      <c r="G12" s="93">
        <f t="shared" si="0"/>
        <v>5</v>
      </c>
      <c r="H12" s="18"/>
      <c r="I12" s="112">
        <v>3.5</v>
      </c>
      <c r="J12" s="112">
        <v>1.5</v>
      </c>
      <c r="K12" s="19"/>
      <c r="L12" s="113"/>
      <c r="M12" s="18"/>
      <c r="N12" s="112"/>
      <c r="O12" s="112"/>
      <c r="P12" s="112"/>
      <c r="Q12" s="114"/>
    </row>
    <row r="13" spans="1:17" ht="16.5" customHeight="1" x14ac:dyDescent="0.3">
      <c r="A13" s="75"/>
      <c r="B13" s="76" t="s">
        <v>29</v>
      </c>
      <c r="C13" s="86" t="s">
        <v>34</v>
      </c>
      <c r="D13" s="24"/>
      <c r="E13" s="26" t="s">
        <v>26</v>
      </c>
      <c r="F13" s="25">
        <v>1</v>
      </c>
      <c r="G13" s="93">
        <f t="shared" si="0"/>
        <v>2</v>
      </c>
      <c r="H13" s="18"/>
      <c r="I13" s="112"/>
      <c r="J13" s="112"/>
      <c r="K13" s="19">
        <v>1</v>
      </c>
      <c r="L13" s="113">
        <v>1</v>
      </c>
      <c r="M13" s="18"/>
      <c r="N13" s="112"/>
      <c r="O13" s="112"/>
      <c r="P13" s="112"/>
      <c r="Q13" s="114"/>
    </row>
    <row r="14" spans="1:17" ht="16.5" customHeight="1" x14ac:dyDescent="0.3">
      <c r="A14" s="75"/>
      <c r="B14" s="76" t="s">
        <v>35</v>
      </c>
      <c r="C14" s="86" t="s">
        <v>36</v>
      </c>
      <c r="D14" s="24"/>
      <c r="E14" s="26" t="s">
        <v>27</v>
      </c>
      <c r="F14" s="25">
        <v>1</v>
      </c>
      <c r="G14" s="93">
        <f t="shared" si="0"/>
        <v>1</v>
      </c>
      <c r="H14" s="18"/>
      <c r="I14" s="112"/>
      <c r="J14" s="112">
        <v>1</v>
      </c>
      <c r="K14" s="19"/>
      <c r="L14" s="113"/>
      <c r="M14" s="18"/>
      <c r="N14" s="112"/>
      <c r="O14" s="112"/>
      <c r="P14" s="112"/>
      <c r="Q14" s="114"/>
    </row>
    <row r="15" spans="1:17" ht="16.5" customHeight="1" x14ac:dyDescent="0.3">
      <c r="A15" s="75"/>
      <c r="B15" s="76"/>
      <c r="C15" s="86" t="s">
        <v>37</v>
      </c>
      <c r="D15" s="24"/>
      <c r="E15" s="26" t="s">
        <v>39</v>
      </c>
      <c r="F15" s="25">
        <v>1</v>
      </c>
      <c r="G15" s="93">
        <f t="shared" si="0"/>
        <v>1</v>
      </c>
      <c r="H15" s="18"/>
      <c r="I15" s="112"/>
      <c r="J15" s="112"/>
      <c r="K15" s="19"/>
      <c r="L15" s="113">
        <v>1</v>
      </c>
      <c r="M15" s="18"/>
      <c r="N15" s="112"/>
      <c r="O15" s="112"/>
      <c r="P15" s="112"/>
      <c r="Q15" s="114"/>
    </row>
    <row r="16" spans="1:17" ht="16.5" customHeight="1" x14ac:dyDescent="0.3">
      <c r="A16" s="75"/>
      <c r="B16" s="76"/>
      <c r="C16" s="86" t="s">
        <v>38</v>
      </c>
      <c r="D16" s="24"/>
      <c r="E16" s="26" t="s">
        <v>39</v>
      </c>
      <c r="F16" s="25">
        <v>1</v>
      </c>
      <c r="G16" s="93">
        <f t="shared" si="0"/>
        <v>0.5</v>
      </c>
      <c r="H16" s="18"/>
      <c r="I16" s="112"/>
      <c r="J16" s="112"/>
      <c r="K16" s="19"/>
      <c r="L16" s="113">
        <v>0.5</v>
      </c>
      <c r="M16" s="18"/>
      <c r="N16" s="112"/>
      <c r="O16" s="112"/>
      <c r="P16" s="112"/>
      <c r="Q16" s="114"/>
    </row>
    <row r="17" spans="1:17" ht="16.5" customHeight="1" x14ac:dyDescent="0.3">
      <c r="A17" s="75"/>
      <c r="B17" s="76"/>
      <c r="C17" s="86"/>
      <c r="D17" s="24"/>
      <c r="E17" s="26"/>
      <c r="F17" s="25"/>
      <c r="G17" s="93"/>
      <c r="H17" s="18"/>
      <c r="I17" s="112"/>
      <c r="J17" s="112"/>
      <c r="K17" s="19"/>
      <c r="L17" s="113"/>
      <c r="M17" s="18"/>
      <c r="N17" s="112"/>
      <c r="O17" s="112"/>
      <c r="P17" s="112"/>
      <c r="Q17" s="114"/>
    </row>
    <row r="18" spans="1:17" ht="16.5" customHeight="1" x14ac:dyDescent="0.3">
      <c r="A18" s="83" t="s">
        <v>31</v>
      </c>
      <c r="B18" s="84" t="s">
        <v>40</v>
      </c>
      <c r="C18" s="102" t="s">
        <v>41</v>
      </c>
      <c r="D18" s="28"/>
      <c r="E18" s="30" t="s">
        <v>30</v>
      </c>
      <c r="F18" s="29">
        <v>1</v>
      </c>
      <c r="G18" s="60">
        <f t="shared" si="0"/>
        <v>1</v>
      </c>
      <c r="H18" s="15"/>
      <c r="I18" s="56"/>
      <c r="J18" s="56"/>
      <c r="K18" s="16">
        <v>1</v>
      </c>
      <c r="L18" s="118"/>
      <c r="M18" s="15"/>
      <c r="N18" s="56"/>
      <c r="O18" s="56"/>
      <c r="P18" s="56"/>
      <c r="Q18" s="119"/>
    </row>
    <row r="19" spans="1:17" ht="16.5" customHeight="1" x14ac:dyDescent="0.3">
      <c r="A19" s="75"/>
      <c r="B19" s="120" t="s">
        <v>32</v>
      </c>
      <c r="C19" s="121" t="s">
        <v>49</v>
      </c>
      <c r="D19" s="24"/>
      <c r="E19" s="26" t="s">
        <v>30</v>
      </c>
      <c r="F19" s="25">
        <v>1</v>
      </c>
      <c r="G19" s="93">
        <f t="shared" si="0"/>
        <v>1</v>
      </c>
      <c r="H19" s="18"/>
      <c r="I19" s="112"/>
      <c r="J19" s="112"/>
      <c r="K19" s="19"/>
      <c r="L19" s="113">
        <v>1</v>
      </c>
      <c r="M19" s="18"/>
      <c r="N19" s="112"/>
      <c r="O19" s="112"/>
      <c r="P19" s="112"/>
      <c r="Q19" s="114"/>
    </row>
    <row r="20" spans="1:17" ht="16.5" customHeight="1" x14ac:dyDescent="0.3">
      <c r="A20" s="75"/>
      <c r="B20" s="76" t="s">
        <v>53</v>
      </c>
      <c r="C20" s="86" t="s">
        <v>54</v>
      </c>
      <c r="D20" s="24"/>
      <c r="E20" s="26" t="s">
        <v>39</v>
      </c>
      <c r="F20" s="25">
        <v>1</v>
      </c>
      <c r="G20" s="93">
        <f t="shared" si="0"/>
        <v>1.5</v>
      </c>
      <c r="H20" s="18">
        <v>1.5</v>
      </c>
      <c r="I20" s="112"/>
      <c r="J20" s="112"/>
      <c r="K20" s="19"/>
      <c r="L20" s="113"/>
      <c r="M20" s="18"/>
      <c r="N20" s="112"/>
      <c r="O20" s="112"/>
      <c r="P20" s="112"/>
      <c r="Q20" s="114"/>
    </row>
    <row r="21" spans="1:17" ht="16.5" customHeight="1" x14ac:dyDescent="0.3">
      <c r="A21" s="73"/>
      <c r="B21" s="74"/>
      <c r="C21" s="91"/>
      <c r="D21" s="31"/>
      <c r="E21" s="33"/>
      <c r="F21" s="32"/>
      <c r="G21" s="61"/>
      <c r="H21" s="21"/>
      <c r="I21" s="115"/>
      <c r="J21" s="115"/>
      <c r="K21" s="22"/>
      <c r="L21" s="116"/>
      <c r="M21" s="21"/>
      <c r="N21" s="115"/>
      <c r="O21" s="115"/>
      <c r="P21" s="115"/>
      <c r="Q21" s="117"/>
    </row>
    <row r="22" spans="1:17" ht="16.5" customHeight="1" x14ac:dyDescent="0.3">
      <c r="A22" s="75" t="s">
        <v>42</v>
      </c>
      <c r="B22" s="76" t="s">
        <v>43</v>
      </c>
      <c r="C22" s="92" t="s">
        <v>44</v>
      </c>
      <c r="D22" s="24"/>
      <c r="E22" s="26" t="s">
        <v>28</v>
      </c>
      <c r="F22" s="25">
        <v>1</v>
      </c>
      <c r="G22" s="60">
        <f t="shared" ref="G22:G36" si="2">IF(SUM(H22:L22)=0,"",SUM(H22:L22))</f>
        <v>2.5</v>
      </c>
      <c r="H22" s="18"/>
      <c r="I22" s="112"/>
      <c r="J22" s="112">
        <v>2.5</v>
      </c>
      <c r="K22" s="112"/>
      <c r="L22" s="113"/>
      <c r="M22" s="18"/>
      <c r="N22" s="112"/>
      <c r="O22" s="112"/>
      <c r="P22" s="112"/>
      <c r="Q22" s="114"/>
    </row>
    <row r="23" spans="1:17" ht="16.5" customHeight="1" x14ac:dyDescent="0.3">
      <c r="A23" s="75"/>
      <c r="B23" s="76"/>
      <c r="C23" s="92" t="s">
        <v>45</v>
      </c>
      <c r="D23" s="24"/>
      <c r="E23" s="26" t="s">
        <v>30</v>
      </c>
      <c r="F23" s="25">
        <v>1</v>
      </c>
      <c r="G23" s="93">
        <f t="shared" si="2"/>
        <v>1</v>
      </c>
      <c r="H23" s="18"/>
      <c r="I23" s="112"/>
      <c r="J23" s="112"/>
      <c r="K23" s="112">
        <v>1</v>
      </c>
      <c r="L23" s="113"/>
      <c r="M23" s="18"/>
      <c r="N23" s="112"/>
      <c r="O23" s="112"/>
      <c r="P23" s="112"/>
      <c r="Q23" s="114"/>
    </row>
    <row r="24" spans="1:17" ht="16.5" customHeight="1" x14ac:dyDescent="0.3">
      <c r="A24" s="75"/>
      <c r="B24" s="76"/>
      <c r="C24" s="92" t="s">
        <v>46</v>
      </c>
      <c r="D24" s="24"/>
      <c r="E24" s="26" t="s">
        <v>30</v>
      </c>
      <c r="F24" s="25">
        <v>1</v>
      </c>
      <c r="G24" s="93">
        <f t="shared" si="2"/>
        <v>1.5</v>
      </c>
      <c r="H24" s="18"/>
      <c r="I24" s="112"/>
      <c r="J24" s="112"/>
      <c r="K24" s="112">
        <v>1</v>
      </c>
      <c r="L24" s="113">
        <v>0.5</v>
      </c>
      <c r="M24" s="18"/>
      <c r="N24" s="112"/>
      <c r="O24" s="112"/>
      <c r="P24" s="112"/>
      <c r="Q24" s="114"/>
    </row>
    <row r="25" spans="1:17" ht="16.5" customHeight="1" x14ac:dyDescent="0.3">
      <c r="A25" s="75"/>
      <c r="B25" s="76"/>
      <c r="C25" s="92"/>
      <c r="D25" s="24"/>
      <c r="E25" s="26"/>
      <c r="F25" s="25"/>
      <c r="G25" s="93"/>
      <c r="H25" s="18"/>
      <c r="I25" s="112"/>
      <c r="J25" s="112"/>
      <c r="K25" s="112"/>
      <c r="L25" s="113"/>
      <c r="M25" s="18"/>
      <c r="N25" s="112"/>
      <c r="O25" s="112"/>
      <c r="P25" s="112"/>
      <c r="Q25" s="114"/>
    </row>
    <row r="26" spans="1:17" ht="16.5" customHeight="1" x14ac:dyDescent="0.3">
      <c r="A26" s="83" t="s">
        <v>50</v>
      </c>
      <c r="B26" s="99" t="s">
        <v>51</v>
      </c>
      <c r="C26" s="103" t="s">
        <v>52</v>
      </c>
      <c r="D26" s="104"/>
      <c r="E26" s="98" t="s">
        <v>28</v>
      </c>
      <c r="F26" s="64">
        <v>1</v>
      </c>
      <c r="G26" s="60">
        <f t="shared" si="2"/>
        <v>0.5</v>
      </c>
      <c r="H26" s="15"/>
      <c r="I26" s="65"/>
      <c r="J26" s="65"/>
      <c r="K26" s="65"/>
      <c r="L26" s="66">
        <v>0.5</v>
      </c>
      <c r="M26" s="67"/>
      <c r="N26" s="68"/>
      <c r="O26" s="68"/>
      <c r="P26" s="68"/>
      <c r="Q26" s="69"/>
    </row>
    <row r="27" spans="1:17" s="40" customFormat="1" ht="20.100000000000001" hidden="1" customHeight="1" x14ac:dyDescent="0.3">
      <c r="A27" s="75"/>
      <c r="B27" s="76"/>
      <c r="C27" s="86"/>
      <c r="D27" s="57"/>
      <c r="E27" s="48"/>
      <c r="F27" s="11"/>
      <c r="G27" s="59" t="str">
        <f t="shared" si="2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77" t="s">
        <v>10</v>
      </c>
      <c r="B28" s="78"/>
      <c r="C28" s="87"/>
      <c r="D28" s="41"/>
      <c r="E28" s="42"/>
      <c r="F28" s="42"/>
      <c r="G28" s="59" t="str">
        <f t="shared" si="2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79"/>
      <c r="B29" s="80"/>
      <c r="C29" s="88"/>
      <c r="D29" s="35"/>
      <c r="E29" s="36"/>
      <c r="F29" s="36"/>
      <c r="G29" s="59" t="str">
        <f t="shared" si="2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81"/>
      <c r="B30" s="82"/>
      <c r="C30" s="89"/>
      <c r="D30" s="46"/>
      <c r="E30" s="47"/>
      <c r="F30" s="47"/>
      <c r="G30" s="59" t="str">
        <f t="shared" si="2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77" t="s">
        <v>18</v>
      </c>
      <c r="B31" s="78"/>
      <c r="C31" s="87"/>
      <c r="D31" s="41"/>
      <c r="E31" s="42"/>
      <c r="F31" s="42"/>
      <c r="G31" s="59" t="str">
        <f t="shared" si="2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ht="16.5" customHeight="1" x14ac:dyDescent="0.3">
      <c r="A32" s="105"/>
      <c r="B32" s="106"/>
      <c r="C32" s="107"/>
      <c r="D32" s="108"/>
      <c r="E32" s="109"/>
      <c r="F32" s="110"/>
      <c r="G32" s="111" t="str">
        <f t="shared" si="2"/>
        <v/>
      </c>
      <c r="H32" s="96"/>
      <c r="I32" s="94"/>
      <c r="J32" s="94"/>
      <c r="K32" s="94"/>
      <c r="L32" s="95"/>
      <c r="M32" s="96"/>
      <c r="N32" s="94"/>
      <c r="O32" s="94"/>
      <c r="P32" s="94"/>
      <c r="Q32" s="95"/>
    </row>
    <row r="33" spans="1:17" ht="16.5" customHeight="1" x14ac:dyDescent="0.3">
      <c r="A33" s="83" t="s">
        <v>21</v>
      </c>
      <c r="B33" s="84"/>
      <c r="C33" s="84"/>
      <c r="D33" s="28"/>
      <c r="E33" s="30"/>
      <c r="F33" s="29"/>
      <c r="G33" s="60" t="str">
        <f t="shared" si="2"/>
        <v/>
      </c>
      <c r="H33" s="15"/>
      <c r="I33" s="16"/>
      <c r="J33" s="38"/>
      <c r="K33" s="16"/>
      <c r="L33" s="17"/>
      <c r="M33" s="55"/>
      <c r="N33" s="16"/>
      <c r="O33" s="16"/>
      <c r="P33" s="56"/>
      <c r="Q33" s="17"/>
    </row>
    <row r="34" spans="1:17" ht="16.5" customHeight="1" x14ac:dyDescent="0.3">
      <c r="A34" s="73"/>
      <c r="B34" s="74"/>
      <c r="C34" s="74"/>
      <c r="D34" s="101"/>
      <c r="E34" s="33"/>
      <c r="F34" s="32"/>
      <c r="G34" s="61" t="str">
        <f t="shared" si="2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83" t="s">
        <v>22</v>
      </c>
      <c r="B35" s="84"/>
      <c r="C35" s="90"/>
      <c r="D35" s="28"/>
      <c r="E35" s="30"/>
      <c r="F35" s="29"/>
      <c r="G35" s="59" t="str">
        <f t="shared" si="2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75"/>
      <c r="B36" s="76"/>
      <c r="C36" s="92"/>
      <c r="D36" s="24"/>
      <c r="E36" s="26"/>
      <c r="F36" s="25"/>
      <c r="G36" s="59" t="str">
        <f t="shared" si="2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x14ac:dyDescent="0.3">
      <c r="A37" s="73"/>
      <c r="B37" s="74"/>
      <c r="C37" s="91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85"/>
      <c r="B38" s="85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11:E25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2022-05-20T02:37:34Z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