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6ae64afddfe5a08/문서/_유컴패니온/"/>
    </mc:Choice>
  </mc:AlternateContent>
  <xr:revisionPtr revIDLastSave="191" documentId="8_{9A0BFE38-A82E-4837-8314-AA175D239738}" xr6:coauthVersionLast="47" xr6:coauthVersionMax="47" xr10:uidLastSave="{396C4CD3-241E-4A19-BF2A-B52D22EC2B55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0" l="1"/>
  <c r="G9" i="10"/>
  <c r="G10" i="10"/>
  <c r="G20" i="10"/>
  <c r="G12" i="10"/>
  <c r="G19" i="10"/>
  <c r="G13" i="10"/>
  <c r="G14" i="10"/>
  <c r="G8" i="10"/>
  <c r="G11" i="10"/>
  <c r="G15" i="10"/>
  <c r="G16" i="10"/>
  <c r="G17" i="10"/>
  <c r="I7" i="10"/>
  <c r="G21" i="10"/>
  <c r="H2" i="10"/>
  <c r="G22" i="10"/>
  <c r="G24" i="10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<sst xmlns="http://schemas.openxmlformats.org/spreadsheetml/2006/main" count="73" uniqueCount="48">
  <si>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</si>
  <si>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</si>
  <si>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</si>
  <si>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</si>
  <si>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</si>
  <si>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</si>
  <si>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</si>
  <si>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</si>
  <si>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</si>
  <si>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</si>
  <si>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</si>
  <si>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</si>
  <si>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</si>
  <si>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</si>
  <si>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</si>
  <si>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</si>
  <si>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</si>
  <si>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</si>
  <si>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</si>
  <si>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</si>
  <si>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</si>
  <si>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</si>
  <si>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</si>
  <si>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</si>
  <si>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시스템 모니터링</t>
    <phoneticPr fontId="3" type="noConversion"/>
  </si>
  <si>
    <t>중</t>
  </si>
  <si>
    <t>상</t>
    <phoneticPr fontId="3" type="noConversion"/>
  </si>
  <si>
    <t>개인홈페이지</t>
    <phoneticPr fontId="3" type="noConversion"/>
  </si>
  <si>
    <t>서버 재기동 지원 (wwwwasv1외 5기)</t>
    <phoneticPr fontId="3" type="noConversion"/>
  </si>
  <si>
    <t>기업홈페이지</t>
    <phoneticPr fontId="3" type="noConversion"/>
  </si>
  <si>
    <t>서버 재기동 지원 (wwwwasv1외 3기)</t>
    <phoneticPr fontId="3" type="noConversion"/>
  </si>
  <si>
    <t>연차/반차</t>
    <phoneticPr fontId="3" type="noConversion"/>
  </si>
  <si>
    <t>OSM</t>
    <phoneticPr fontId="3" type="noConversion"/>
  </si>
  <si>
    <t>서버 재기동 지원 (osmwasv1외 1기)</t>
    <phoneticPr fontId="3" type="noConversion"/>
  </si>
  <si>
    <t>IT인프라</t>
    <phoneticPr fontId="3" type="noConversion"/>
  </si>
  <si>
    <t>아파치 보안취약점 관련 패치 일정조율 및 회신</t>
    <phoneticPr fontId="3" type="noConversion"/>
  </si>
  <si>
    <r>
      <t xml:space="preserve">개발팀 김병규   /   </t>
    </r>
    <r>
      <rPr>
        <sz val="12"/>
        <color theme="1"/>
        <rFont val="나눔고딕"/>
        <family val="3"/>
        <charset val="129"/>
      </rPr>
      <t>2022. 05. 23 ~ 2022. 05. 27</t>
    </r>
    <phoneticPr fontId="3" type="noConversion"/>
  </si>
  <si>
    <t>정기PM 시 조회용 DB접근을 위한 방화벽 신청서 작성 및 전달</t>
    <phoneticPr fontId="3" type="noConversion"/>
  </si>
  <si>
    <t>제휴DB시스템</t>
    <phoneticPr fontId="3" type="noConversion"/>
  </si>
  <si>
    <t>오교천M 기능개선 요청을 위한 미팅 참석</t>
    <phoneticPr fontId="3" type="noConversion"/>
  </si>
  <si>
    <t>정감DB실시간 인입 백앤드 렌딩페이지 작업</t>
    <phoneticPr fontId="3" type="noConversion"/>
  </si>
  <si>
    <t>TID로그인 관련 ESS개발 확인</t>
    <phoneticPr fontId="3" type="noConversion"/>
  </si>
  <si>
    <t>IT인프라 보안</t>
    <phoneticPr fontId="3" type="noConversion"/>
  </si>
  <si>
    <t>ISMS보안심사 대응 준비</t>
    <phoneticPr fontId="3" type="noConversion"/>
  </si>
  <si>
    <t>ISMS보안심사 대응 인터뷰 참석 및 응대</t>
    <phoneticPr fontId="3" type="noConversion"/>
  </si>
  <si>
    <t>인터파크 광고 업로드DB누락 건 확인 및 회신</t>
    <phoneticPr fontId="3" type="noConversion"/>
  </si>
  <si>
    <t>기능개선 및 통계 수정 요청사항 분석</t>
    <phoneticPr fontId="3" type="noConversion"/>
  </si>
  <si>
    <t>TM플래그값 추가 및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</si>
</sst>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7"/>
  <sheetViews>
    <sheetView showGridLines="0" tabSelected="1" zoomScale="90" zoomScaleNormal="90" workbookViewId="0">
      <pane ySplit="7" topLeftCell="A8" activePane="bottomLeft" state="frozen"/>
      <selection pane="bottomLeft" activeCell="B17" sqref="B17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53.6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59" t="s">
        <v>22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5" t="s">
        <v>15</v>
      </c>
      <c r="D2" s="75"/>
      <c r="E2" s="53"/>
      <c r="G2" s="60">
        <v>5</v>
      </c>
      <c r="H2" s="61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36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4" t="s">
        <v>11</v>
      </c>
      <c r="B4" s="85"/>
      <c r="C4" s="85"/>
      <c r="D4" s="85"/>
      <c r="E4" s="86"/>
      <c r="F4" s="81" t="s">
        <v>14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3"/>
    </row>
    <row r="5" spans="1:17" s="6" customFormat="1" ht="18" customHeight="1" x14ac:dyDescent="0.3">
      <c r="A5" s="87"/>
      <c r="B5" s="88"/>
      <c r="C5" s="88"/>
      <c r="D5" s="88"/>
      <c r="E5" s="89"/>
      <c r="F5" s="81" t="s">
        <v>18</v>
      </c>
      <c r="G5" s="82"/>
      <c r="H5" s="82"/>
      <c r="I5" s="82"/>
      <c r="J5" s="82"/>
      <c r="K5" s="82"/>
      <c r="L5" s="83"/>
      <c r="M5" s="81" t="s">
        <v>19</v>
      </c>
      <c r="N5" s="82"/>
      <c r="O5" s="82"/>
      <c r="P5" s="82"/>
      <c r="Q5" s="83"/>
    </row>
    <row r="6" spans="1:17" ht="18" customHeight="1" x14ac:dyDescent="0.3">
      <c r="A6" s="76" t="s">
        <v>5</v>
      </c>
      <c r="B6" s="76" t="s">
        <v>7</v>
      </c>
      <c r="C6" s="76" t="s">
        <v>6</v>
      </c>
      <c r="D6" s="78" t="s">
        <v>10</v>
      </c>
      <c r="E6" s="80" t="s">
        <v>12</v>
      </c>
      <c r="F6" s="80" t="s">
        <v>13</v>
      </c>
      <c r="G6" s="21" t="s">
        <v>17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77"/>
      <c r="B7" s="77"/>
      <c r="C7" s="77"/>
      <c r="D7" s="79"/>
      <c r="E7" s="79"/>
      <c r="F7" s="79"/>
      <c r="G7" s="24">
        <f>SUM(G8:G27)</f>
        <v>25</v>
      </c>
      <c r="H7" s="24">
        <f>SUM(H8:H27)</f>
        <v>5</v>
      </c>
      <c r="I7" s="25">
        <f>SUM(I8:I27)</f>
        <v>5</v>
      </c>
      <c r="J7" s="25">
        <f>SUM(J8:J27)</f>
        <v>5</v>
      </c>
      <c r="K7" s="25">
        <f>SUM(K8:K27)</f>
        <v>5</v>
      </c>
      <c r="L7" s="26">
        <f>SUM(L8:L27)</f>
        <v>5</v>
      </c>
      <c r="M7" s="24">
        <f>SUM(M8:M27)</f>
        <v>0</v>
      </c>
      <c r="N7" s="25">
        <f>SUM(N8:N27)</f>
        <v>0</v>
      </c>
      <c r="O7" s="25">
        <f>SUM(O8:O27)</f>
        <v>0</v>
      </c>
      <c r="P7" s="25">
        <f>SUM(P8:P27)</f>
        <v>0</v>
      </c>
      <c r="Q7" s="26">
        <f>SUM(Q8:Q27)</f>
        <v>0</v>
      </c>
    </row>
    <row r="8" spans="1:17" ht="20.100000000000001" customHeight="1" x14ac:dyDescent="0.3">
      <c r="A8" s="49" t="s">
        <v>23</v>
      </c>
      <c r="B8" s="11" t="s">
        <v>27</v>
      </c>
      <c r="C8" s="37" t="s">
        <v>28</v>
      </c>
      <c r="D8" s="36"/>
      <c r="E8" s="13" t="s">
        <v>8</v>
      </c>
      <c r="F8" s="16">
        <v>1</v>
      </c>
      <c r="G8" s="65">
        <f t="shared" ref="G8:G19" si="0">IF(SUM(H8:L8)=0,"",SUM(H8:L8))</f>
        <v>1</v>
      </c>
      <c r="H8" s="27"/>
      <c r="I8" s="28">
        <v>1</v>
      </c>
      <c r="J8" s="62"/>
      <c r="K8" s="28"/>
      <c r="L8" s="29"/>
      <c r="M8" s="27"/>
      <c r="N8" s="28"/>
      <c r="O8" s="28"/>
      <c r="P8" s="28"/>
      <c r="Q8" s="29"/>
    </row>
    <row r="9" spans="1:17" ht="20.100000000000001" customHeight="1" x14ac:dyDescent="0.3">
      <c r="A9" s="50"/>
      <c r="B9" s="11" t="s">
        <v>29</v>
      </c>
      <c r="C9" s="37" t="s">
        <v>30</v>
      </c>
      <c r="D9" s="37"/>
      <c r="E9" s="14" t="s">
        <v>26</v>
      </c>
      <c r="F9" s="17">
        <v>1</v>
      </c>
      <c r="G9" s="65">
        <f t="shared" si="0"/>
        <v>2</v>
      </c>
      <c r="H9" s="30"/>
      <c r="I9" s="31"/>
      <c r="J9" s="31">
        <v>1</v>
      </c>
      <c r="K9" s="31"/>
      <c r="L9" s="32">
        <v>1</v>
      </c>
      <c r="M9" s="30"/>
      <c r="N9" s="31"/>
      <c r="O9" s="31"/>
      <c r="P9" s="31"/>
      <c r="Q9" s="32"/>
    </row>
    <row r="10" spans="1:17" ht="20.100000000000001" customHeight="1" x14ac:dyDescent="0.3">
      <c r="A10" s="50"/>
      <c r="B10" s="11" t="s">
        <v>32</v>
      </c>
      <c r="C10" s="37" t="s">
        <v>33</v>
      </c>
      <c r="D10" s="37"/>
      <c r="E10" s="14" t="s">
        <v>8</v>
      </c>
      <c r="F10" s="17">
        <v>1</v>
      </c>
      <c r="G10" s="65" t="str">
        <f t="shared" si="0"/>
        <v/>
      </c>
      <c r="H10" s="30"/>
      <c r="I10" s="31"/>
      <c r="J10" s="31"/>
      <c r="K10" s="31"/>
      <c r="L10" s="32"/>
      <c r="M10" s="30"/>
      <c r="N10" s="31"/>
      <c r="O10" s="31"/>
      <c r="P10" s="31"/>
      <c r="Q10" s="32"/>
    </row>
    <row r="11" spans="1:17" ht="20.100000000000001" customHeight="1" x14ac:dyDescent="0.3">
      <c r="A11" s="50"/>
      <c r="B11" s="11" t="s">
        <v>34</v>
      </c>
      <c r="C11" s="37" t="s">
        <v>35</v>
      </c>
      <c r="D11" s="37"/>
      <c r="E11" s="14" t="s">
        <v>8</v>
      </c>
      <c r="F11" s="17">
        <v>1</v>
      </c>
      <c r="G11" s="65">
        <f>IF(SUM(H11:L11)=0,"",SUM(H11:L11))</f>
        <v>0.5</v>
      </c>
      <c r="H11" s="30">
        <v>0.5</v>
      </c>
      <c r="I11" s="31"/>
      <c r="J11" s="31"/>
      <c r="K11" s="31"/>
      <c r="L11" s="32"/>
      <c r="M11" s="30"/>
      <c r="N11" s="31"/>
      <c r="O11" s="31"/>
      <c r="P11" s="31"/>
      <c r="Q11" s="32"/>
    </row>
    <row r="12" spans="1:17" ht="20.100000000000001" customHeight="1" x14ac:dyDescent="0.3">
      <c r="A12" s="50"/>
      <c r="B12" s="11" t="s">
        <v>34</v>
      </c>
      <c r="C12" s="37" t="s">
        <v>37</v>
      </c>
      <c r="D12" s="37"/>
      <c r="E12" s="14" t="s">
        <v>8</v>
      </c>
      <c r="F12" s="17">
        <v>1</v>
      </c>
      <c r="G12" s="65">
        <f t="shared" ref="G12" si="1">IF(SUM(H12:L12)=0,"",SUM(H12:L12))</f>
        <v>1</v>
      </c>
      <c r="H12" s="30">
        <v>1</v>
      </c>
      <c r="I12" s="31"/>
      <c r="J12" s="31"/>
      <c r="K12" s="31"/>
      <c r="L12" s="32"/>
      <c r="M12" s="30"/>
      <c r="N12" s="31"/>
      <c r="O12" s="31"/>
      <c r="P12" s="31"/>
      <c r="Q12" s="32"/>
    </row>
    <row r="13" spans="1:17" ht="20.100000000000001" customHeight="1" x14ac:dyDescent="0.3">
      <c r="A13" s="50"/>
      <c r="B13" s="11" t="s">
        <v>38</v>
      </c>
      <c r="C13" s="37" t="s">
        <v>39</v>
      </c>
      <c r="D13" s="37"/>
      <c r="E13" s="14" t="s">
        <v>8</v>
      </c>
      <c r="F13" s="17">
        <v>1</v>
      </c>
      <c r="G13" s="65">
        <f t="shared" si="0"/>
        <v>1.2</v>
      </c>
      <c r="H13" s="30">
        <v>1.2</v>
      </c>
      <c r="I13" s="31"/>
      <c r="J13" s="31"/>
      <c r="K13" s="31"/>
      <c r="L13" s="32"/>
      <c r="M13" s="30"/>
      <c r="N13" s="31"/>
      <c r="O13" s="31"/>
      <c r="P13" s="31"/>
      <c r="Q13" s="32"/>
    </row>
    <row r="14" spans="1:17" ht="20.100000000000001" customHeight="1" x14ac:dyDescent="0.3">
      <c r="A14" s="50"/>
      <c r="B14" s="11" t="s">
        <v>38</v>
      </c>
      <c r="C14" s="37" t="s">
        <v>40</v>
      </c>
      <c r="D14" s="37"/>
      <c r="E14" s="14" t="s">
        <v>8</v>
      </c>
      <c r="F14" s="17">
        <v>1</v>
      </c>
      <c r="G14" s="65">
        <f t="shared" si="0"/>
        <v>2</v>
      </c>
      <c r="H14" s="30">
        <v>2</v>
      </c>
      <c r="I14" s="31"/>
      <c r="J14" s="31"/>
      <c r="K14" s="31"/>
      <c r="L14" s="32"/>
      <c r="M14" s="30"/>
      <c r="N14" s="31"/>
      <c r="O14" s="31"/>
      <c r="P14" s="31"/>
      <c r="Q14" s="32"/>
    </row>
    <row r="15" spans="1:17" ht="20.100000000000001" customHeight="1" x14ac:dyDescent="0.3">
      <c r="A15" s="50"/>
      <c r="B15" s="11" t="s">
        <v>27</v>
      </c>
      <c r="C15" s="37" t="s">
        <v>41</v>
      </c>
      <c r="D15" s="37"/>
      <c r="E15" s="14" t="s">
        <v>8</v>
      </c>
      <c r="F15" s="17">
        <v>1</v>
      </c>
      <c r="G15" s="65">
        <f t="shared" si="0"/>
        <v>2</v>
      </c>
      <c r="H15" s="30"/>
      <c r="I15" s="31">
        <v>2</v>
      </c>
      <c r="J15" s="31"/>
      <c r="K15" s="31"/>
      <c r="L15" s="32"/>
      <c r="M15" s="30"/>
      <c r="N15" s="31"/>
      <c r="O15" s="31"/>
      <c r="P15" s="31"/>
      <c r="Q15" s="32"/>
    </row>
    <row r="16" spans="1:17" ht="20.100000000000001" customHeight="1" x14ac:dyDescent="0.3">
      <c r="A16" s="50"/>
      <c r="B16" s="11" t="s">
        <v>42</v>
      </c>
      <c r="C16" s="37" t="s">
        <v>43</v>
      </c>
      <c r="D16" s="37"/>
      <c r="E16" s="14" t="s">
        <v>8</v>
      </c>
      <c r="F16" s="17">
        <v>1</v>
      </c>
      <c r="G16" s="65">
        <f t="shared" si="0"/>
        <v>3.4</v>
      </c>
      <c r="H16" s="30"/>
      <c r="I16" s="31">
        <v>1.7</v>
      </c>
      <c r="J16" s="31">
        <v>1.7</v>
      </c>
      <c r="K16" s="31"/>
      <c r="L16" s="32"/>
      <c r="M16" s="30"/>
      <c r="N16" s="31"/>
      <c r="O16" s="31"/>
      <c r="P16" s="31"/>
      <c r="Q16" s="32"/>
    </row>
    <row r="17" spans="1:17" ht="20.100000000000001" customHeight="1" x14ac:dyDescent="0.3">
      <c r="A17" s="50"/>
      <c r="B17" s="11" t="s">
        <v>38</v>
      </c>
      <c r="C17" s="37" t="s">
        <v>46</v>
      </c>
      <c r="D17" s="37"/>
      <c r="E17" s="14" t="s">
        <v>8</v>
      </c>
      <c r="F17" s="17">
        <v>1</v>
      </c>
      <c r="G17" s="65">
        <f t="shared" si="0"/>
        <v>2</v>
      </c>
      <c r="H17" s="30"/>
      <c r="I17" s="31"/>
      <c r="J17" s="31">
        <v>2</v>
      </c>
      <c r="K17" s="31"/>
      <c r="L17" s="32"/>
      <c r="M17" s="30"/>
      <c r="N17" s="31"/>
      <c r="O17" s="31"/>
      <c r="P17" s="31"/>
      <c r="Q17" s="32"/>
    </row>
    <row r="18" spans="1:17" ht="20.100000000000001" customHeight="1" x14ac:dyDescent="0.3">
      <c r="A18" s="50"/>
      <c r="B18" s="11" t="s">
        <v>42</v>
      </c>
      <c r="C18" s="37" t="s">
        <v>44</v>
      </c>
      <c r="D18" s="37"/>
      <c r="E18" s="14" t="s">
        <v>8</v>
      </c>
      <c r="F18" s="17">
        <v>1</v>
      </c>
      <c r="G18" s="65">
        <f t="shared" ref="G18" si="2">IF(SUM(H18:L18)=0,"",SUM(H18:L18))</f>
        <v>4.7</v>
      </c>
      <c r="H18" s="30"/>
      <c r="I18" s="31"/>
      <c r="J18" s="31"/>
      <c r="K18" s="31">
        <v>4.7</v>
      </c>
      <c r="L18" s="32"/>
      <c r="M18" s="30"/>
      <c r="N18" s="31"/>
      <c r="O18" s="31"/>
      <c r="P18" s="31"/>
      <c r="Q18" s="32"/>
    </row>
    <row r="19" spans="1:17" ht="20.100000000000001" customHeight="1" x14ac:dyDescent="0.3">
      <c r="A19" s="50"/>
      <c r="B19" s="11" t="s">
        <v>38</v>
      </c>
      <c r="C19" s="37" t="s">
        <v>45</v>
      </c>
      <c r="D19" s="37"/>
      <c r="E19" s="14" t="s">
        <v>8</v>
      </c>
      <c r="F19" s="17">
        <v>1</v>
      </c>
      <c r="G19" s="65">
        <f t="shared" si="0"/>
        <v>2</v>
      </c>
      <c r="H19" s="30"/>
      <c r="I19" s="31"/>
      <c r="J19" s="31"/>
      <c r="K19" s="31"/>
      <c r="L19" s="32">
        <v>2</v>
      </c>
      <c r="M19" s="30"/>
      <c r="N19" s="31"/>
      <c r="O19" s="31"/>
      <c r="P19" s="31"/>
      <c r="Q19" s="32"/>
    </row>
    <row r="20" spans="1:17" ht="20.100000000000001" customHeight="1" x14ac:dyDescent="0.3">
      <c r="A20" s="50"/>
      <c r="B20" s="11" t="s">
        <v>38</v>
      </c>
      <c r="C20" s="37" t="s">
        <v>47</v>
      </c>
      <c r="D20" s="37"/>
      <c r="E20" s="14" t="s">
        <v>8</v>
      </c>
      <c r="F20" s="17">
        <v>1</v>
      </c>
      <c r="G20" s="65">
        <f t="shared" ref="G20" si="3">IF(SUM(H20:L20)=0,"",SUM(H20:L20))</f>
        <v>1.7</v>
      </c>
      <c r="H20" s="30"/>
      <c r="I20" s="31"/>
      <c r="J20" s="31"/>
      <c r="K20" s="31"/>
      <c r="L20" s="32">
        <v>1.7</v>
      </c>
      <c r="M20" s="30"/>
      <c r="N20" s="31"/>
      <c r="O20" s="31"/>
      <c r="P20" s="31"/>
      <c r="Q20" s="32"/>
    </row>
    <row r="21" spans="1:17" ht="20.100000000000001" customHeight="1" x14ac:dyDescent="0.3">
      <c r="A21" s="51"/>
      <c r="B21" s="39" t="s">
        <v>24</v>
      </c>
      <c r="C21" s="40" t="s">
        <v>24</v>
      </c>
      <c r="D21" s="40"/>
      <c r="E21" s="42" t="s">
        <v>25</v>
      </c>
      <c r="F21" s="41">
        <v>1</v>
      </c>
      <c r="G21" s="18">
        <f t="shared" ref="G21" si="4">IF(SUM(H21:L21)=0,"",SUM(H21:L21))</f>
        <v>1.5</v>
      </c>
      <c r="H21" s="31">
        <v>0.3</v>
      </c>
      <c r="I21" s="31">
        <v>0.3</v>
      </c>
      <c r="J21" s="63">
        <v>0.3</v>
      </c>
      <c r="K21" s="63">
        <v>0.3</v>
      </c>
      <c r="L21" s="32">
        <v>0.3</v>
      </c>
      <c r="M21" s="43"/>
      <c r="N21" s="44"/>
      <c r="O21" s="44"/>
      <c r="P21" s="44"/>
      <c r="Q21" s="45"/>
    </row>
    <row r="22" spans="1:17" ht="20.100000000000001" customHeight="1" x14ac:dyDescent="0.3">
      <c r="A22" s="46" t="s">
        <v>21</v>
      </c>
      <c r="B22" s="10" t="s">
        <v>31</v>
      </c>
      <c r="C22" s="36"/>
      <c r="D22" s="36"/>
      <c r="E22" s="36"/>
      <c r="F22" s="16"/>
      <c r="G22" s="48" t="str">
        <f t="shared" ref="G22:G24" si="5">IF(SUM(H22:L22)=0,"",SUM(H22:L22))</f>
        <v/>
      </c>
      <c r="H22" s="27"/>
      <c r="I22" s="28"/>
      <c r="J22" s="62"/>
      <c r="K22" s="28"/>
      <c r="L22" s="29"/>
      <c r="M22" s="27"/>
      <c r="N22" s="28"/>
      <c r="O22" s="28"/>
      <c r="P22" s="28"/>
      <c r="Q22" s="29"/>
    </row>
    <row r="23" spans="1:17" ht="20.100000000000001" customHeight="1" x14ac:dyDescent="0.3">
      <c r="A23" s="52"/>
      <c r="B23" s="11" t="s">
        <v>20</v>
      </c>
      <c r="C23" s="37"/>
      <c r="D23" s="37"/>
      <c r="E23" s="37"/>
      <c r="F23" s="17"/>
      <c r="G23" s="18"/>
      <c r="H23" s="30"/>
      <c r="I23" s="31"/>
      <c r="J23" s="63"/>
      <c r="K23" s="31"/>
      <c r="L23" s="32"/>
      <c r="M23" s="30"/>
      <c r="N23" s="31"/>
      <c r="O23" s="31"/>
      <c r="P23" s="31"/>
      <c r="Q23" s="32"/>
    </row>
    <row r="24" spans="1:17" ht="20.100000000000001" customHeight="1" x14ac:dyDescent="0.3">
      <c r="A24" s="47"/>
      <c r="B24" s="12"/>
      <c r="C24" s="38"/>
      <c r="D24" s="38"/>
      <c r="E24" s="38"/>
      <c r="F24" s="19"/>
      <c r="G24" s="20" t="str">
        <f t="shared" si="5"/>
        <v/>
      </c>
      <c r="H24" s="33"/>
      <c r="I24" s="34"/>
      <c r="J24" s="64"/>
      <c r="K24" s="34"/>
      <c r="L24" s="35"/>
      <c r="M24" s="33"/>
      <c r="N24" s="34"/>
      <c r="O24" s="34"/>
      <c r="P24" s="34"/>
      <c r="Q24" s="35"/>
    </row>
    <row r="25" spans="1:17" ht="20.100000000000001" customHeight="1" x14ac:dyDescent="0.3">
      <c r="A25" s="54" t="s">
        <v>16</v>
      </c>
      <c r="B25" s="56"/>
      <c r="C25" s="66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8"/>
    </row>
    <row r="26" spans="1:17" ht="20.100000000000001" customHeight="1" x14ac:dyDescent="0.3">
      <c r="A26" s="52"/>
      <c r="B26" s="57"/>
      <c r="C26" s="69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1"/>
    </row>
    <row r="27" spans="1:17" ht="20.100000000000001" customHeight="1" x14ac:dyDescent="0.3">
      <c r="A27" s="55"/>
      <c r="B27" s="58"/>
      <c r="C27" s="72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4"/>
    </row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Kim ByungKyu</cp:lastModifiedBy>
  <cp:lastPrinted>2018-07-23T02:02:14Z</cp:lastPrinted>
  <dcterms:created xsi:type="dcterms:W3CDTF">2018-06-30T07:43:36Z</dcterms:created>
  <dcterms:modified xsi:type="dcterms:W3CDTF">2022-05-27T08:39:21Z</dcterms:modified>
</cp:coreProperties>
</file>