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5\"/>
    </mc:Choice>
  </mc:AlternateContent>
  <xr:revisionPtr revIDLastSave="0" documentId="13_ncr:1_{55DE3AF9-CB94-489B-A964-1A1CF026A3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0" i="10"/>
  <c r="G11" i="10"/>
  <c r="G12" i="10"/>
  <c r="G13" i="10"/>
  <c r="I7" i="10"/>
  <c r="J7" i="10"/>
  <c r="K7" i="10"/>
  <c r="L7" i="10"/>
  <c r="G9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<sst xmlns="http://schemas.openxmlformats.org/spreadsheetml/2006/main" count="50" uniqueCount="39">
  <si>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</si>
  <si>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</si>
  <si>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</si>
  <si>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</si>
  <si>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</si>
  <si>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</si>
  <si>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</si>
  <si>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</si>
  <si>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</si>
  <si>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</si>
  <si>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</si>
  <si>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</si>
  <si>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</si>
  <si>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</si>
  <si>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</si>
  <si>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</si>
  <si>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</si>
  <si>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</si>
  <si>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</si>
  <si>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</si>
  <si>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</si>
  <si>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</si>
  <si>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</si>
  <si>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</si>
  <si>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</si>
  <si>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</si>
  <si>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</si>
  <si>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</si>
  <si>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</si>
  <si>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회의</t>
    <phoneticPr fontId="3" type="noConversion"/>
  </si>
  <si>
    <t>힐스테이트</t>
    <phoneticPr fontId="3" type="noConversion"/>
  </si>
  <si>
    <t>상</t>
  </si>
  <si>
    <t>제안서 작성</t>
    <phoneticPr fontId="3" type="noConversion"/>
  </si>
  <si>
    <t>서비스전략사업팀 박재희  /   2022-05-23 ~ 2022-05-27</t>
    <phoneticPr fontId="3" type="noConversion"/>
  </si>
  <si>
    <t>업무진척률 보고 및 아이디어 회의</t>
    <phoneticPr fontId="3" type="noConversion"/>
  </si>
  <si>
    <t>상세구현방안 작성 및 수정</t>
    <phoneticPr fontId="3" type="noConversion"/>
  </si>
  <si>
    <t>자사/타사 파트 발표자료 요약</t>
    <phoneticPr fontId="3" type="noConversion"/>
  </si>
  <si>
    <t>관리자 운영 자료 분석</t>
    <phoneticPr fontId="3" type="noConversion"/>
  </si>
  <si>
    <t>타사 파트 수정/보완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</si>
</sst>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8" t="s">
        <v>15</v>
      </c>
      <c r="D2" s="78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67" s="6" customFormat="1" ht="18" customHeight="1" x14ac:dyDescent="0.4">
      <c r="A5" s="89"/>
      <c r="B5" s="90"/>
      <c r="C5" s="90"/>
      <c r="D5" s="90"/>
      <c r="E5" s="91"/>
      <c r="F5" s="83" t="s">
        <v>18</v>
      </c>
      <c r="G5" s="84"/>
      <c r="H5" s="84"/>
      <c r="I5" s="84"/>
      <c r="J5" s="84"/>
      <c r="K5" s="84"/>
      <c r="L5" s="85"/>
      <c r="M5" s="83" t="s">
        <v>19</v>
      </c>
      <c r="N5" s="84"/>
      <c r="O5" s="84"/>
      <c r="P5" s="84"/>
      <c r="Q5" s="85"/>
    </row>
    <row r="6" spans="1:67" x14ac:dyDescent="0.4">
      <c r="A6" s="79" t="s">
        <v>5</v>
      </c>
      <c r="B6" s="79" t="s">
        <v>7</v>
      </c>
      <c r="C6" s="79" t="s">
        <v>6</v>
      </c>
      <c r="D6" s="79" t="s">
        <v>10</v>
      </c>
      <c r="E6" s="81" t="s">
        <v>12</v>
      </c>
      <c r="F6" s="81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80"/>
      <c r="B7" s="80"/>
      <c r="C7" s="80"/>
      <c r="D7" s="80"/>
      <c r="E7" s="82"/>
      <c r="F7" s="82"/>
      <c r="G7" s="30">
        <f>SUM(H7:L7)</f>
        <v>29.599999999999998</v>
      </c>
      <c r="H7" s="24">
        <f t="shared" ref="H7:Q7" si="0">SUM(H8:H16)</f>
        <v>5</v>
      </c>
      <c r="I7" s="24">
        <f t="shared" ref="I7" si="1">SUM(I8:I16)</f>
        <v>5.3999999999999995</v>
      </c>
      <c r="J7" s="24">
        <f t="shared" ref="J7" si="2">SUM(J8:J16)</f>
        <v>6.8</v>
      </c>
      <c r="K7" s="24">
        <f t="shared" ref="K7" si="3">SUM(K8:K16)</f>
        <v>5.6</v>
      </c>
      <c r="L7" s="24">
        <f t="shared" ref="L7" si="4">SUM(L8:L16)</f>
        <v>6.8</v>
      </c>
      <c r="M7" s="71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57" t="s">
        <v>21</v>
      </c>
      <c r="C8" s="14" t="s">
        <v>24</v>
      </c>
      <c r="D8" s="58"/>
      <c r="E8" s="18" t="s">
        <v>25</v>
      </c>
      <c r="F8" s="61">
        <v>1</v>
      </c>
      <c r="G8" s="60">
        <f t="shared" ref="G8" si="5">IF(SUM(H8:L8)=0,"",SUM(H8:L8))</f>
        <v>1.5</v>
      </c>
      <c r="H8" s="59">
        <v>0.3</v>
      </c>
      <c r="I8" s="59">
        <v>0.3</v>
      </c>
      <c r="J8" s="59">
        <v>0.3</v>
      </c>
      <c r="K8" s="59">
        <v>0.3</v>
      </c>
      <c r="L8" s="59">
        <v>0.3</v>
      </c>
      <c r="M8" s="63">
        <v>0.3</v>
      </c>
      <c r="N8" s="62">
        <v>0.3</v>
      </c>
      <c r="O8" s="13">
        <v>0.3</v>
      </c>
      <c r="P8" s="34">
        <v>0.3</v>
      </c>
      <c r="Q8" s="6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16" t="s">
        <v>30</v>
      </c>
      <c r="B9" s="12" t="s">
        <v>29</v>
      </c>
      <c r="C9" s="32" t="s">
        <v>34</v>
      </c>
      <c r="D9" s="32"/>
      <c r="E9" s="46" t="s">
        <v>25</v>
      </c>
      <c r="F9" s="36">
        <v>1</v>
      </c>
      <c r="G9" s="53">
        <f t="shared" ref="G9:G14" si="6">IF(SUM(H9:L9)=0,"",SUM(H9:L9))</f>
        <v>0.8</v>
      </c>
      <c r="H9" s="54"/>
      <c r="I9" s="72"/>
      <c r="J9" s="33">
        <v>0.6</v>
      </c>
      <c r="K9" s="33">
        <v>0.2</v>
      </c>
      <c r="L9" s="37"/>
      <c r="M9" s="38"/>
      <c r="N9" s="13"/>
      <c r="O9" s="13"/>
      <c r="P9" s="13"/>
      <c r="Q9" s="5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47"/>
      <c r="B10" s="27" t="s">
        <v>32</v>
      </c>
      <c r="C10" s="14" t="s">
        <v>35</v>
      </c>
      <c r="D10" s="14"/>
      <c r="E10" s="18" t="s">
        <v>31</v>
      </c>
      <c r="F10" s="15">
        <v>1</v>
      </c>
      <c r="G10" s="29">
        <f t="shared" si="6"/>
        <v>6.8999999999999995</v>
      </c>
      <c r="H10" s="73">
        <v>4.3</v>
      </c>
      <c r="I10" s="48">
        <v>2.2999999999999998</v>
      </c>
      <c r="J10" s="25">
        <v>0.3</v>
      </c>
      <c r="K10" s="45"/>
      <c r="L10" s="26"/>
      <c r="M10" s="49"/>
      <c r="N10" s="34"/>
      <c r="O10" s="50"/>
      <c r="P10" s="51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47"/>
      <c r="B11" s="27"/>
      <c r="C11" s="14" t="s">
        <v>37</v>
      </c>
      <c r="D11" s="14"/>
      <c r="E11" s="18" t="s">
        <v>25</v>
      </c>
      <c r="F11" s="15">
        <v>1</v>
      </c>
      <c r="G11" s="29">
        <f t="shared" si="6"/>
        <v>1.2999999999999998</v>
      </c>
      <c r="H11" s="44">
        <v>0.4</v>
      </c>
      <c r="I11" s="25">
        <v>0.3</v>
      </c>
      <c r="J11" s="25">
        <v>0.6</v>
      </c>
      <c r="K11" s="45"/>
      <c r="L11" s="26"/>
      <c r="M11" s="49"/>
      <c r="N11" s="34"/>
      <c r="O11" s="50"/>
      <c r="P11" s="51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47"/>
      <c r="B12" s="27"/>
      <c r="C12" s="14" t="s">
        <v>36</v>
      </c>
      <c r="D12" s="14"/>
      <c r="E12" s="18" t="s">
        <v>31</v>
      </c>
      <c r="F12" s="15">
        <v>0.8</v>
      </c>
      <c r="G12" s="29">
        <f t="shared" si="6"/>
        <v>13.6</v>
      </c>
      <c r="H12" s="44"/>
      <c r="I12" s="48">
        <v>2.5</v>
      </c>
      <c r="J12" s="25">
        <v>5</v>
      </c>
      <c r="K12" s="45">
        <v>0.6</v>
      </c>
      <c r="L12" s="26">
        <v>5.5</v>
      </c>
      <c r="M12" s="49"/>
      <c r="N12" s="34"/>
      <c r="O12" s="50"/>
      <c r="P12" s="51"/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47"/>
      <c r="B13" s="27"/>
      <c r="C13" s="14" t="s">
        <v>38</v>
      </c>
      <c r="D13" s="14"/>
      <c r="E13" s="18" t="s">
        <v>25</v>
      </c>
      <c r="F13" s="15">
        <v>1</v>
      </c>
      <c r="G13" s="74">
        <f t="shared" si="6"/>
        <v>5</v>
      </c>
      <c r="H13" s="44"/>
      <c r="I13" s="48"/>
      <c r="J13" s="25"/>
      <c r="K13" s="45">
        <v>4.5</v>
      </c>
      <c r="L13" s="26">
        <v>0.5</v>
      </c>
      <c r="M13" s="49"/>
      <c r="N13" s="34"/>
      <c r="O13" s="50"/>
      <c r="P13" s="51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16" t="s">
        <v>26</v>
      </c>
      <c r="B14" s="55" t="s">
        <v>27</v>
      </c>
      <c r="C14" s="39" t="s">
        <v>28</v>
      </c>
      <c r="D14" s="39"/>
      <c r="E14" s="42" t="s">
        <v>25</v>
      </c>
      <c r="F14" s="43">
        <v>1</v>
      </c>
      <c r="G14" s="29">
        <f t="shared" si="6"/>
        <v>0.5</v>
      </c>
      <c r="H14" s="52"/>
      <c r="I14" s="40"/>
      <c r="J14" s="33"/>
      <c r="K14" s="65"/>
      <c r="L14" s="66">
        <v>0.5</v>
      </c>
      <c r="M14" s="67"/>
      <c r="N14" s="68"/>
      <c r="O14" s="70"/>
      <c r="P14" s="69"/>
      <c r="Q14" s="41">
        <v>0.5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1" t="s">
        <v>20</v>
      </c>
      <c r="B15" s="92" t="s">
        <v>22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92" t="s">
        <v>16</v>
      </c>
      <c r="B16" s="93"/>
      <c r="C16" s="75" t="s">
        <v>22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4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4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disablePrompts="1"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2022-05-27T11:55:18Z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