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3914C106-91E3-4283-9672-0299639865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1" l="1"/>
  <c r="G18" i="11"/>
  <c r="G16" i="11" l="1"/>
  <c r="G17" i="11"/>
  <c r="G11" i="11"/>
  <c r="G19" i="11" l="1"/>
  <c r="G13" i="11"/>
  <c r="G15" i="11" l="1"/>
  <c r="G14" i="11" l="1"/>
  <c r="G20" i="11" l="1"/>
  <c r="G12" i="11" l="1"/>
  <c r="G10" i="11" l="1"/>
  <c r="G9" i="11" l="1"/>
  <c r="G8" i="11"/>
  <c r="G21" i="11" l="1"/>
  <c r="G23" i="11"/>
  <c r="G24" i="11"/>
  <c r="G25" i="11"/>
  <c r="G27" i="11"/>
  <c r="G28" i="11"/>
  <c r="G29" i="11"/>
  <c r="G30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<sst xmlns="http://schemas.openxmlformats.org/spreadsheetml/2006/main" count="60" uniqueCount="40">
  <si>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</si>
  <si>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</si>
  <si>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</si>
  <si>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</si>
  <si>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</si>
  <si>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</si>
  <si>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</si>
  <si>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</si>
  <si>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</si>
  <si>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</si>
  <si>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</si>
  <si>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</si>
  <si>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</si>
  <si>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</si>
  <si>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</si>
  <si>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</si>
  <si>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</si>
  <si>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</si>
  <si>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</si>
  <si>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</si>
  <si>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</si>
  <si>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</si>
  <si>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</si>
  <si>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</si>
  <si>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</si>
  <si>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연차 등록 메뉴 변경에 따른 인트라넷 PC버전 수정</t>
    <phoneticPr fontId="3" type="noConversion"/>
  </si>
  <si>
    <t>중</t>
    <phoneticPr fontId="3" type="noConversion"/>
  </si>
  <si>
    <t>연차</t>
    <phoneticPr fontId="3" type="noConversion"/>
  </si>
  <si>
    <t>공휴일</t>
    <phoneticPr fontId="3" type="noConversion"/>
  </si>
  <si>
    <t>6/1(전국지방선거)</t>
    <phoneticPr fontId="3" type="noConversion"/>
  </si>
  <si>
    <t>6/2(연차소진)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</si>
  <si>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05. 31 ~ 2022. 06. 10</t>
    </r>
    <phoneticPr fontId="3" type="noConversion"/>
  </si>
  <si>
    <t>관련내용 변경 대기</t>
    <phoneticPr fontId="3" type="noConversion"/>
  </si>
  <si>
    <t>부경대 2023학년도 모집요강 등록 및 연결</t>
    <phoneticPr fontId="3" type="noConversion"/>
  </si>
  <si>
    <t>부경대 입학 홈피 내용 변경 확인 작업</t>
    <phoneticPr fontId="3" type="noConversion"/>
  </si>
  <si>
    <t>부경대 모집요강 변경 확인 작업</t>
    <phoneticPr fontId="3" type="noConversion"/>
  </si>
  <si>
    <t>모바일 공지사항 화면 구성 수정</t>
    <phoneticPr fontId="3" type="noConversion"/>
  </si>
  <si>
    <t>인트라넷 출근시간 기록 저장에 따른 데이터베이스설계</t>
    <phoneticPr fontId="3" type="noConversion"/>
  </si>
  <si>
    <t>홈페이지 팝업 노출 작업</t>
    <phoneticPr fontId="3" type="noConversion"/>
  </si>
  <si>
    <t>홈페이지 브로셔 링크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</si>
</sst>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4" zoomScaleNormal="84" workbookViewId="0">
      <pane ySplit="7" topLeftCell="A8" activePane="bottomLeft" state="frozen"/>
      <selection pane="bottomLeft" activeCell="C16" sqref="C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2" t="s">
        <v>18</v>
      </c>
      <c r="D2" s="11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8" t="s">
        <v>11</v>
      </c>
      <c r="B4" s="109"/>
      <c r="C4" s="109"/>
      <c r="D4" s="109"/>
      <c r="E4" s="109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x14ac:dyDescent="0.3">
      <c r="A5" s="110"/>
      <c r="B5" s="111"/>
      <c r="C5" s="111"/>
      <c r="D5" s="111"/>
      <c r="E5" s="111"/>
      <c r="F5" s="113" t="s">
        <v>15</v>
      </c>
      <c r="G5" s="114"/>
      <c r="H5" s="114"/>
      <c r="I5" s="114"/>
      <c r="J5" s="114"/>
      <c r="K5" s="114"/>
      <c r="L5" s="115"/>
      <c r="M5" s="113" t="s">
        <v>16</v>
      </c>
      <c r="N5" s="114"/>
      <c r="O5" s="114"/>
      <c r="P5" s="114"/>
      <c r="Q5" s="115"/>
    </row>
    <row r="6" spans="1:17" ht="53.25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7"/>
      <c r="B7" s="117"/>
      <c r="C7" s="117"/>
      <c r="D7" s="119"/>
      <c r="E7" s="121"/>
      <c r="F7" s="121"/>
      <c r="G7" s="54">
        <f>SUM(G8:G32)</f>
        <v>26</v>
      </c>
      <c r="H7" s="34">
        <f>SUM(H8:H30)</f>
        <v>6</v>
      </c>
      <c r="I7" s="34">
        <f>SUM(I8:I30)</f>
        <v>5</v>
      </c>
      <c r="J7" s="34">
        <f>SUM(J8:J30)</f>
        <v>5</v>
      </c>
      <c r="K7" s="34">
        <f>SUM(K8:K30)</f>
        <v>5</v>
      </c>
      <c r="L7" s="34">
        <f>SUM(L8:L30)</f>
        <v>5</v>
      </c>
      <c r="M7" s="34">
        <f>SUM(M8:M30)</f>
        <v>0</v>
      </c>
      <c r="N7" s="34">
        <f>SUM(N8:N30)</f>
        <v>0</v>
      </c>
      <c r="O7" s="34">
        <f>SUM(O8:O30)</f>
        <v>0</v>
      </c>
      <c r="P7" s="34">
        <f>SUM(P8:P30)</f>
        <v>0</v>
      </c>
      <c r="Q7" s="55">
        <f>SUM(Q8:Q30)</f>
        <v>0</v>
      </c>
    </row>
    <row r="8" spans="1:17" x14ac:dyDescent="0.3">
      <c r="A8" s="96" t="s">
        <v>19</v>
      </c>
      <c r="B8" s="73" t="s">
        <v>23</v>
      </c>
      <c r="C8" s="90" t="s">
        <v>33</v>
      </c>
      <c r="D8" s="102" t="s">
        <v>32</v>
      </c>
      <c r="E8" s="40" t="s">
        <v>9</v>
      </c>
      <c r="F8" s="11">
        <v>0.5</v>
      </c>
      <c r="G8" s="51" t="str">
        <f t="shared" ref="G8:G12" si="0">IF(SUM(H8:L8)=0,"",SUM(H8:L8))</f>
        <v/>
      </c>
      <c r="H8" s="44"/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34</v>
      </c>
      <c r="D9" s="102"/>
      <c r="E9" s="40" t="s">
        <v>9</v>
      </c>
      <c r="F9" s="11">
        <v>1</v>
      </c>
      <c r="G9" s="91">
        <f t="shared" si="0"/>
        <v>1.5</v>
      </c>
      <c r="H9" s="44">
        <v>1</v>
      </c>
      <c r="I9" s="45"/>
      <c r="J9" s="45"/>
      <c r="K9" s="45"/>
      <c r="L9" s="46">
        <v>0.5</v>
      </c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35</v>
      </c>
      <c r="D10" s="102"/>
      <c r="E10" s="40" t="s">
        <v>9</v>
      </c>
      <c r="F10" s="11">
        <v>1</v>
      </c>
      <c r="G10" s="91">
        <f t="shared" si="0"/>
        <v>2</v>
      </c>
      <c r="H10" s="44">
        <v>1.5</v>
      </c>
      <c r="I10" s="45"/>
      <c r="J10" s="45"/>
      <c r="K10" s="45"/>
      <c r="L10" s="46">
        <v>0.5</v>
      </c>
      <c r="M10" s="41"/>
      <c r="N10" s="42"/>
      <c r="O10" s="42"/>
      <c r="P10" s="42"/>
      <c r="Q10" s="43"/>
    </row>
    <row r="11" spans="1:17" x14ac:dyDescent="0.3">
      <c r="A11" s="74"/>
      <c r="B11" s="75"/>
      <c r="C11" s="85"/>
      <c r="D11" s="102"/>
      <c r="E11" s="40" t="s">
        <v>26</v>
      </c>
      <c r="F11" s="11">
        <v>1</v>
      </c>
      <c r="G11" s="91">
        <f>IF(SUM(H11:L11)=0,"",SUM(H11:L11))</f>
        <v>1</v>
      </c>
      <c r="H11" s="44"/>
      <c r="I11" s="45">
        <v>1</v>
      </c>
      <c r="J11" s="45"/>
      <c r="K11" s="45"/>
      <c r="L11" s="46"/>
      <c r="M11" s="41"/>
      <c r="N11" s="42"/>
      <c r="O11" s="42"/>
      <c r="P11" s="42"/>
      <c r="Q11" s="43"/>
    </row>
    <row r="12" spans="1:17" ht="16.5" customHeight="1" x14ac:dyDescent="0.3">
      <c r="A12" s="78"/>
      <c r="B12" s="79"/>
      <c r="C12" s="90"/>
      <c r="D12" s="24"/>
      <c r="E12" s="26"/>
      <c r="F12" s="25"/>
      <c r="G12" s="91" t="str">
        <f t="shared" si="0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97" t="s">
        <v>24</v>
      </c>
      <c r="B13" s="100" t="s">
        <v>23</v>
      </c>
      <c r="C13" s="92" t="s">
        <v>36</v>
      </c>
      <c r="D13" s="56"/>
      <c r="E13" s="99" t="s">
        <v>9</v>
      </c>
      <c r="F13" s="57">
        <v>0.5</v>
      </c>
      <c r="G13" s="52">
        <f t="shared" ref="G13:G19" si="1">IF(SUM(H13:L13)=0,"",SUM(H13:L13))</f>
        <v>3.5</v>
      </c>
      <c r="H13" s="58">
        <v>1.5</v>
      </c>
      <c r="I13" s="59">
        <v>2</v>
      </c>
      <c r="J13" s="59"/>
      <c r="K13" s="59"/>
      <c r="L13" s="60"/>
      <c r="M13" s="61"/>
      <c r="N13" s="62"/>
      <c r="O13" s="62"/>
      <c r="P13" s="62"/>
      <c r="Q13" s="63"/>
    </row>
    <row r="14" spans="1:17" ht="16.5" customHeight="1" x14ac:dyDescent="0.3">
      <c r="A14" s="78"/>
      <c r="B14" s="79" t="s">
        <v>23</v>
      </c>
      <c r="C14" s="90" t="s">
        <v>37</v>
      </c>
      <c r="D14" s="24"/>
      <c r="E14" s="98" t="s">
        <v>9</v>
      </c>
      <c r="F14" s="25">
        <v>0.6</v>
      </c>
      <c r="G14" s="91">
        <f t="shared" si="1"/>
        <v>3.5</v>
      </c>
      <c r="H14" s="18">
        <v>1.5</v>
      </c>
      <c r="I14" s="19"/>
      <c r="J14" s="19"/>
      <c r="K14" s="19"/>
      <c r="L14" s="20">
        <v>2</v>
      </c>
      <c r="M14" s="18"/>
      <c r="N14" s="19"/>
      <c r="O14" s="19"/>
      <c r="P14" s="19"/>
      <c r="Q14" s="20"/>
    </row>
    <row r="15" spans="1:17" ht="16.5" customHeight="1" x14ac:dyDescent="0.3">
      <c r="A15" s="78"/>
      <c r="B15" s="79" t="s">
        <v>23</v>
      </c>
      <c r="C15" s="90" t="s">
        <v>38</v>
      </c>
      <c r="D15" s="24"/>
      <c r="E15" s="98" t="s">
        <v>9</v>
      </c>
      <c r="F15" s="25">
        <v>0.5</v>
      </c>
      <c r="G15" s="91">
        <f t="shared" si="1"/>
        <v>1.5</v>
      </c>
      <c r="H15" s="18">
        <v>0.5</v>
      </c>
      <c r="I15" s="19"/>
      <c r="J15" s="19"/>
      <c r="K15" s="19"/>
      <c r="L15" s="20">
        <v>1</v>
      </c>
      <c r="M15" s="18"/>
      <c r="N15" s="19"/>
      <c r="O15" s="19"/>
      <c r="P15" s="19"/>
      <c r="Q15" s="20"/>
    </row>
    <row r="16" spans="1:17" ht="16.149999999999999" customHeight="1" x14ac:dyDescent="0.3">
      <c r="A16" s="78"/>
      <c r="B16" s="79" t="s">
        <v>23</v>
      </c>
      <c r="C16" s="90" t="s">
        <v>39</v>
      </c>
      <c r="D16" s="24"/>
      <c r="E16" s="98" t="s">
        <v>9</v>
      </c>
      <c r="F16" s="25">
        <v>1</v>
      </c>
      <c r="G16" s="91">
        <f t="shared" si="1"/>
        <v>3</v>
      </c>
      <c r="H16" s="18"/>
      <c r="I16" s="19">
        <v>2</v>
      </c>
      <c r="J16" s="19"/>
      <c r="K16" s="19"/>
      <c r="L16" s="20">
        <v>1</v>
      </c>
      <c r="M16" s="18"/>
      <c r="N16" s="19"/>
      <c r="O16" s="19"/>
      <c r="P16" s="19"/>
      <c r="Q16" s="20"/>
    </row>
    <row r="17" spans="1:17" ht="15.75" customHeight="1" x14ac:dyDescent="0.3">
      <c r="A17" s="78"/>
      <c r="B17" s="79" t="s">
        <v>23</v>
      </c>
      <c r="C17" s="90" t="s">
        <v>25</v>
      </c>
      <c r="D17" s="24"/>
      <c r="E17" s="98" t="s">
        <v>9</v>
      </c>
      <c r="F17" s="25">
        <v>0</v>
      </c>
      <c r="G17" s="91" t="str">
        <f t="shared" si="1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5.75" customHeight="1" x14ac:dyDescent="0.3">
      <c r="A18" s="78"/>
      <c r="B18" s="79"/>
      <c r="C18" s="90"/>
      <c r="D18" s="24"/>
      <c r="E18" s="98"/>
      <c r="F18" s="25"/>
      <c r="G18" s="91" t="str">
        <f t="shared" ref="G18" si="2">IF(SUM(H18:L18)=0,"",SUM(H18:L18))</f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5.75" customHeight="1" x14ac:dyDescent="0.3">
      <c r="A19" s="78"/>
      <c r="B19" s="79"/>
      <c r="C19" s="90"/>
      <c r="D19" s="24"/>
      <c r="E19" s="98"/>
      <c r="F19" s="25"/>
      <c r="G19" s="91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76"/>
      <c r="B20" s="77"/>
      <c r="C20" s="87"/>
      <c r="D20" s="64"/>
      <c r="E20" s="101"/>
      <c r="F20" s="65"/>
      <c r="G20" s="91" t="str">
        <f t="shared" ref="G20:G29" si="3">IF(SUM(H20:L20)=0,"",SUM(H20:L20))</f>
        <v/>
      </c>
      <c r="H20" s="66"/>
      <c r="I20" s="67"/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78" t="s">
        <v>20</v>
      </c>
      <c r="B21" s="75"/>
      <c r="C21" s="107"/>
      <c r="D21" s="106"/>
      <c r="E21" s="72"/>
      <c r="F21" s="11"/>
      <c r="G21" s="52" t="str">
        <f t="shared" si="3"/>
        <v/>
      </c>
      <c r="H21" s="44"/>
      <c r="I21" s="45"/>
      <c r="J21" s="45"/>
      <c r="K21" s="45"/>
      <c r="L21" s="46"/>
      <c r="M21" s="41"/>
      <c r="N21" s="42"/>
      <c r="O21" s="42"/>
      <c r="P21" s="42"/>
      <c r="Q21" s="43"/>
    </row>
    <row r="22" spans="1:17" ht="16.5" customHeight="1" x14ac:dyDescent="0.3">
      <c r="A22" s="78"/>
      <c r="B22" s="79"/>
      <c r="C22" s="90"/>
      <c r="D22" s="106"/>
      <c r="E22" s="98"/>
      <c r="F22" s="25"/>
      <c r="G22" s="51"/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s="37" customFormat="1" ht="18" customHeight="1" x14ac:dyDescent="0.3">
      <c r="A23" s="78"/>
      <c r="B23" s="79"/>
      <c r="C23" s="86"/>
      <c r="D23" s="49"/>
      <c r="E23" s="40"/>
      <c r="F23" s="11"/>
      <c r="G23" s="51" t="str">
        <f t="shared" si="3"/>
        <v/>
      </c>
      <c r="H23" s="44"/>
      <c r="I23" s="45"/>
      <c r="J23" s="45"/>
      <c r="K23" s="45"/>
      <c r="L23" s="46"/>
      <c r="M23" s="41"/>
      <c r="N23" s="42"/>
      <c r="O23" s="42"/>
      <c r="P23" s="42"/>
      <c r="Q23" s="43"/>
    </row>
    <row r="24" spans="1:17" ht="15.75" customHeight="1" x14ac:dyDescent="0.3">
      <c r="A24" s="80"/>
      <c r="B24" s="81"/>
      <c r="C24" s="103"/>
      <c r="D24" s="38"/>
      <c r="E24" s="39"/>
      <c r="F24" s="104"/>
      <c r="G24" s="51" t="str">
        <f t="shared" si="3"/>
        <v/>
      </c>
      <c r="H24" s="35"/>
      <c r="I24" s="36"/>
      <c r="J24" s="36"/>
      <c r="K24" s="93"/>
      <c r="L24" s="94"/>
      <c r="M24" s="95"/>
      <c r="N24" s="93"/>
      <c r="O24" s="93"/>
      <c r="P24" s="93"/>
      <c r="Q24" s="94"/>
    </row>
    <row r="25" spans="1:17" ht="16.5" customHeight="1" x14ac:dyDescent="0.3">
      <c r="A25" s="82" t="s">
        <v>21</v>
      </c>
      <c r="B25" s="83" t="s">
        <v>28</v>
      </c>
      <c r="C25" s="83" t="s">
        <v>29</v>
      </c>
      <c r="D25" s="28"/>
      <c r="E25" s="30"/>
      <c r="F25" s="29"/>
      <c r="G25" s="52">
        <f t="shared" si="3"/>
        <v>5</v>
      </c>
      <c r="H25" s="15"/>
      <c r="I25" s="16"/>
      <c r="J25" s="16">
        <v>5</v>
      </c>
      <c r="K25" s="16"/>
      <c r="L25" s="17"/>
      <c r="M25" s="47"/>
      <c r="N25" s="16"/>
      <c r="O25" s="16"/>
      <c r="P25" s="48"/>
      <c r="Q25" s="17"/>
    </row>
    <row r="26" spans="1:17" s="37" customFormat="1" ht="18" customHeight="1" x14ac:dyDescent="0.3">
      <c r="A26" s="78"/>
      <c r="B26" s="79" t="s">
        <v>27</v>
      </c>
      <c r="C26" s="122" t="s">
        <v>30</v>
      </c>
      <c r="D26" s="49"/>
      <c r="E26" s="40"/>
      <c r="F26" s="11"/>
      <c r="G26" s="51">
        <f t="shared" ref="G26" si="4">IF(SUM(H26:L26)=0,"",SUM(H26:L26))</f>
        <v>5</v>
      </c>
      <c r="H26" s="44"/>
      <c r="I26" s="45"/>
      <c r="J26" s="45"/>
      <c r="K26" s="45">
        <v>5</v>
      </c>
      <c r="L26" s="46"/>
      <c r="M26" s="41"/>
      <c r="N26" s="42"/>
      <c r="O26" s="42"/>
      <c r="P26" s="42"/>
      <c r="Q26" s="43"/>
    </row>
    <row r="27" spans="1:17" ht="16.5" customHeight="1" x14ac:dyDescent="0.3">
      <c r="A27" s="76"/>
      <c r="B27" s="77"/>
      <c r="C27" s="77"/>
      <c r="D27" s="105"/>
      <c r="E27" s="33"/>
      <c r="F27" s="32"/>
      <c r="G27" s="53" t="str">
        <f t="shared" si="3"/>
        <v/>
      </c>
      <c r="H27" s="21"/>
      <c r="I27" s="22"/>
      <c r="J27" s="22"/>
      <c r="K27" s="22"/>
      <c r="L27" s="23"/>
      <c r="M27" s="21"/>
      <c r="N27" s="22"/>
      <c r="O27" s="22"/>
      <c r="P27" s="22"/>
      <c r="Q27" s="23"/>
    </row>
    <row r="28" spans="1:17" ht="16.5" customHeight="1" x14ac:dyDescent="0.3">
      <c r="A28" s="82" t="s">
        <v>22</v>
      </c>
      <c r="B28" s="83"/>
      <c r="C28" s="88"/>
      <c r="D28" s="28"/>
      <c r="E28" s="30"/>
      <c r="F28" s="29"/>
      <c r="G28" s="51" t="str">
        <f t="shared" si="3"/>
        <v/>
      </c>
      <c r="H28" s="15"/>
      <c r="I28" s="16"/>
      <c r="J28" s="16"/>
      <c r="K28" s="16"/>
      <c r="L28" s="17"/>
      <c r="M28" s="15"/>
      <c r="N28" s="16"/>
      <c r="O28" s="16"/>
      <c r="P28" s="16"/>
      <c r="Q28" s="17"/>
    </row>
    <row r="29" spans="1:17" ht="16.5" customHeight="1" x14ac:dyDescent="0.3">
      <c r="A29" s="78"/>
      <c r="B29" s="79"/>
      <c r="C29" s="90"/>
      <c r="D29" s="24"/>
      <c r="E29" s="26"/>
      <c r="F29" s="25"/>
      <c r="G29" s="51" t="str">
        <f t="shared" si="3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x14ac:dyDescent="0.3">
      <c r="A30" s="76"/>
      <c r="B30" s="77"/>
      <c r="C30" s="89"/>
      <c r="D30" s="31"/>
      <c r="E30" s="33"/>
      <c r="F30" s="32"/>
      <c r="G30" s="53" t="str">
        <f>IF(SUM(H30:L30)=0,"",SUM(H30:L30))</f>
        <v/>
      </c>
      <c r="H30" s="21"/>
      <c r="I30" s="22"/>
      <c r="J30" s="22"/>
      <c r="K30" s="22"/>
      <c r="L30" s="23"/>
      <c r="M30" s="21"/>
      <c r="N30" s="22"/>
      <c r="O30" s="22"/>
      <c r="P30" s="22"/>
      <c r="Q30" s="23"/>
    </row>
    <row r="31" spans="1:17" x14ac:dyDescent="0.3">
      <c r="A31" s="84"/>
      <c r="B31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2 E12 E24:E25 E27:E30 E14:E19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2022-06-03T10:57:32Z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