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허장범\"/>
    </mc:Choice>
  </mc:AlternateContent>
  <xr:revisionPtr revIDLastSave="0" documentId="13_ncr:1_{DCFA32F4-61AB-479C-B442-403E4DADA7F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6" i="10" l="1"/>
  <c r="G17" i="10"/>
  <c r="G25" i="10"/>
  <c r="G14" i="10"/>
  <c r="G15" i="10"/>
  <c r="G13" i="10"/>
  <c r="G12" i="10"/>
  <c r="G11" i="10"/>
  <c r="G9" i="10" l="1"/>
  <c r="G10" i="10" l="1"/>
  <c r="I7" i="10"/>
  <c r="G26" i="10"/>
  <c r="G8" i="10"/>
  <c r="H2" i="10"/>
  <c r="G27" i="10"/>
  <c r="G29" i="10"/>
  <c r="G7" i="10" l="1"/>
  <c r="Q7" i="10"/>
  <c r="P7" i="10"/>
  <c r="O7" i="10"/>
  <c r="N7" i="10"/>
  <c r="M7" i="10"/>
  <c r="L7" i="10"/>
  <c r="K7" i="10"/>
  <c r="J7" i="10"/>
  <c r="H7" i="10"/>
</calcChain>
</file>

<file path=xl/sharedStrings.xml><?xml version="1.0" encoding="utf-8"?>
<sst xmlns="http://schemas.openxmlformats.org/spreadsheetml/2006/main" count="71" uniqueCount="48">
  <si>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</si>
  <si>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</si>
  <si>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</si>
  <si>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</si>
  <si>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</si>
  <si>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</si>
  <si>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</si>
  <si>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</si>
  <si>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</si>
  <si>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</si>
  <si>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</si>
  <si>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</si>
  <si>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</si>
  <si>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</si>
  <si>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</si>
  <si>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</si>
  <si>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</si>
  <si>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연차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</si>
  <si>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</si>
  <si>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</si>
  <si>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</si>
  <si>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공휴일</t>
    <phoneticPr fontId="3" type="noConversion"/>
  </si>
  <si>
    <t>휴가 / 공휴일</t>
    <phoneticPr fontId="3" type="noConversion"/>
  </si>
  <si>
    <t>* 참고_투입 내역 시간 변환 (소수 첫째자리 까지만 노출)</t>
    <phoneticPr fontId="3" type="noConversion"/>
  </si>
  <si>
    <t>SK브로드밴드 운영</t>
    <phoneticPr fontId="3" type="noConversion"/>
  </si>
  <si>
    <t>시스템 모니터링</t>
    <phoneticPr fontId="3" type="noConversion"/>
  </si>
  <si>
    <t>중</t>
  </si>
  <si>
    <t>제휴DB시스템</t>
    <phoneticPr fontId="3" type="noConversion"/>
  </si>
  <si>
    <t>제휴DB 인입수량 요청</t>
    <phoneticPr fontId="3" type="noConversion"/>
  </si>
  <si>
    <t>제휴DB응모자시스템</t>
    <phoneticPr fontId="3" type="noConversion"/>
  </si>
  <si>
    <t>수동 엑셀응모자 등록을 인입자동화페이지(바른손)</t>
    <phoneticPr fontId="3" type="noConversion"/>
  </si>
  <si>
    <r>
      <t xml:space="preserve">개발팀 허장범   /   </t>
    </r>
    <r>
      <rPr>
        <sz val="12"/>
        <color theme="1"/>
        <rFont val="나눔고딕"/>
        <family val="3"/>
        <charset val="129"/>
      </rPr>
      <t>2022. 06. 06 ~ 2022. 06. 10</t>
    </r>
    <phoneticPr fontId="3" type="noConversion"/>
  </si>
  <si>
    <t>신한카드 이벤트 페이지/배너 관련 운영반영 및 테스트</t>
    <phoneticPr fontId="3" type="noConversion"/>
  </si>
  <si>
    <t>제휴DB 롯데카드 이벤트 DB인입</t>
    <phoneticPr fontId="3" type="noConversion"/>
  </si>
  <si>
    <t>티브로드커버리지 체크DB 센터별(부천/대전/수유/유베이스) 전체 누적 수량요청</t>
    <phoneticPr fontId="3" type="noConversion"/>
  </si>
  <si>
    <t>신한카드 이벤트 페이지/배너 관련 DB인입</t>
    <phoneticPr fontId="3" type="noConversion"/>
  </si>
  <si>
    <t>롯데멤버스(엘포인트) 6월 이벤트 일시 중단 페이지 수정반영</t>
    <phoneticPr fontId="3" type="noConversion"/>
  </si>
  <si>
    <t>신한카드 이벤트 페이지/배너 관련 실시간 인입페이지 오류수정</t>
    <phoneticPr fontId="3" type="noConversion"/>
  </si>
  <si>
    <t>제휴DB 시스템 내 DB 회수 및 재할당 요청</t>
    <phoneticPr fontId="3" type="noConversion"/>
  </si>
  <si>
    <t>제휴DB시스템 사용계정 중지해제요청</t>
    <phoneticPr fontId="3" type="noConversion"/>
  </si>
  <si>
    <t>제휴시스템 아이디 승인 요청</t>
    <phoneticPr fontId="3" type="noConversion"/>
  </si>
  <si>
    <t>제휴DB시스템 삭제 전 DB LMS 자동발신 수량 확인 요청</t>
    <phoneticPr fontId="3" type="noConversion"/>
  </si>
  <si>
    <t>제휴DB 네이버페이 이벤트 DB인입 확인 및 삭제 요청</t>
    <phoneticPr fontId="3" type="noConversion"/>
  </si>
  <si>
    <t>6월 SKT 통합동의 캠페인 준비(이벤트경로수정)</t>
    <phoneticPr fontId="3" type="noConversion"/>
  </si>
  <si>
    <t>인터파크광고_DB 오배정건 (멤플러스와 확인 및 수정)</t>
    <phoneticPr fontId="3" type="noConversion"/>
  </si>
  <si>
    <t>제휴 DB시스템 추가 요청사항 검토 (소스 확인 및 프로시져 검토)</t>
    <phoneticPr fontId="3" type="noConversion"/>
  </si>
  <si>
    <t>티브로드커버리지 체크된 DB를 전량 이동요청</t>
    <phoneticPr fontId="3" type="noConversion"/>
  </si>
  <si>
    <t>사무실이전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</si>
</sst>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sz val="10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hair">
        <color indexed="64"/>
      </left>
      <right/>
      <top/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0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28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left" vertical="center"/>
    </xf>
    <xf numFmtId="9" fontId="6" fillId="0" borderId="28" xfId="2" applyFont="1" applyFill="1" applyBorder="1" applyAlignment="1">
      <alignment horizontal="center" vertical="center"/>
    </xf>
    <xf numFmtId="176" fontId="6" fillId="0" borderId="28" xfId="0" applyNumberFormat="1" applyFont="1" applyFill="1" applyBorder="1" applyAlignment="1">
      <alignment horizontal="center" vertical="center"/>
    </xf>
    <xf numFmtId="177" fontId="15" fillId="0" borderId="29" xfId="0" applyNumberFormat="1" applyFont="1" applyFill="1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  <xf numFmtId="177" fontId="15" fillId="0" borderId="31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4" xfId="0" applyBorder="1" applyAlignment="1">
      <alignment horizontal="center" vertical="center"/>
    </xf>
    <xf numFmtId="178" fontId="0" fillId="4" borderId="34" xfId="0" applyNumberFormat="1" applyFill="1" applyBorder="1" applyAlignment="1">
      <alignment horizontal="center" vertical="center"/>
    </xf>
    <xf numFmtId="177" fontId="15" fillId="5" borderId="14" xfId="0" applyNumberFormat="1" applyFont="1" applyFill="1" applyBorder="1" applyAlignment="1">
      <alignment horizontal="center" vertical="center"/>
    </xf>
    <xf numFmtId="177" fontId="15" fillId="5" borderId="17" xfId="0" applyNumberFormat="1" applyFont="1" applyFill="1" applyBorder="1" applyAlignment="1">
      <alignment horizontal="center" vertical="center"/>
    </xf>
    <xf numFmtId="177" fontId="15" fillId="5" borderId="20" xfId="0" applyNumberFormat="1" applyFont="1" applyFill="1" applyBorder="1" applyAlignment="1">
      <alignment horizontal="center" vertical="center"/>
    </xf>
    <xf numFmtId="177" fontId="6" fillId="0" borderId="3" xfId="1" applyNumberFormat="1" applyFont="1" applyBorder="1" applyAlignment="1">
      <alignment horizontal="center" vertical="center"/>
    </xf>
    <xf numFmtId="9" fontId="6" fillId="0" borderId="3" xfId="2" applyFont="1" applyFill="1" applyBorder="1" applyAlignment="1">
      <alignment horizontal="center" vertical="center"/>
    </xf>
    <xf numFmtId="0" fontId="8" fillId="0" borderId="3" xfId="0" applyFont="1" applyBorder="1" applyAlignment="1">
      <alignment horizontal="left" vertical="center" wrapText="1"/>
    </xf>
    <xf numFmtId="0" fontId="17" fillId="0" borderId="0" xfId="0" applyFont="1">
      <alignment vertical="center"/>
    </xf>
    <xf numFmtId="0" fontId="17" fillId="0" borderId="0" xfId="0" quotePrefix="1" applyFont="1">
      <alignment vertical="center"/>
    </xf>
    <xf numFmtId="0" fontId="8" fillId="0" borderId="33" xfId="0" applyFont="1" applyBorder="1" applyAlignment="1">
      <alignment horizontal="left" vertical="center"/>
    </xf>
    <xf numFmtId="0" fontId="8" fillId="0" borderId="3" xfId="0" quotePrefix="1" applyFont="1" applyBorder="1" applyAlignment="1">
      <alignment horizontal="left" vertical="center" wrapText="1"/>
    </xf>
    <xf numFmtId="0" fontId="17" fillId="0" borderId="3" xfId="0" applyFont="1" applyBorder="1">
      <alignment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32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33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177" fontId="15" fillId="0" borderId="0" xfId="0" applyNumberFormat="1" applyFont="1" applyBorder="1" applyAlignment="1">
      <alignment horizontal="center" vertical="center"/>
    </xf>
    <xf numFmtId="177" fontId="15" fillId="0" borderId="35" xfId="0" applyNumberFormat="1" applyFont="1" applyBorder="1" applyAlignment="1">
      <alignment horizontal="center" vertical="center"/>
    </xf>
    <xf numFmtId="0" fontId="18" fillId="0" borderId="0" xfId="0" applyFont="1">
      <alignment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38"/>
  <sheetViews>
    <sheetView showGridLines="0" tabSelected="1" topLeftCell="B1" zoomScale="90" zoomScaleNormal="90" workbookViewId="0">
      <pane ySplit="7" topLeftCell="A17" activePane="bottomLeft" state="frozen"/>
      <selection pane="bottomLeft" activeCell="L25" sqref="L25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47.2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60" t="s">
        <v>23</v>
      </c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83" t="s">
        <v>15</v>
      </c>
      <c r="D2" s="83"/>
      <c r="E2" s="54"/>
      <c r="G2" s="61">
        <v>5</v>
      </c>
      <c r="H2" s="62">
        <f>G2*0.625</f>
        <v>3.125</v>
      </c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5" t="s">
        <v>31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92" t="s">
        <v>11</v>
      </c>
      <c r="B4" s="93"/>
      <c r="C4" s="93"/>
      <c r="D4" s="93"/>
      <c r="E4" s="94"/>
      <c r="F4" s="89" t="s">
        <v>14</v>
      </c>
      <c r="G4" s="90"/>
      <c r="H4" s="90"/>
      <c r="I4" s="90"/>
      <c r="J4" s="90"/>
      <c r="K4" s="90"/>
      <c r="L4" s="90"/>
      <c r="M4" s="90"/>
      <c r="N4" s="90"/>
      <c r="O4" s="90"/>
      <c r="P4" s="90"/>
      <c r="Q4" s="91"/>
    </row>
    <row r="5" spans="1:17" s="6" customFormat="1" ht="18" customHeight="1" x14ac:dyDescent="0.3">
      <c r="A5" s="95"/>
      <c r="B5" s="96"/>
      <c r="C5" s="96"/>
      <c r="D5" s="96"/>
      <c r="E5" s="97"/>
      <c r="F5" s="89" t="s">
        <v>19</v>
      </c>
      <c r="G5" s="90"/>
      <c r="H5" s="90"/>
      <c r="I5" s="90"/>
      <c r="J5" s="90"/>
      <c r="K5" s="90"/>
      <c r="L5" s="91"/>
      <c r="M5" s="89" t="s">
        <v>20</v>
      </c>
      <c r="N5" s="90"/>
      <c r="O5" s="90"/>
      <c r="P5" s="90"/>
      <c r="Q5" s="91"/>
    </row>
    <row r="6" spans="1:17" ht="18" customHeight="1" x14ac:dyDescent="0.3">
      <c r="A6" s="84" t="s">
        <v>5</v>
      </c>
      <c r="B6" s="84" t="s">
        <v>7</v>
      </c>
      <c r="C6" s="84" t="s">
        <v>6</v>
      </c>
      <c r="D6" s="86" t="s">
        <v>10</v>
      </c>
      <c r="E6" s="88" t="s">
        <v>12</v>
      </c>
      <c r="F6" s="88" t="s">
        <v>13</v>
      </c>
      <c r="G6" s="22" t="s">
        <v>18</v>
      </c>
      <c r="H6" s="22" t="s">
        <v>0</v>
      </c>
      <c r="I6" s="23" t="s">
        <v>1</v>
      </c>
      <c r="J6" s="23" t="s">
        <v>2</v>
      </c>
      <c r="K6" s="23" t="s">
        <v>3</v>
      </c>
      <c r="L6" s="24" t="s">
        <v>4</v>
      </c>
      <c r="M6" s="22" t="s">
        <v>0</v>
      </c>
      <c r="N6" s="23" t="s">
        <v>1</v>
      </c>
      <c r="O6" s="23" t="s">
        <v>2</v>
      </c>
      <c r="P6" s="23" t="s">
        <v>3</v>
      </c>
      <c r="Q6" s="24" t="s">
        <v>4</v>
      </c>
    </row>
    <row r="7" spans="1:17" ht="18" customHeight="1" x14ac:dyDescent="0.3">
      <c r="A7" s="85"/>
      <c r="B7" s="85"/>
      <c r="C7" s="85"/>
      <c r="D7" s="87"/>
      <c r="E7" s="87"/>
      <c r="F7" s="87"/>
      <c r="G7" s="25">
        <f>SUM(G8:G32)</f>
        <v>11.7</v>
      </c>
      <c r="H7" s="25">
        <f>SUM(H8:H32)</f>
        <v>5.3</v>
      </c>
      <c r="I7" s="26">
        <f>SUM(I8:I32)</f>
        <v>8.5</v>
      </c>
      <c r="J7" s="26">
        <f>SUM(J8:J32)</f>
        <v>7.6</v>
      </c>
      <c r="K7" s="26">
        <f>SUM(K8:K32)</f>
        <v>5.3</v>
      </c>
      <c r="L7" s="27">
        <f>SUM(L8:L32)</f>
        <v>5.3</v>
      </c>
      <c r="M7" s="25">
        <f>SUM(M8:M32)</f>
        <v>0</v>
      </c>
      <c r="N7" s="26">
        <f>SUM(N8:N32)</f>
        <v>0</v>
      </c>
      <c r="O7" s="26">
        <f>SUM(O8:O32)</f>
        <v>0</v>
      </c>
      <c r="P7" s="26">
        <f>SUM(P8:P32)</f>
        <v>0</v>
      </c>
      <c r="Q7" s="27">
        <f>SUM(Q8:Q32)</f>
        <v>0</v>
      </c>
    </row>
    <row r="8" spans="1:17" ht="20.100000000000001" customHeight="1" x14ac:dyDescent="0.3">
      <c r="A8" s="50" t="s">
        <v>24</v>
      </c>
      <c r="B8" s="11" t="s">
        <v>27</v>
      </c>
      <c r="C8" s="38" t="s">
        <v>28</v>
      </c>
      <c r="D8" s="37"/>
      <c r="E8" s="13" t="s">
        <v>8</v>
      </c>
      <c r="F8" s="67">
        <v>1</v>
      </c>
      <c r="G8" s="17">
        <f t="shared" ref="G8:G12" si="0">IF(SUM(H8:L8)=0,"",SUM(H8:L8))</f>
        <v>2</v>
      </c>
      <c r="H8" s="28"/>
      <c r="I8" s="63">
        <v>2</v>
      </c>
      <c r="J8" s="63"/>
      <c r="K8" s="29"/>
      <c r="L8" s="30"/>
      <c r="M8" s="28"/>
      <c r="N8" s="29"/>
      <c r="O8" s="29"/>
      <c r="P8" s="29"/>
      <c r="Q8" s="30"/>
    </row>
    <row r="9" spans="1:17" x14ac:dyDescent="0.3">
      <c r="A9" s="51"/>
      <c r="B9" s="11"/>
      <c r="C9" s="68" t="s">
        <v>40</v>
      </c>
      <c r="D9" s="38"/>
      <c r="E9" s="14" t="s">
        <v>8</v>
      </c>
      <c r="F9" s="18">
        <v>1</v>
      </c>
      <c r="G9" s="66">
        <f t="shared" si="0"/>
        <v>0.5</v>
      </c>
      <c r="H9" s="31"/>
      <c r="I9" s="32">
        <v>0.5</v>
      </c>
      <c r="J9" s="32"/>
      <c r="K9" s="32"/>
      <c r="L9" s="32"/>
      <c r="M9" s="31"/>
      <c r="N9" s="32"/>
      <c r="O9" s="32"/>
      <c r="P9" s="32"/>
      <c r="Q9" s="33"/>
    </row>
    <row r="10" spans="1:17" ht="17.25" customHeight="1" x14ac:dyDescent="0.3">
      <c r="A10" s="51"/>
      <c r="B10" s="11"/>
      <c r="C10" s="68" t="s">
        <v>32</v>
      </c>
      <c r="D10" s="38"/>
      <c r="E10" s="14" t="s">
        <v>8</v>
      </c>
      <c r="F10" s="18">
        <v>1</v>
      </c>
      <c r="G10" s="66">
        <f t="shared" si="0"/>
        <v>0.5</v>
      </c>
      <c r="H10" s="31"/>
      <c r="I10" s="32">
        <v>0.5</v>
      </c>
      <c r="J10" s="32"/>
      <c r="K10" s="32"/>
      <c r="L10" s="33"/>
      <c r="M10" s="31"/>
      <c r="N10" s="32"/>
      <c r="O10" s="32"/>
      <c r="P10" s="32"/>
      <c r="Q10" s="33"/>
    </row>
    <row r="11" spans="1:17" x14ac:dyDescent="0.3">
      <c r="A11" s="51"/>
      <c r="B11" s="11"/>
      <c r="C11" s="68" t="s">
        <v>33</v>
      </c>
      <c r="D11" s="38"/>
      <c r="E11" s="14" t="s">
        <v>8</v>
      </c>
      <c r="F11" s="18">
        <v>1</v>
      </c>
      <c r="G11" s="66">
        <f t="shared" si="0"/>
        <v>0.3</v>
      </c>
      <c r="H11" s="31"/>
      <c r="I11" s="32">
        <v>0.3</v>
      </c>
      <c r="J11" s="32"/>
      <c r="K11" s="32"/>
      <c r="L11" s="33"/>
      <c r="M11" s="31"/>
      <c r="N11" s="32"/>
      <c r="O11" s="32"/>
      <c r="P11" s="32"/>
      <c r="Q11" s="33"/>
    </row>
    <row r="12" spans="1:17" x14ac:dyDescent="0.3">
      <c r="A12" s="51"/>
      <c r="B12" s="11"/>
      <c r="C12" s="70" t="s">
        <v>34</v>
      </c>
      <c r="D12" s="38"/>
      <c r="E12" s="14" t="s">
        <v>8</v>
      </c>
      <c r="F12" s="18">
        <v>1</v>
      </c>
      <c r="G12" s="66">
        <f t="shared" si="0"/>
        <v>0.5</v>
      </c>
      <c r="H12" s="31"/>
      <c r="I12" s="32">
        <v>0.5</v>
      </c>
      <c r="J12" s="32"/>
      <c r="K12" s="32"/>
      <c r="L12" s="33"/>
      <c r="M12" s="31"/>
      <c r="N12" s="32"/>
      <c r="O12" s="32"/>
      <c r="P12" s="32"/>
      <c r="Q12" s="33"/>
    </row>
    <row r="13" spans="1:17" ht="19.5" customHeight="1" x14ac:dyDescent="0.3">
      <c r="A13" s="51"/>
      <c r="B13" s="11"/>
      <c r="C13" s="68" t="s">
        <v>35</v>
      </c>
      <c r="D13" s="38"/>
      <c r="E13" s="14" t="s">
        <v>8</v>
      </c>
      <c r="F13" s="18">
        <v>1</v>
      </c>
      <c r="G13" s="66">
        <f t="shared" ref="G13:G25" si="1">IF(SUM(H13:L13)=0,"",SUM(H13:L13))</f>
        <v>0.3</v>
      </c>
      <c r="H13" s="31"/>
      <c r="I13" s="32">
        <v>0.3</v>
      </c>
      <c r="J13" s="32"/>
      <c r="K13" s="32"/>
      <c r="L13" s="33"/>
      <c r="M13" s="31"/>
      <c r="N13" s="32"/>
      <c r="O13" s="32"/>
      <c r="P13" s="32"/>
      <c r="Q13" s="33"/>
    </row>
    <row r="14" spans="1:17" x14ac:dyDescent="0.3">
      <c r="A14" s="51"/>
      <c r="B14" s="11"/>
      <c r="C14" s="72" t="s">
        <v>36</v>
      </c>
      <c r="D14" s="71"/>
      <c r="E14" s="14" t="s">
        <v>8</v>
      </c>
      <c r="F14" s="18">
        <v>1</v>
      </c>
      <c r="G14" s="66">
        <f t="shared" si="1"/>
        <v>0.5</v>
      </c>
      <c r="H14" s="31"/>
      <c r="I14" s="32">
        <v>0.5</v>
      </c>
      <c r="J14" s="32"/>
      <c r="K14" s="32"/>
      <c r="L14" s="33"/>
      <c r="M14" s="31"/>
      <c r="N14" s="32"/>
      <c r="O14" s="32"/>
      <c r="P14" s="32"/>
      <c r="Q14" s="33"/>
    </row>
    <row r="15" spans="1:17" x14ac:dyDescent="0.3">
      <c r="A15" s="51"/>
      <c r="B15" s="11"/>
      <c r="C15" s="73" t="s">
        <v>37</v>
      </c>
      <c r="D15" s="69"/>
      <c r="E15" s="14" t="s">
        <v>8</v>
      </c>
      <c r="F15" s="18">
        <v>1</v>
      </c>
      <c r="G15" s="66">
        <f t="shared" si="1"/>
        <v>0.3</v>
      </c>
      <c r="H15" s="31"/>
      <c r="I15" s="32">
        <v>0.3</v>
      </c>
      <c r="J15" s="32"/>
      <c r="K15" s="32"/>
      <c r="L15" s="33"/>
      <c r="M15" s="31"/>
      <c r="N15" s="32"/>
      <c r="O15" s="32"/>
      <c r="P15" s="32"/>
      <c r="Q15" s="33"/>
    </row>
    <row r="16" spans="1:17" x14ac:dyDescent="0.3">
      <c r="A16" s="51"/>
      <c r="B16" s="11"/>
      <c r="C16" s="73" t="s">
        <v>38</v>
      </c>
      <c r="D16" s="69"/>
      <c r="E16" s="14" t="s">
        <v>8</v>
      </c>
      <c r="F16" s="18">
        <v>1</v>
      </c>
      <c r="G16" s="66">
        <f t="shared" si="1"/>
        <v>5</v>
      </c>
      <c r="H16" s="31"/>
      <c r="I16" s="32">
        <v>3</v>
      </c>
      <c r="J16" s="32">
        <v>2</v>
      </c>
      <c r="K16" s="32"/>
      <c r="L16" s="33"/>
      <c r="M16" s="31"/>
      <c r="N16" s="32"/>
      <c r="O16" s="32"/>
      <c r="P16" s="32"/>
      <c r="Q16" s="33"/>
    </row>
    <row r="17" spans="1:17" x14ac:dyDescent="0.3">
      <c r="A17" s="51"/>
      <c r="B17" s="11"/>
      <c r="C17" s="73" t="s">
        <v>39</v>
      </c>
      <c r="D17" s="69"/>
      <c r="E17" s="14" t="s">
        <v>8</v>
      </c>
      <c r="F17" s="18">
        <v>1</v>
      </c>
      <c r="G17" s="66">
        <f t="shared" si="1"/>
        <v>0.3</v>
      </c>
      <c r="H17" s="31"/>
      <c r="I17" s="32">
        <v>0.3</v>
      </c>
      <c r="J17" s="32"/>
      <c r="K17" s="32"/>
      <c r="L17" s="33"/>
      <c r="M17" s="31"/>
      <c r="N17" s="32"/>
      <c r="O17" s="32"/>
      <c r="P17" s="32"/>
      <c r="Q17" s="33"/>
    </row>
    <row r="18" spans="1:17" x14ac:dyDescent="0.3">
      <c r="A18" s="51"/>
      <c r="B18" s="11"/>
      <c r="C18" s="73" t="s">
        <v>41</v>
      </c>
      <c r="D18" s="69"/>
      <c r="E18" s="14" t="s">
        <v>8</v>
      </c>
      <c r="F18" s="18">
        <v>1</v>
      </c>
      <c r="G18" s="66"/>
      <c r="H18" s="31"/>
      <c r="I18" s="32"/>
      <c r="J18" s="32">
        <v>1</v>
      </c>
      <c r="K18" s="98"/>
      <c r="L18" s="99"/>
      <c r="M18" s="31"/>
      <c r="N18" s="32"/>
      <c r="O18" s="32"/>
      <c r="P18" s="32"/>
      <c r="Q18" s="33"/>
    </row>
    <row r="19" spans="1:17" x14ac:dyDescent="0.3">
      <c r="A19" s="51"/>
      <c r="B19" s="11"/>
      <c r="C19" s="73" t="s">
        <v>42</v>
      </c>
      <c r="D19" s="69"/>
      <c r="E19" s="14" t="s">
        <v>8</v>
      </c>
      <c r="F19" s="18">
        <v>1</v>
      </c>
      <c r="G19" s="66"/>
      <c r="H19" s="31"/>
      <c r="I19" s="32"/>
      <c r="J19" s="32">
        <v>0.3</v>
      </c>
      <c r="K19" s="98"/>
      <c r="L19" s="99"/>
      <c r="M19" s="31"/>
      <c r="N19" s="32"/>
      <c r="O19" s="32"/>
      <c r="P19" s="32"/>
      <c r="Q19" s="33"/>
    </row>
    <row r="20" spans="1:17" x14ac:dyDescent="0.3">
      <c r="A20" s="51"/>
      <c r="B20" s="11"/>
      <c r="C20" s="73" t="s">
        <v>43</v>
      </c>
      <c r="D20" s="69"/>
      <c r="E20" s="14" t="s">
        <v>8</v>
      </c>
      <c r="F20" s="18">
        <v>1</v>
      </c>
      <c r="G20" s="66"/>
      <c r="H20" s="31"/>
      <c r="I20" s="32"/>
      <c r="J20" s="32">
        <v>4</v>
      </c>
      <c r="K20" s="98">
        <v>1</v>
      </c>
      <c r="L20" s="99"/>
      <c r="M20" s="31"/>
      <c r="N20" s="32"/>
      <c r="O20" s="32"/>
      <c r="P20" s="32"/>
      <c r="Q20" s="33"/>
    </row>
    <row r="21" spans="1:17" x14ac:dyDescent="0.3">
      <c r="A21" s="51"/>
      <c r="B21" s="11"/>
      <c r="C21" s="73" t="s">
        <v>44</v>
      </c>
      <c r="D21" s="69"/>
      <c r="E21" s="14" t="s">
        <v>8</v>
      </c>
      <c r="F21" s="18">
        <v>1</v>
      </c>
      <c r="G21" s="66"/>
      <c r="H21" s="31"/>
      <c r="I21" s="32"/>
      <c r="J21" s="32"/>
      <c r="K21" s="98">
        <v>1</v>
      </c>
      <c r="L21" s="99"/>
      <c r="M21" s="31"/>
      <c r="N21" s="32"/>
      <c r="O21" s="32"/>
      <c r="P21" s="32"/>
      <c r="Q21" s="33"/>
    </row>
    <row r="22" spans="1:17" x14ac:dyDescent="0.3">
      <c r="A22" s="51"/>
      <c r="B22" s="11"/>
      <c r="C22" s="73" t="s">
        <v>45</v>
      </c>
      <c r="D22" s="69"/>
      <c r="E22" s="14" t="s">
        <v>8</v>
      </c>
      <c r="F22" s="18">
        <v>1</v>
      </c>
      <c r="G22" s="66"/>
      <c r="H22" s="31"/>
      <c r="I22" s="32"/>
      <c r="J22" s="32"/>
      <c r="K22" s="98">
        <v>3</v>
      </c>
      <c r="L22" s="99">
        <v>2</v>
      </c>
      <c r="M22" s="31"/>
      <c r="N22" s="32"/>
      <c r="O22" s="32"/>
      <c r="P22" s="32"/>
      <c r="Q22" s="33"/>
    </row>
    <row r="23" spans="1:17" x14ac:dyDescent="0.3">
      <c r="A23" s="51"/>
      <c r="B23" s="11"/>
      <c r="C23" s="73" t="s">
        <v>46</v>
      </c>
      <c r="D23" s="69"/>
      <c r="E23" s="14" t="s">
        <v>8</v>
      </c>
      <c r="F23" s="18">
        <v>1</v>
      </c>
      <c r="G23" s="66"/>
      <c r="H23" s="31"/>
      <c r="I23" s="32"/>
      <c r="J23" s="32"/>
      <c r="K23" s="98"/>
      <c r="L23" s="99">
        <v>1</v>
      </c>
      <c r="M23" s="31"/>
      <c r="N23" s="32"/>
      <c r="O23" s="32"/>
      <c r="P23" s="32"/>
      <c r="Q23" s="33"/>
    </row>
    <row r="24" spans="1:17" x14ac:dyDescent="0.3">
      <c r="A24" s="51"/>
      <c r="B24" s="11"/>
      <c r="C24" s="73" t="s">
        <v>47</v>
      </c>
      <c r="D24" s="69"/>
      <c r="E24" s="14"/>
      <c r="F24" s="18"/>
      <c r="G24" s="66"/>
      <c r="H24" s="31"/>
      <c r="I24" s="32"/>
      <c r="J24" s="32"/>
      <c r="K24" s="98"/>
      <c r="L24" s="99">
        <v>2</v>
      </c>
      <c r="M24" s="31"/>
      <c r="N24" s="32"/>
      <c r="O24" s="32"/>
      <c r="P24" s="32"/>
      <c r="Q24" s="33"/>
    </row>
    <row r="25" spans="1:17" x14ac:dyDescent="0.3">
      <c r="A25" s="51"/>
      <c r="B25" s="11" t="s">
        <v>29</v>
      </c>
      <c r="C25" s="68" t="s">
        <v>30</v>
      </c>
      <c r="D25" s="38"/>
      <c r="E25" s="14" t="s">
        <v>8</v>
      </c>
      <c r="F25" s="18">
        <v>1</v>
      </c>
      <c r="G25" s="66" t="str">
        <f t="shared" si="1"/>
        <v/>
      </c>
      <c r="H25" s="31"/>
      <c r="I25" s="32"/>
      <c r="J25" s="32"/>
      <c r="K25" s="32"/>
      <c r="L25" s="33"/>
      <c r="M25" s="31"/>
      <c r="N25" s="32"/>
      <c r="O25" s="32"/>
      <c r="P25" s="32"/>
      <c r="Q25" s="33"/>
    </row>
    <row r="26" spans="1:17" ht="20.100000000000001" customHeight="1" x14ac:dyDescent="0.3">
      <c r="A26" s="52"/>
      <c r="B26" s="40" t="s">
        <v>25</v>
      </c>
      <c r="C26" s="41" t="s">
        <v>25</v>
      </c>
      <c r="D26" s="41"/>
      <c r="E26" s="43" t="s">
        <v>26</v>
      </c>
      <c r="F26" s="42">
        <v>1</v>
      </c>
      <c r="G26" s="19">
        <f>IF(SUM(H26:L26)=0,"",SUM(H26:L26))</f>
        <v>1.5</v>
      </c>
      <c r="H26" s="64">
        <v>0.3</v>
      </c>
      <c r="I26" s="64">
        <v>0.3</v>
      </c>
      <c r="J26" s="64">
        <v>0.3</v>
      </c>
      <c r="K26" s="32">
        <v>0.3</v>
      </c>
      <c r="L26" s="33">
        <v>0.3</v>
      </c>
      <c r="M26" s="44"/>
      <c r="N26" s="45"/>
      <c r="O26" s="45"/>
      <c r="P26" s="45"/>
      <c r="Q26" s="46"/>
    </row>
    <row r="27" spans="1:17" ht="20.100000000000001" customHeight="1" x14ac:dyDescent="0.3">
      <c r="A27" s="47" t="s">
        <v>22</v>
      </c>
      <c r="B27" s="10" t="s">
        <v>17</v>
      </c>
      <c r="C27" s="37"/>
      <c r="D27" s="37"/>
      <c r="E27" s="37"/>
      <c r="F27" s="16"/>
      <c r="G27" s="49" t="str">
        <f>IF(SUM(H27:L27)=0,"",SUM(H27:L27))</f>
        <v/>
      </c>
      <c r="H27" s="28"/>
      <c r="I27" s="29"/>
      <c r="J27" s="63"/>
      <c r="K27" s="29"/>
      <c r="L27" s="30"/>
      <c r="M27" s="28"/>
      <c r="N27" s="29"/>
      <c r="O27" s="29"/>
      <c r="P27" s="29"/>
      <c r="Q27" s="30"/>
    </row>
    <row r="28" spans="1:17" ht="20.100000000000001" customHeight="1" x14ac:dyDescent="0.3">
      <c r="A28" s="53"/>
      <c r="B28" s="11" t="s">
        <v>21</v>
      </c>
      <c r="C28" s="38"/>
      <c r="D28" s="38"/>
      <c r="E28" s="38"/>
      <c r="F28" s="18"/>
      <c r="G28" s="19"/>
      <c r="H28" s="31">
        <v>5</v>
      </c>
      <c r="I28" s="32"/>
      <c r="J28" s="64"/>
      <c r="K28" s="32"/>
      <c r="L28" s="33"/>
      <c r="M28" s="31"/>
      <c r="N28" s="32"/>
      <c r="O28" s="32"/>
      <c r="P28" s="32"/>
      <c r="Q28" s="33"/>
    </row>
    <row r="29" spans="1:17" ht="20.100000000000001" customHeight="1" x14ac:dyDescent="0.3">
      <c r="A29" s="48"/>
      <c r="B29" s="12"/>
      <c r="C29" s="39"/>
      <c r="D29" s="39"/>
      <c r="E29" s="39"/>
      <c r="F29" s="20"/>
      <c r="G29" s="21" t="str">
        <f>IF(SUM(H29:L29)=0,"",SUM(H29:L29))</f>
        <v/>
      </c>
      <c r="H29" s="34"/>
      <c r="I29" s="35"/>
      <c r="J29" s="65"/>
      <c r="K29" s="35"/>
      <c r="L29" s="36"/>
      <c r="M29" s="34"/>
      <c r="N29" s="35"/>
      <c r="O29" s="35"/>
      <c r="P29" s="35"/>
      <c r="Q29" s="36"/>
    </row>
    <row r="30" spans="1:17" ht="20.100000000000001" customHeight="1" x14ac:dyDescent="0.3">
      <c r="A30" s="55" t="s">
        <v>16</v>
      </c>
      <c r="B30" s="57"/>
      <c r="C30" s="74"/>
      <c r="D30" s="75"/>
      <c r="E30" s="75"/>
      <c r="F30" s="75"/>
      <c r="G30" s="75"/>
      <c r="H30" s="75"/>
      <c r="I30" s="75"/>
      <c r="J30" s="75"/>
      <c r="K30" s="75"/>
      <c r="L30" s="75"/>
      <c r="M30" s="75"/>
      <c r="N30" s="75"/>
      <c r="O30" s="75"/>
      <c r="P30" s="75"/>
      <c r="Q30" s="76"/>
    </row>
    <row r="31" spans="1:17" ht="20.100000000000001" customHeight="1" x14ac:dyDescent="0.3">
      <c r="A31" s="53"/>
      <c r="B31" s="58"/>
      <c r="C31" s="77"/>
      <c r="D31" s="78"/>
      <c r="E31" s="78"/>
      <c r="F31" s="78"/>
      <c r="G31" s="78"/>
      <c r="H31" s="78"/>
      <c r="I31" s="78"/>
      <c r="J31" s="78"/>
      <c r="K31" s="78"/>
      <c r="L31" s="78"/>
      <c r="M31" s="78"/>
      <c r="N31" s="78"/>
      <c r="O31" s="78"/>
      <c r="P31" s="78"/>
      <c r="Q31" s="79"/>
    </row>
    <row r="32" spans="1:17" ht="20.100000000000001" customHeight="1" x14ac:dyDescent="0.3">
      <c r="A32" s="56"/>
      <c r="B32" s="59"/>
      <c r="C32" s="80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/>
      <c r="Q32" s="82"/>
    </row>
    <row r="38" spans="3:3" x14ac:dyDescent="0.3">
      <c r="C38" s="100"/>
    </row>
  </sheetData>
  <mergeCells count="14">
    <mergeCell ref="C30:Q30"/>
    <mergeCell ref="C31:Q31"/>
    <mergeCell ref="C32:Q32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26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2022-06-10T08:16:28Z</dcterms:modified>
</cp:coreProperties>
</file>