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2" i="10" l="1"/>
  <c r="G11" i="10"/>
  <c r="G23" i="10"/>
  <c r="G27" i="10"/>
  <c r="G26" i="10"/>
  <c r="G24" i="10" l="1"/>
  <c r="G15" i="10" l="1"/>
  <c r="G18" i="10"/>
  <c r="G17" i="10"/>
  <c r="G19" i="10" l="1"/>
  <c r="G14" i="10"/>
  <c r="G13" i="10"/>
  <c r="G21" i="10" l="1"/>
  <c r="G22" i="10" l="1"/>
  <c r="G16" i="10"/>
  <c r="G10" i="10" l="1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<sst xmlns="http://schemas.openxmlformats.org/spreadsheetml/2006/main" count="77" uniqueCount="64">
  <si>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</si>
  <si>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</si>
  <si>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</si>
  <si>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</si>
  <si>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</si>
  <si>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</si>
  <si>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</si>
  <si>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</si>
  <si>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</si>
  <si>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</si>
  <si>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</si>
  <si>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</si>
  <si>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</si>
  <si>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</si>
  <si>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</si>
  <si>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</si>
  <si>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</si>
  <si>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</si>
  <si>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</si>
  <si>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</si>
  <si>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</si>
  <si>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</si>
  <si>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</si>
  <si>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</si>
  <si>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</si>
  <si>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</si>
  <si>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</si>
  <si>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</si>
  <si>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중</t>
    <phoneticPr fontId="3" type="noConversion"/>
  </si>
  <si>
    <t>중</t>
    <phoneticPr fontId="3" type="noConversion"/>
  </si>
  <si>
    <t>차이_CATV 검색 광고코드 발급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</si>
  <si>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06. 06 ~ 2022. 06. 10</t>
    </r>
    <phoneticPr fontId="3" type="noConversion"/>
  </si>
  <si>
    <t>휴가 / 공휴일</t>
    <phoneticPr fontId="3" type="noConversion"/>
  </si>
  <si>
    <t>부재시 업무 담당 : 김은지 수석, 김지은 선임</t>
    <phoneticPr fontId="3" type="noConversion"/>
  </si>
  <si>
    <t>공유일</t>
    <phoneticPr fontId="3" type="noConversion"/>
  </si>
  <si>
    <t>연차</t>
    <phoneticPr fontId="3" type="noConversion"/>
  </si>
  <si>
    <t>개인사유</t>
    <phoneticPr fontId="3" type="noConversion"/>
  </si>
  <si>
    <t>현충일</t>
    <phoneticPr fontId="3" type="noConversion"/>
  </si>
  <si>
    <t>B tv app &gt; 케이블 다이렉트 배너 문구 수정</t>
    <phoneticPr fontId="3" type="noConversion"/>
  </si>
  <si>
    <t>캠핑 이벤트 타이틀 및 OSM/어드몹 명칭 수정</t>
    <phoneticPr fontId="3" type="noConversion"/>
  </si>
  <si>
    <t>SK텔레콤 고객 혜택 이벤트 內 외부 링크 배너 추가</t>
    <phoneticPr fontId="3" type="noConversion"/>
  </si>
  <si>
    <t>상담 연락처 완료 페이지 內 외부 링크 배너 추가</t>
    <phoneticPr fontId="3" type="noConversion"/>
  </si>
  <si>
    <t>차이_IPTV 검색 광고코드 발급</t>
    <phoneticPr fontId="3" type="noConversion"/>
  </si>
  <si>
    <t>OSM 캠페인 명칭 삭제</t>
    <phoneticPr fontId="3" type="noConversion"/>
  </si>
  <si>
    <t>신규가입 이벤트 PC 플로팅 UTM URL 수정</t>
    <phoneticPr fontId="3" type="noConversion"/>
  </si>
  <si>
    <t>신규가입 이벤트 개편</t>
    <phoneticPr fontId="3" type="noConversion"/>
  </si>
  <si>
    <t>삼성 제휴카드 추가(전체 페이지)</t>
    <phoneticPr fontId="3" type="noConversion"/>
  </si>
  <si>
    <t>초고속 단품 이벤트 신규 페이지 생성(다이렉트샵/파워블로그)</t>
    <phoneticPr fontId="3" type="noConversion"/>
  </si>
  <si>
    <t>신규가입 이벤트 CJ ENM 추가</t>
    <phoneticPr fontId="3" type="noConversion"/>
  </si>
  <si>
    <t>운영반영 완료하였으나 원복 후, 대기 중</t>
    <phoneticPr fontId="3" type="noConversion"/>
  </si>
  <si>
    <t>다이렉트샵 페이지 內 랜딩배너 수정(캡스홈)</t>
    <phoneticPr fontId="3" type="noConversion"/>
  </si>
  <si>
    <t>외부 URL 통계 추적 요청</t>
    <phoneticPr fontId="3" type="noConversion"/>
  </si>
  <si>
    <t>GA팀 김슬기전임 작업</t>
    <phoneticPr fontId="3" type="noConversion"/>
  </si>
  <si>
    <t>상</t>
    <phoneticPr fontId="3" type="noConversion"/>
  </si>
  <si>
    <t>차이_IB 파라미터 신규 생성</t>
    <phoneticPr fontId="3" type="noConversion"/>
  </si>
  <si>
    <t>상</t>
    <phoneticPr fontId="3" type="noConversion"/>
  </si>
  <si>
    <t>B tv 알뜰 OSM 캠페인 명칭 변경</t>
    <phoneticPr fontId="3" type="noConversion"/>
  </si>
  <si>
    <t>김지은선임 업무 팔로업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</si>
  <si>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</si>
  <si>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</si>
  <si>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</si>
  <si>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</si>
  <si>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사업2팀 회의</t>
    <phoneticPr fontId="3" type="noConversion"/>
  </si>
  <si>
    <t>기획, 디자인, 퍼블리싱 전체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</si>
</sst>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6" t="s">
        <v>15</v>
      </c>
      <c r="D2" s="96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5" t="s">
        <v>11</v>
      </c>
      <c r="B4" s="106"/>
      <c r="C4" s="106"/>
      <c r="D4" s="106"/>
      <c r="E4" s="107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 x14ac:dyDescent="0.4">
      <c r="A5" s="108"/>
      <c r="B5" s="109"/>
      <c r="C5" s="109"/>
      <c r="D5" s="109"/>
      <c r="E5" s="110"/>
      <c r="F5" s="102" t="s">
        <v>18</v>
      </c>
      <c r="G5" s="103"/>
      <c r="H5" s="103"/>
      <c r="I5" s="103"/>
      <c r="J5" s="103"/>
      <c r="K5" s="103"/>
      <c r="L5" s="104"/>
      <c r="M5" s="102" t="s">
        <v>19</v>
      </c>
      <c r="N5" s="103"/>
      <c r="O5" s="103"/>
      <c r="P5" s="103"/>
      <c r="Q5" s="104"/>
    </row>
    <row r="6" spans="1:17" ht="18" customHeight="1" x14ac:dyDescent="0.4">
      <c r="A6" s="97" t="s">
        <v>5</v>
      </c>
      <c r="B6" s="97" t="s">
        <v>7</v>
      </c>
      <c r="C6" s="97" t="s">
        <v>6</v>
      </c>
      <c r="D6" s="99" t="s">
        <v>10</v>
      </c>
      <c r="E6" s="101" t="s">
        <v>12</v>
      </c>
      <c r="F6" s="101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98"/>
      <c r="B7" s="98"/>
      <c r="C7" s="98"/>
      <c r="D7" s="100"/>
      <c r="E7" s="100"/>
      <c r="F7" s="100"/>
      <c r="G7" s="20">
        <f t="shared" ref="G7:Q7" si="0">SUM(G8:G29)</f>
        <v>36.300000000000004</v>
      </c>
      <c r="H7" s="20">
        <f t="shared" si="0"/>
        <v>5</v>
      </c>
      <c r="I7" s="21">
        <f t="shared" si="0"/>
        <v>5.6</v>
      </c>
      <c r="J7" s="21">
        <f t="shared" si="0"/>
        <v>5.3</v>
      </c>
      <c r="K7" s="21">
        <f t="shared" si="0"/>
        <v>5.5999999999999988</v>
      </c>
      <c r="L7" s="22">
        <f t="shared" si="0"/>
        <v>5.7</v>
      </c>
      <c r="M7" s="20">
        <f t="shared" si="0"/>
        <v>5</v>
      </c>
      <c r="N7" s="21">
        <f t="shared" si="0"/>
        <v>5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1.2</v>
      </c>
      <c r="H8" s="23"/>
      <c r="I8" s="43">
        <v>0.3</v>
      </c>
      <c r="J8" s="43">
        <v>0.3</v>
      </c>
      <c r="K8" s="24">
        <v>0.3</v>
      </c>
      <c r="L8" s="25">
        <v>0.3</v>
      </c>
      <c r="M8" s="23"/>
      <c r="N8" s="24"/>
      <c r="O8" s="24">
        <v>0.3</v>
      </c>
      <c r="P8" s="24">
        <v>0.3</v>
      </c>
      <c r="Q8" s="25">
        <v>0.3</v>
      </c>
    </row>
    <row r="9" spans="1:17" s="54" customFormat="1" ht="20.100000000000001" customHeight="1" x14ac:dyDescent="0.4">
      <c r="A9" s="70"/>
      <c r="B9" s="56"/>
      <c r="C9" s="67" t="s">
        <v>51</v>
      </c>
      <c r="D9" s="67" t="s">
        <v>52</v>
      </c>
      <c r="E9" s="57" t="s">
        <v>53</v>
      </c>
      <c r="F9" s="59">
        <v>1</v>
      </c>
      <c r="G9" s="68"/>
      <c r="H9" s="63"/>
      <c r="I9" s="86"/>
      <c r="J9" s="86">
        <v>0.3</v>
      </c>
      <c r="K9" s="64"/>
      <c r="L9" s="65"/>
      <c r="M9" s="63"/>
      <c r="N9" s="64"/>
      <c r="O9" s="64"/>
      <c r="P9" s="64"/>
      <c r="Q9" s="65"/>
    </row>
    <row r="10" spans="1:17" ht="20.100000000000001" customHeight="1" x14ac:dyDescent="0.4">
      <c r="A10" s="34"/>
      <c r="B10" s="56" t="s">
        <v>25</v>
      </c>
      <c r="C10" s="30" t="s">
        <v>45</v>
      </c>
      <c r="D10" s="30"/>
      <c r="E10" s="13" t="s">
        <v>8</v>
      </c>
      <c r="F10" s="16">
        <v>0.6</v>
      </c>
      <c r="G10" s="68">
        <f t="shared" ref="G10:G22" si="2">IF(SUM(H10:L10)=0,"",SUM(H10:L10))</f>
        <v>6.3999999999999995</v>
      </c>
      <c r="H10" s="26"/>
      <c r="I10" s="27">
        <v>1.3</v>
      </c>
      <c r="J10" s="32">
        <v>1.9</v>
      </c>
      <c r="K10" s="27">
        <v>1.9</v>
      </c>
      <c r="L10" s="28">
        <v>1.3</v>
      </c>
      <c r="M10" s="26"/>
      <c r="N10" s="27"/>
      <c r="O10" s="27"/>
      <c r="P10" s="27"/>
      <c r="Q10" s="28"/>
    </row>
    <row r="11" spans="1:17" s="54" customFormat="1" ht="20.100000000000001" customHeight="1" x14ac:dyDescent="0.4">
      <c r="A11" s="70"/>
      <c r="B11" s="56"/>
      <c r="C11" s="67" t="s">
        <v>44</v>
      </c>
      <c r="D11" s="67"/>
      <c r="E11" s="57" t="s">
        <v>8</v>
      </c>
      <c r="F11" s="59">
        <v>1</v>
      </c>
      <c r="G11" s="68">
        <f t="shared" si="2"/>
        <v>0.6</v>
      </c>
      <c r="H11" s="63"/>
      <c r="I11" s="64"/>
      <c r="J11" s="69">
        <v>0.6</v>
      </c>
      <c r="K11" s="64"/>
      <c r="L11" s="65"/>
      <c r="M11" s="63"/>
      <c r="N11" s="64"/>
      <c r="O11" s="64"/>
      <c r="P11" s="64"/>
      <c r="Q11" s="65"/>
    </row>
    <row r="12" spans="1:17" s="54" customFormat="1" ht="20.100000000000001" customHeight="1" x14ac:dyDescent="0.4">
      <c r="A12" s="70"/>
      <c r="B12" s="56"/>
      <c r="C12" s="67" t="s">
        <v>48</v>
      </c>
      <c r="D12" s="67" t="s">
        <v>49</v>
      </c>
      <c r="E12" s="57" t="s">
        <v>8</v>
      </c>
      <c r="F12" s="59">
        <v>0.9</v>
      </c>
      <c r="G12" s="68">
        <f t="shared" si="2"/>
        <v>2.6</v>
      </c>
      <c r="H12" s="63"/>
      <c r="I12" s="64"/>
      <c r="J12" s="69"/>
      <c r="K12" s="64">
        <v>1.3</v>
      </c>
      <c r="L12" s="65">
        <v>1.3</v>
      </c>
      <c r="M12" s="63"/>
      <c r="N12" s="64"/>
      <c r="O12" s="64"/>
      <c r="P12" s="64"/>
      <c r="Q12" s="65"/>
    </row>
    <row r="13" spans="1:17" s="54" customFormat="1" ht="20.100000000000001" customHeight="1" x14ac:dyDescent="0.4">
      <c r="A13" s="70"/>
      <c r="B13" s="56"/>
      <c r="C13" s="67" t="s">
        <v>46</v>
      </c>
      <c r="D13" s="67"/>
      <c r="E13" s="57" t="s">
        <v>8</v>
      </c>
      <c r="F13" s="59">
        <v>1</v>
      </c>
      <c r="G13" s="68">
        <f t="shared" si="2"/>
        <v>4</v>
      </c>
      <c r="H13" s="63"/>
      <c r="I13" s="64"/>
      <c r="J13" s="69">
        <v>0.9</v>
      </c>
      <c r="K13" s="64">
        <v>0.6</v>
      </c>
      <c r="L13" s="65">
        <v>2.5</v>
      </c>
      <c r="M13" s="63"/>
      <c r="N13" s="64"/>
      <c r="O13" s="64"/>
      <c r="P13" s="64"/>
      <c r="Q13" s="65"/>
    </row>
    <row r="14" spans="1:17" s="54" customFormat="1" ht="20.100000000000001" customHeight="1" x14ac:dyDescent="0.4">
      <c r="A14" s="70"/>
      <c r="B14" s="56"/>
      <c r="C14" s="67" t="s">
        <v>47</v>
      </c>
      <c r="D14" s="67"/>
      <c r="E14" s="57" t="s">
        <v>8</v>
      </c>
      <c r="F14" s="59">
        <v>0.8</v>
      </c>
      <c r="G14" s="68">
        <f t="shared" si="2"/>
        <v>0.89999999999999991</v>
      </c>
      <c r="H14" s="63"/>
      <c r="I14" s="64"/>
      <c r="J14" s="69">
        <v>0.3</v>
      </c>
      <c r="K14" s="64">
        <v>0.6</v>
      </c>
      <c r="L14" s="65"/>
      <c r="M14" s="63"/>
      <c r="N14" s="64"/>
      <c r="O14" s="64"/>
      <c r="P14" s="64"/>
      <c r="Q14" s="65"/>
    </row>
    <row r="15" spans="1:17" s="54" customFormat="1" ht="20.100000000000001" customHeight="1" x14ac:dyDescent="0.4">
      <c r="A15" s="70"/>
      <c r="B15" s="56"/>
      <c r="C15" s="67" t="s">
        <v>40</v>
      </c>
      <c r="D15" s="67"/>
      <c r="E15" s="57" t="s">
        <v>58</v>
      </c>
      <c r="F15" s="59">
        <v>1</v>
      </c>
      <c r="G15" s="68">
        <f t="shared" ref="G15:G19" si="3">IF(SUM(H15:L15)=0,"",SUM(H15:L15))</f>
        <v>1.5</v>
      </c>
      <c r="H15" s="63"/>
      <c r="I15" s="64">
        <v>1.3</v>
      </c>
      <c r="J15" s="69">
        <v>0.2</v>
      </c>
      <c r="K15" s="64"/>
      <c r="L15" s="65"/>
      <c r="M15" s="63"/>
      <c r="N15" s="64"/>
      <c r="O15" s="64"/>
      <c r="P15" s="64"/>
      <c r="Q15" s="65"/>
    </row>
    <row r="16" spans="1:17" s="54" customFormat="1" ht="20.100000000000001" customHeight="1" x14ac:dyDescent="0.4">
      <c r="A16" s="70"/>
      <c r="B16" s="56"/>
      <c r="C16" s="67" t="s">
        <v>41</v>
      </c>
      <c r="D16" s="67"/>
      <c r="E16" s="57" t="s">
        <v>59</v>
      </c>
      <c r="F16" s="59">
        <v>1</v>
      </c>
      <c r="G16" s="68">
        <f t="shared" si="3"/>
        <v>0.8</v>
      </c>
      <c r="H16" s="63"/>
      <c r="I16" s="64">
        <v>0.6</v>
      </c>
      <c r="J16" s="69">
        <v>0.2</v>
      </c>
      <c r="K16" s="64"/>
      <c r="L16" s="65"/>
      <c r="M16" s="63"/>
      <c r="N16" s="64"/>
      <c r="O16" s="64"/>
      <c r="P16" s="64"/>
      <c r="Q16" s="65"/>
    </row>
    <row r="17" spans="1:17" s="54" customFormat="1" ht="20.100000000000001" customHeight="1" x14ac:dyDescent="0.4">
      <c r="A17" s="70"/>
      <c r="B17" s="56"/>
      <c r="C17" s="67" t="s">
        <v>39</v>
      </c>
      <c r="D17" s="67"/>
      <c r="E17" s="57" t="s">
        <v>60</v>
      </c>
      <c r="F17" s="59">
        <v>1</v>
      </c>
      <c r="G17" s="68">
        <f t="shared" si="3"/>
        <v>0.6</v>
      </c>
      <c r="H17" s="63"/>
      <c r="I17" s="64">
        <v>0.6</v>
      </c>
      <c r="J17" s="69"/>
      <c r="K17" s="64"/>
      <c r="L17" s="65"/>
      <c r="M17" s="63"/>
      <c r="N17" s="64"/>
      <c r="O17" s="64"/>
      <c r="P17" s="64"/>
      <c r="Q17" s="65"/>
    </row>
    <row r="18" spans="1:17" s="54" customFormat="1" ht="20.100000000000001" customHeight="1" x14ac:dyDescent="0.4">
      <c r="A18" s="70"/>
      <c r="B18" s="56"/>
      <c r="C18" s="67" t="s">
        <v>38</v>
      </c>
      <c r="D18" s="67"/>
      <c r="E18" s="57" t="s">
        <v>61</v>
      </c>
      <c r="F18" s="59">
        <v>1</v>
      </c>
      <c r="G18" s="68">
        <f t="shared" si="3"/>
        <v>0.3</v>
      </c>
      <c r="H18" s="63"/>
      <c r="I18" s="64">
        <v>0.3</v>
      </c>
      <c r="J18" s="69"/>
      <c r="K18" s="64"/>
      <c r="L18" s="65"/>
      <c r="M18" s="63"/>
      <c r="N18" s="64"/>
      <c r="O18" s="64"/>
      <c r="P18" s="64"/>
      <c r="Q18" s="65"/>
    </row>
    <row r="19" spans="1:17" s="54" customFormat="1" ht="20.100000000000001" customHeight="1" x14ac:dyDescent="0.4">
      <c r="A19" s="70"/>
      <c r="B19" s="56"/>
      <c r="C19" s="67" t="s">
        <v>50</v>
      </c>
      <c r="D19" s="67"/>
      <c r="E19" s="57" t="s">
        <v>61</v>
      </c>
      <c r="F19" s="59">
        <v>1</v>
      </c>
      <c r="G19" s="68">
        <f t="shared" si="3"/>
        <v>0.89999999999999991</v>
      </c>
      <c r="H19" s="63"/>
      <c r="I19" s="64">
        <v>0.3</v>
      </c>
      <c r="J19" s="69"/>
      <c r="K19" s="64">
        <v>0.6</v>
      </c>
      <c r="L19" s="65"/>
      <c r="M19" s="63"/>
      <c r="N19" s="64"/>
      <c r="O19" s="64"/>
      <c r="P19" s="64"/>
      <c r="Q19" s="65"/>
    </row>
    <row r="20" spans="1:17" s="54" customFormat="1" ht="20.100000000000001" customHeight="1" x14ac:dyDescent="0.4">
      <c r="A20" s="70"/>
      <c r="B20" s="56"/>
      <c r="C20" s="67" t="s">
        <v>56</v>
      </c>
      <c r="D20" s="67" t="s">
        <v>57</v>
      </c>
      <c r="E20" s="57" t="s">
        <v>8</v>
      </c>
      <c r="F20" s="59">
        <v>1</v>
      </c>
      <c r="G20" s="68"/>
      <c r="H20" s="63"/>
      <c r="I20" s="64"/>
      <c r="J20" s="69"/>
      <c r="K20" s="64"/>
      <c r="L20" s="65"/>
      <c r="M20" s="63"/>
      <c r="N20" s="64"/>
      <c r="O20" s="64"/>
      <c r="P20" s="64"/>
      <c r="Q20" s="65"/>
    </row>
    <row r="21" spans="1:17" s="54" customFormat="1" ht="20.100000000000001" customHeight="1" x14ac:dyDescent="0.4">
      <c r="A21" s="70"/>
      <c r="B21" s="56"/>
      <c r="C21" s="67" t="s">
        <v>43</v>
      </c>
      <c r="D21" s="67"/>
      <c r="E21" s="57" t="s">
        <v>29</v>
      </c>
      <c r="F21" s="59">
        <v>1</v>
      </c>
      <c r="G21" s="68">
        <f t="shared" si="2"/>
        <v>0.3</v>
      </c>
      <c r="H21" s="63"/>
      <c r="I21" s="64">
        <v>0.3</v>
      </c>
      <c r="J21" s="69"/>
      <c r="K21" s="64"/>
      <c r="L21" s="65"/>
      <c r="M21" s="63"/>
      <c r="N21" s="64"/>
      <c r="O21" s="64"/>
      <c r="P21" s="64"/>
      <c r="Q21" s="65"/>
    </row>
    <row r="22" spans="1:17" s="54" customFormat="1" ht="20.100000000000001" customHeight="1" x14ac:dyDescent="0.4">
      <c r="A22" s="70"/>
      <c r="B22" s="56"/>
      <c r="C22" s="67" t="s">
        <v>42</v>
      </c>
      <c r="D22" s="67"/>
      <c r="E22" s="57" t="s">
        <v>28</v>
      </c>
      <c r="F22" s="59">
        <v>1</v>
      </c>
      <c r="G22" s="68">
        <f t="shared" si="2"/>
        <v>0.3</v>
      </c>
      <c r="H22" s="63"/>
      <c r="I22" s="64">
        <v>0.3</v>
      </c>
      <c r="J22" s="69"/>
      <c r="K22" s="64"/>
      <c r="L22" s="65"/>
      <c r="M22" s="63"/>
      <c r="N22" s="64"/>
      <c r="O22" s="64"/>
      <c r="P22" s="64"/>
      <c r="Q22" s="65"/>
    </row>
    <row r="23" spans="1:17" s="54" customFormat="1" ht="20.100000000000001" customHeight="1" x14ac:dyDescent="0.4">
      <c r="A23" s="70"/>
      <c r="B23" s="56"/>
      <c r="C23" s="67" t="s">
        <v>30</v>
      </c>
      <c r="D23" s="67"/>
      <c r="E23" s="57" t="s">
        <v>9</v>
      </c>
      <c r="F23" s="59">
        <v>1</v>
      </c>
      <c r="G23" s="68">
        <f t="shared" ref="G23" si="4">IF(SUM(H23:L23)=0,"",SUM(H23:L23))</f>
        <v>0.3</v>
      </c>
      <c r="H23" s="63"/>
      <c r="I23" s="64">
        <v>0.3</v>
      </c>
      <c r="J23" s="69"/>
      <c r="K23" s="64"/>
      <c r="L23" s="65"/>
      <c r="M23" s="63"/>
      <c r="N23" s="64"/>
      <c r="O23" s="64"/>
      <c r="P23" s="64"/>
      <c r="Q23" s="65"/>
    </row>
    <row r="24" spans="1:17" ht="20.100000000000001" customHeight="1" x14ac:dyDescent="0.4">
      <c r="A24" s="34"/>
      <c r="B24" s="11"/>
      <c r="C24" s="30" t="s">
        <v>54</v>
      </c>
      <c r="D24" s="30"/>
      <c r="E24" s="13" t="s">
        <v>55</v>
      </c>
      <c r="F24" s="16">
        <v>1</v>
      </c>
      <c r="G24" s="73">
        <f t="shared" ref="G24:G26" si="5">IF(SUM(H24:L24)=0,"",SUM(H24:L24))</f>
        <v>0.6</v>
      </c>
      <c r="H24" s="26"/>
      <c r="I24" s="27"/>
      <c r="J24" s="32"/>
      <c r="K24" s="27">
        <v>0.3</v>
      </c>
      <c r="L24" s="28">
        <v>0.3</v>
      </c>
      <c r="M24" s="63"/>
      <c r="N24" s="64"/>
      <c r="O24" s="64"/>
      <c r="P24" s="64"/>
      <c r="Q24" s="65"/>
    </row>
    <row r="25" spans="1:17" s="54" customFormat="1" ht="20.100000000000001" customHeight="1" x14ac:dyDescent="0.4">
      <c r="A25" s="46" t="s">
        <v>26</v>
      </c>
      <c r="B25" s="47" t="s">
        <v>62</v>
      </c>
      <c r="C25" s="48" t="s">
        <v>63</v>
      </c>
      <c r="D25" s="48"/>
      <c r="E25" s="49"/>
      <c r="F25" s="50"/>
      <c r="G25" s="73"/>
      <c r="H25" s="51"/>
      <c r="I25" s="52"/>
      <c r="J25" s="52">
        <v>0.6</v>
      </c>
      <c r="K25" s="52"/>
      <c r="L25" s="53"/>
      <c r="M25" s="51"/>
      <c r="N25" s="52"/>
      <c r="O25" s="52"/>
      <c r="P25" s="52"/>
      <c r="Q25" s="53"/>
    </row>
    <row r="26" spans="1:17" s="54" customFormat="1" ht="20.100000000000001" customHeight="1" x14ac:dyDescent="0.4">
      <c r="A26" s="75" t="s">
        <v>32</v>
      </c>
      <c r="B26" s="55" t="s">
        <v>34</v>
      </c>
      <c r="C26" s="66" t="s">
        <v>37</v>
      </c>
      <c r="D26" s="74"/>
      <c r="E26" s="66"/>
      <c r="F26" s="58"/>
      <c r="G26" s="72">
        <f t="shared" si="5"/>
        <v>5</v>
      </c>
      <c r="H26" s="60">
        <v>5</v>
      </c>
      <c r="I26" s="61"/>
      <c r="J26" s="71"/>
      <c r="K26" s="61"/>
      <c r="L26" s="61"/>
      <c r="M26" s="60"/>
      <c r="N26" s="61"/>
      <c r="O26" s="61"/>
      <c r="P26" s="61"/>
      <c r="Q26" s="62"/>
    </row>
    <row r="27" spans="1:17" s="54" customFormat="1" ht="20.100000000000001" customHeight="1" x14ac:dyDescent="0.4">
      <c r="A27" s="35"/>
      <c r="B27" s="56" t="s">
        <v>35</v>
      </c>
      <c r="C27" s="81" t="s">
        <v>36</v>
      </c>
      <c r="D27" s="79" t="s">
        <v>33</v>
      </c>
      <c r="E27" s="80"/>
      <c r="F27" s="78"/>
      <c r="G27" s="85">
        <f>IF(SUM(H27:N27)=0,"",SUM(H27:N27))</f>
        <v>10</v>
      </c>
      <c r="H27" s="82"/>
      <c r="I27" s="83"/>
      <c r="J27" s="76"/>
      <c r="K27" s="84"/>
      <c r="L27" s="77"/>
      <c r="M27" s="82">
        <v>5</v>
      </c>
      <c r="N27" s="83">
        <v>5</v>
      </c>
      <c r="O27" s="76"/>
      <c r="P27" s="84"/>
      <c r="Q27" s="77"/>
    </row>
    <row r="28" spans="1:17" ht="20.100000000000001" customHeight="1" x14ac:dyDescent="0.4">
      <c r="A28" s="44" t="s">
        <v>16</v>
      </c>
      <c r="B28" s="37" t="s">
        <v>27</v>
      </c>
      <c r="C28" s="90">
        <v>1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</row>
    <row r="29" spans="1:17" ht="20.100000000000001" customHeight="1" x14ac:dyDescent="0.4">
      <c r="A29" s="35"/>
      <c r="B29" s="38"/>
      <c r="C29" s="93">
        <v>2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5"/>
    </row>
    <row r="30" spans="1:17" ht="20.100000000000001" customHeight="1" x14ac:dyDescent="0.4">
      <c r="A30" s="45"/>
      <c r="B30" s="39"/>
      <c r="C30" s="87">
        <v>3</v>
      </c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9"/>
    </row>
  </sheetData>
  <mergeCells count="14">
    <mergeCell ref="C30:Q30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2022-06-10T10:12:10Z</dcterms:modified>
</cp:coreProperties>
</file>