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ogl1\Desktop\jaehee\01. 박재희_주간업무보고서\2022\2206\"/>
    </mc:Choice>
  </mc:AlternateContent>
  <xr:revisionPtr revIDLastSave="0" documentId="13_ncr:1_{1A4D4EAE-F967-4635-8850-06CAC4998B6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" i="10" l="1"/>
  <c r="G14" i="10"/>
  <c r="G12" i="10"/>
  <c r="G18" i="10"/>
  <c r="G17" i="10"/>
  <c r="G9" i="10"/>
  <c r="G10" i="10"/>
  <c r="J7" i="10"/>
  <c r="K7" i="10"/>
  <c r="L7" i="10"/>
  <c r="G19" i="10"/>
  <c r="G11" i="10"/>
  <c r="G13" i="10"/>
  <c r="G15" i="10"/>
  <c r="I7" i="10"/>
  <c r="G8" i="10" l="1"/>
  <c r="H7" i="10" l="1"/>
  <c r="Q7" i="10" l="1"/>
  <c r="P7" i="10"/>
  <c r="O7" i="10"/>
  <c r="N7" i="10"/>
  <c r="M7" i="10"/>
  <c r="G7" i="10"/>
</calcChain>
</file>

<file path=xl/sharedStrings.xml><?xml version="1.0" encoding="utf-8"?>
<sst xmlns="http://schemas.openxmlformats.org/spreadsheetml/2006/main" count="65" uniqueCount="49">
  <si>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</si>
  <si>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</si>
  <si>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</si>
  <si>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</si>
  <si>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</si>
  <si>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</si>
  <si>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</si>
  <si>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</si>
  <si>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</si>
  <si>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</si>
  <si>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</si>
  <si>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</si>
  <si>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</si>
  <si>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</si>
  <si>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</si>
  <si>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</si>
  <si>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</si>
  <si>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</si>
  <si>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</si>
  <si>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</si>
  <si>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</si>
  <si>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운영업무</t>
    <phoneticPr fontId="3" type="noConversion"/>
  </si>
  <si>
    <t>X</t>
    <phoneticPr fontId="3" type="noConversion"/>
  </si>
  <si>
    <t>CONNECT+</t>
    <phoneticPr fontId="3" type="noConversion"/>
  </si>
  <si>
    <t>일일 운영 및 일일보고</t>
    <phoneticPr fontId="3" type="noConversion"/>
  </si>
  <si>
    <t>중</t>
  </si>
  <si>
    <t xml:space="preserve">기타 </t>
    <phoneticPr fontId="3" type="noConversion"/>
  </si>
  <si>
    <t>업무보고서</t>
    <phoneticPr fontId="3" type="noConversion"/>
  </si>
  <si>
    <t>주간업무보고서 작성</t>
    <phoneticPr fontId="3" type="noConversion"/>
  </si>
  <si>
    <t>미팅</t>
    <phoneticPr fontId="3" type="noConversion"/>
  </si>
  <si>
    <t>기획</t>
    <phoneticPr fontId="3" type="noConversion"/>
  </si>
  <si>
    <t>이벤트</t>
    <phoneticPr fontId="3" type="noConversion"/>
  </si>
  <si>
    <t>SK 브로드밴드 비즈센터</t>
    <phoneticPr fontId="3" type="noConversion"/>
  </si>
  <si>
    <t>서브페이지 기획안 작성 및 검토</t>
    <phoneticPr fontId="3" type="noConversion"/>
  </si>
  <si>
    <t>사업서비스실 기획3팀 박재희  /   2022-06-13 ~ 2022-06-17</t>
    <phoneticPr fontId="3" type="noConversion"/>
  </si>
  <si>
    <t>5월 이벤트 당첨자 시안 검토</t>
    <phoneticPr fontId="3" type="noConversion"/>
  </si>
  <si>
    <t>6월 이벤트 기획안 보완</t>
    <phoneticPr fontId="3" type="noConversion"/>
  </si>
  <si>
    <t>&gt;디자인 시안 요청 중</t>
    <phoneticPr fontId="3" type="noConversion"/>
  </si>
  <si>
    <t xml:space="preserve">메인화면 반응형 모바일 기획안 작성 </t>
    <phoneticPr fontId="3" type="noConversion"/>
  </si>
  <si>
    <t>검토</t>
    <phoneticPr fontId="3" type="noConversion"/>
  </si>
  <si>
    <t>메인화면 기획안 수정 및 보완</t>
    <phoneticPr fontId="3" type="noConversion"/>
  </si>
  <si>
    <t xml:space="preserve">메인 디자인 시안 검토 </t>
    <phoneticPr fontId="3" type="noConversion"/>
  </si>
  <si>
    <t>보고</t>
    <phoneticPr fontId="3" type="noConversion"/>
  </si>
  <si>
    <t xml:space="preserve">프로젝트 주간 업무 보고서 작성 </t>
    <phoneticPr fontId="3" type="noConversion"/>
  </si>
  <si>
    <t xml:space="preserve">&gt;퍼블팀 김상유 수석님, 이소정 전임님 </t>
    <phoneticPr fontId="3" type="noConversion"/>
  </si>
  <si>
    <t xml:space="preserve">IA 작성 </t>
    <phoneticPr fontId="3" type="noConversion"/>
  </si>
  <si>
    <t xml:space="preserve">메인화면 리뷰 및 진행사항 </t>
    <phoneticPr fontId="3" type="noConversion"/>
  </si>
  <si>
    <t>x</t>
    <phoneticPr fontId="3" type="noConversion"/>
  </si>
  <si>
    <t xml:space="preserve">서브 디자인시안 검토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</si>
</sst>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/>
  </cellStyleXfs>
  <cellXfs count="10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6" fontId="10" fillId="0" borderId="3" xfId="0" applyNumberFormat="1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4" fillId="4" borderId="21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177" fontId="14" fillId="4" borderId="18" xfId="0" applyNumberFormat="1" applyFont="1" applyFill="1" applyBorder="1" applyAlignment="1">
      <alignment horizontal="center" vertical="center"/>
    </xf>
    <xf numFmtId="177" fontId="14" fillId="4" borderId="19" xfId="0" applyNumberFormat="1" applyFont="1" applyFill="1" applyBorder="1" applyAlignment="1">
      <alignment horizontal="center" vertical="center"/>
    </xf>
    <xf numFmtId="176" fontId="10" fillId="0" borderId="25" xfId="0" applyNumberFormat="1" applyFont="1" applyFill="1" applyBorder="1" applyAlignment="1">
      <alignment horizontal="center" vertical="center"/>
    </xf>
    <xf numFmtId="9" fontId="6" fillId="0" borderId="25" xfId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4" borderId="0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0" borderId="22" xfId="0" applyNumberFormat="1" applyFont="1" applyFill="1" applyBorder="1" applyAlignment="1">
      <alignment horizontal="center" vertical="center"/>
    </xf>
    <xf numFmtId="177" fontId="14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7" fontId="14" fillId="4" borderId="29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2" fillId="4" borderId="19" xfId="0" applyNumberFormat="1" applyFont="1" applyFill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177" fontId="12" fillId="0" borderId="34" xfId="0" applyNumberFormat="1" applyFont="1" applyBorder="1" applyAlignment="1">
      <alignment horizontal="center" vertical="center"/>
    </xf>
    <xf numFmtId="177" fontId="14" fillId="4" borderId="24" xfId="0" applyNumberFormat="1" applyFont="1" applyFill="1" applyBorder="1" applyAlignment="1">
      <alignment horizontal="center" vertical="center"/>
    </xf>
    <xf numFmtId="177" fontId="12" fillId="0" borderId="18" xfId="0" applyNumberFormat="1" applyFont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177" fontId="14" fillId="4" borderId="22" xfId="0" applyNumberFormat="1" applyFont="1" applyFill="1" applyBorder="1" applyAlignment="1">
      <alignment horizontal="center" vertical="center"/>
    </xf>
    <xf numFmtId="177" fontId="14" fillId="4" borderId="36" xfId="0" applyNumberFormat="1" applyFont="1" applyFill="1" applyBorder="1" applyAlignment="1">
      <alignment horizontal="center" vertical="center"/>
    </xf>
    <xf numFmtId="177" fontId="14" fillId="4" borderId="37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176" fontId="10" fillId="0" borderId="35" xfId="0" applyNumberFormat="1" applyFont="1" applyFill="1" applyBorder="1" applyAlignment="1">
      <alignment horizontal="center" vertical="center"/>
    </xf>
    <xf numFmtId="9" fontId="6" fillId="0" borderId="35" xfId="1" applyFont="1" applyFill="1" applyBorder="1" applyAlignment="1">
      <alignment horizontal="center" vertical="center"/>
    </xf>
    <xf numFmtId="177" fontId="14" fillId="4" borderId="39" xfId="0" applyNumberFormat="1" applyFont="1" applyFill="1" applyBorder="1" applyAlignment="1">
      <alignment horizontal="center" vertical="center"/>
    </xf>
    <xf numFmtId="177" fontId="14" fillId="4" borderId="38" xfId="0" applyNumberFormat="1" applyFont="1" applyFill="1" applyBorder="1" applyAlignment="1">
      <alignment horizontal="center" vertical="center"/>
    </xf>
    <xf numFmtId="177" fontId="14" fillId="0" borderId="39" xfId="0" applyNumberFormat="1" applyFont="1" applyFill="1" applyBorder="1" applyAlignment="1">
      <alignment horizontal="center" vertical="center"/>
    </xf>
    <xf numFmtId="177" fontId="14" fillId="0" borderId="40" xfId="0" applyNumberFormat="1" applyFont="1" applyFill="1" applyBorder="1" applyAlignment="1">
      <alignment horizontal="center" vertical="center"/>
    </xf>
    <xf numFmtId="177" fontId="14" fillId="0" borderId="41" xfId="0" applyNumberFormat="1" applyFont="1" applyFill="1" applyBorder="1" applyAlignment="1">
      <alignment horizontal="center" vertical="center"/>
    </xf>
    <xf numFmtId="0" fontId="8" fillId="0" borderId="35" xfId="0" applyFont="1" applyFill="1" applyBorder="1" applyAlignment="1">
      <alignment horizontal="center" vertical="center"/>
    </xf>
    <xf numFmtId="0" fontId="8" fillId="0" borderId="35" xfId="0" applyFont="1" applyFill="1" applyBorder="1" applyAlignment="1">
      <alignment horizontal="left" vertical="center"/>
    </xf>
    <xf numFmtId="0" fontId="8" fillId="0" borderId="20" xfId="0" applyFont="1" applyFill="1" applyBorder="1" applyAlignment="1">
      <alignment horizontal="left" vertical="center"/>
    </xf>
    <xf numFmtId="177" fontId="14" fillId="4" borderId="42" xfId="0" applyNumberFormat="1" applyFont="1" applyFill="1" applyBorder="1" applyAlignment="1">
      <alignment horizontal="center" vertical="center"/>
    </xf>
    <xf numFmtId="177" fontId="12" fillId="0" borderId="35" xfId="0" applyNumberFormat="1" applyFont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</cellXfs>
  <cellStyles count="3">
    <cellStyle name="백분율" xfId="1" builtinId="5"/>
    <cellStyle name="표준" xfId="0" builtinId="0"/>
    <cellStyle name="표준 2" xfId="2" xr:uid="{9AFD2662-2C12-45B3-9E37-10869B94B6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O23"/>
  <sheetViews>
    <sheetView showGridLines="0" tabSelected="1" topLeftCell="B1" zoomScale="85" zoomScaleNormal="85" workbookViewId="0">
      <pane ySplit="7" topLeftCell="A8" activePane="bottomLeft" state="frozen"/>
      <selection pane="bottomLeft" activeCell="B1" sqref="B1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46.69921875" style="1" bestFit="1" customWidth="1"/>
    <col min="4" max="4" width="51.8984375" style="1" bestFit="1" customWidth="1"/>
    <col min="5" max="7" width="7.59765625" style="1" customWidth="1"/>
    <col min="8" max="17" width="6.59765625" style="1" customWidth="1"/>
    <col min="18" max="16384" width="9" style="1"/>
  </cols>
  <sheetData>
    <row r="1" spans="1:67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67" ht="26.1" customHeight="1" x14ac:dyDescent="0.4">
      <c r="B2" s="9"/>
      <c r="C2" s="83" t="s">
        <v>15</v>
      </c>
      <c r="D2" s="83"/>
      <c r="E2" s="15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67" ht="26.1" customHeight="1" x14ac:dyDescent="0.4">
      <c r="A3" s="11" t="s">
        <v>34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67" s="6" customFormat="1" ht="18" customHeight="1" x14ac:dyDescent="0.4">
      <c r="A4" s="91" t="s">
        <v>11</v>
      </c>
      <c r="B4" s="92"/>
      <c r="C4" s="92"/>
      <c r="D4" s="92"/>
      <c r="E4" s="93"/>
      <c r="F4" s="88" t="s">
        <v>14</v>
      </c>
      <c r="G4" s="89"/>
      <c r="H4" s="89"/>
      <c r="I4" s="89"/>
      <c r="J4" s="89"/>
      <c r="K4" s="89"/>
      <c r="L4" s="89"/>
      <c r="M4" s="89"/>
      <c r="N4" s="89"/>
      <c r="O4" s="89"/>
      <c r="P4" s="89"/>
      <c r="Q4" s="90"/>
    </row>
    <row r="5" spans="1:67" s="6" customFormat="1" ht="18" customHeight="1" x14ac:dyDescent="0.4">
      <c r="A5" s="94"/>
      <c r="B5" s="95"/>
      <c r="C5" s="95"/>
      <c r="D5" s="95"/>
      <c r="E5" s="96"/>
      <c r="F5" s="88" t="s">
        <v>18</v>
      </c>
      <c r="G5" s="89"/>
      <c r="H5" s="89"/>
      <c r="I5" s="89"/>
      <c r="J5" s="89"/>
      <c r="K5" s="89"/>
      <c r="L5" s="90"/>
      <c r="M5" s="88" t="s">
        <v>19</v>
      </c>
      <c r="N5" s="89"/>
      <c r="O5" s="89"/>
      <c r="P5" s="89"/>
      <c r="Q5" s="90"/>
    </row>
    <row r="6" spans="1:67" x14ac:dyDescent="0.4">
      <c r="A6" s="84" t="s">
        <v>5</v>
      </c>
      <c r="B6" s="84" t="s">
        <v>7</v>
      </c>
      <c r="C6" s="84" t="s">
        <v>6</v>
      </c>
      <c r="D6" s="84" t="s">
        <v>10</v>
      </c>
      <c r="E6" s="86" t="s">
        <v>12</v>
      </c>
      <c r="F6" s="86" t="s">
        <v>13</v>
      </c>
      <c r="G6" s="26" t="s">
        <v>17</v>
      </c>
      <c r="H6" s="26" t="s">
        <v>0</v>
      </c>
      <c r="I6" s="17" t="s">
        <v>1</v>
      </c>
      <c r="J6" s="17" t="s">
        <v>2</v>
      </c>
      <c r="K6" s="17" t="s">
        <v>3</v>
      </c>
      <c r="L6" s="18" t="s">
        <v>4</v>
      </c>
      <c r="M6" s="21" t="s">
        <v>0</v>
      </c>
      <c r="N6" s="17" t="s">
        <v>1</v>
      </c>
      <c r="O6" s="17" t="s">
        <v>2</v>
      </c>
      <c r="P6" s="17" t="s">
        <v>3</v>
      </c>
      <c r="Q6" s="18" t="s">
        <v>4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</row>
    <row r="7" spans="1:67" x14ac:dyDescent="0.4">
      <c r="A7" s="85"/>
      <c r="B7" s="85"/>
      <c r="C7" s="85"/>
      <c r="D7" s="85"/>
      <c r="E7" s="87"/>
      <c r="F7" s="87"/>
      <c r="G7" s="28">
        <f>SUM(H7:L7)</f>
        <v>26</v>
      </c>
      <c r="H7" s="22">
        <f>SUM(H8:H21)</f>
        <v>5</v>
      </c>
      <c r="I7" s="22">
        <f>SUM(I8:I21)</f>
        <v>5.6</v>
      </c>
      <c r="J7" s="22">
        <f>SUM(J8:J21)</f>
        <v>5.3999999999999995</v>
      </c>
      <c r="K7" s="22">
        <f>SUM(K8:K21)</f>
        <v>4.9999999999999991</v>
      </c>
      <c r="L7" s="22">
        <f>SUM(L8:L21)</f>
        <v>5</v>
      </c>
      <c r="M7" s="61">
        <f>SUM(M8:M21)</f>
        <v>2.8</v>
      </c>
      <c r="N7" s="19">
        <f>SUM(N8:N21)</f>
        <v>0.3</v>
      </c>
      <c r="O7" s="19">
        <f>SUM(O8:O21)</f>
        <v>0.3</v>
      </c>
      <c r="P7" s="19">
        <f>SUM(P8:P21)</f>
        <v>0.3</v>
      </c>
      <c r="Q7" s="20">
        <f>SUM(Q8:Q21)</f>
        <v>0.8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6"/>
      <c r="AE7" s="66"/>
      <c r="AF7" s="66"/>
      <c r="AG7" s="66"/>
      <c r="AH7" s="66"/>
      <c r="AI7" s="66"/>
      <c r="AJ7" s="66"/>
      <c r="AK7" s="6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</row>
    <row r="8" spans="1:67" ht="20.100000000000001" customHeight="1" x14ac:dyDescent="0.4">
      <c r="A8" s="14" t="s">
        <v>23</v>
      </c>
      <c r="B8" s="47" t="s">
        <v>21</v>
      </c>
      <c r="C8" s="12" t="s">
        <v>24</v>
      </c>
      <c r="D8" s="48"/>
      <c r="E8" s="16" t="s">
        <v>25</v>
      </c>
      <c r="F8" s="51">
        <v>1</v>
      </c>
      <c r="G8" s="50">
        <f t="shared" ref="G8" si="0">IF(SUM(H8:L8)=0,"",SUM(H8:L8))</f>
        <v>1.7</v>
      </c>
      <c r="H8" s="49">
        <v>0.3</v>
      </c>
      <c r="I8" s="64">
        <v>0.3</v>
      </c>
      <c r="J8" s="65">
        <v>0.3</v>
      </c>
      <c r="K8" s="65">
        <v>0.3</v>
      </c>
      <c r="L8" s="64">
        <v>0.5</v>
      </c>
      <c r="M8" s="53">
        <v>0.3</v>
      </c>
      <c r="N8" s="52">
        <v>0.3</v>
      </c>
      <c r="O8" s="52">
        <v>0.3</v>
      </c>
      <c r="P8" s="31">
        <v>0.3</v>
      </c>
      <c r="Q8" s="54">
        <v>0.3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</row>
    <row r="9" spans="1:67" ht="19.8" customHeight="1" x14ac:dyDescent="0.4">
      <c r="A9" s="40"/>
      <c r="B9" s="25" t="s">
        <v>31</v>
      </c>
      <c r="C9" s="12" t="s">
        <v>35</v>
      </c>
      <c r="D9" s="12"/>
      <c r="E9" s="16" t="s">
        <v>25</v>
      </c>
      <c r="F9" s="13">
        <v>1</v>
      </c>
      <c r="G9" s="27">
        <f t="shared" ref="G9" si="1">IF(SUM(H9:L9)=0,"",SUM(H9:L9))</f>
        <v>0.89999999999999991</v>
      </c>
      <c r="H9" s="62"/>
      <c r="I9" s="63"/>
      <c r="J9" s="63">
        <v>0.3</v>
      </c>
      <c r="K9" s="63">
        <v>0.6</v>
      </c>
      <c r="L9" s="39"/>
      <c r="M9" s="42"/>
      <c r="N9" s="31"/>
      <c r="O9" s="31"/>
      <c r="P9" s="31"/>
      <c r="Q9" s="32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</row>
    <row r="10" spans="1:67" ht="19.8" customHeight="1" x14ac:dyDescent="0.4">
      <c r="A10" s="40"/>
      <c r="B10" s="75"/>
      <c r="C10" s="76" t="s">
        <v>36</v>
      </c>
      <c r="D10" s="12" t="s">
        <v>37</v>
      </c>
      <c r="E10" s="68" t="s">
        <v>25</v>
      </c>
      <c r="F10" s="69">
        <v>1</v>
      </c>
      <c r="G10" s="79">
        <f t="shared" ref="G10:G19" si="2">IF(SUM(H10:L10)=0,"",SUM(H10:L10))</f>
        <v>1.8</v>
      </c>
      <c r="H10" s="70">
        <v>0.5</v>
      </c>
      <c r="I10" s="78">
        <v>0.3</v>
      </c>
      <c r="J10" s="78"/>
      <c r="K10" s="78">
        <v>1</v>
      </c>
      <c r="L10" s="71"/>
      <c r="M10" s="72"/>
      <c r="N10" s="73"/>
      <c r="O10" s="73"/>
      <c r="P10" s="73"/>
      <c r="Q10" s="74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</row>
    <row r="11" spans="1:67" ht="20.100000000000001" customHeight="1" x14ac:dyDescent="0.4">
      <c r="A11" s="14" t="s">
        <v>32</v>
      </c>
      <c r="B11" s="25" t="s">
        <v>30</v>
      </c>
      <c r="C11" s="12" t="s">
        <v>40</v>
      </c>
      <c r="D11" s="77"/>
      <c r="E11" s="16" t="s">
        <v>9</v>
      </c>
      <c r="F11" s="13">
        <v>1</v>
      </c>
      <c r="G11" s="27">
        <f>IF(SUM(H11:L11)=0,"",SUM(H11:L11))</f>
        <v>4.9000000000000004</v>
      </c>
      <c r="H11" s="62">
        <v>2.5</v>
      </c>
      <c r="I11" s="41">
        <v>1.4</v>
      </c>
      <c r="J11" s="23">
        <v>0.3</v>
      </c>
      <c r="K11" s="39">
        <v>0.4</v>
      </c>
      <c r="L11" s="24">
        <v>0.3</v>
      </c>
      <c r="M11" s="42"/>
      <c r="N11" s="31"/>
      <c r="O11" s="43"/>
      <c r="P11" s="44"/>
      <c r="Q11" s="32"/>
      <c r="R11" s="67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</row>
    <row r="12" spans="1:67" ht="20.100000000000001" customHeight="1" x14ac:dyDescent="0.4">
      <c r="A12" s="40"/>
      <c r="B12" s="25"/>
      <c r="C12" s="12" t="s">
        <v>38</v>
      </c>
      <c r="D12" s="12"/>
      <c r="E12" s="16" t="s">
        <v>25</v>
      </c>
      <c r="F12" s="13">
        <v>1</v>
      </c>
      <c r="G12" s="27">
        <f>IF(SUM(H12:L12)=0,"",SUM(H12:L12))</f>
        <v>2.5999999999999996</v>
      </c>
      <c r="H12" s="38"/>
      <c r="I12" s="41">
        <v>1</v>
      </c>
      <c r="J12" s="23">
        <v>1.3</v>
      </c>
      <c r="K12" s="39">
        <v>0.3</v>
      </c>
      <c r="L12" s="24"/>
      <c r="M12" s="42"/>
      <c r="N12" s="31"/>
      <c r="O12" s="43"/>
      <c r="P12" s="44"/>
      <c r="Q12" s="32"/>
      <c r="R12" s="6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</row>
    <row r="13" spans="1:67" ht="20.100000000000001" customHeight="1" x14ac:dyDescent="0.4">
      <c r="A13" s="40"/>
      <c r="B13" s="25"/>
      <c r="C13" s="12" t="s">
        <v>33</v>
      </c>
      <c r="D13" s="12"/>
      <c r="E13" s="16" t="s">
        <v>25</v>
      </c>
      <c r="F13" s="13">
        <v>1</v>
      </c>
      <c r="G13" s="27">
        <f t="shared" si="2"/>
        <v>8.3000000000000007</v>
      </c>
      <c r="H13" s="38">
        <v>1.5</v>
      </c>
      <c r="I13" s="23">
        <v>2</v>
      </c>
      <c r="J13" s="23">
        <v>2.2999999999999998</v>
      </c>
      <c r="K13" s="39">
        <v>1</v>
      </c>
      <c r="L13" s="24">
        <v>1.5</v>
      </c>
      <c r="M13" s="42"/>
      <c r="N13" s="31"/>
      <c r="O13" s="43"/>
      <c r="P13" s="44"/>
      <c r="Q13" s="32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</row>
    <row r="14" spans="1:67" ht="20.100000000000001" customHeight="1" x14ac:dyDescent="0.4">
      <c r="A14" s="40"/>
      <c r="B14" s="25"/>
      <c r="C14" s="12" t="s">
        <v>45</v>
      </c>
      <c r="D14" s="12"/>
      <c r="E14" s="16" t="s">
        <v>25</v>
      </c>
      <c r="F14" s="13">
        <v>1</v>
      </c>
      <c r="G14" s="27">
        <f t="shared" si="2"/>
        <v>1.4</v>
      </c>
      <c r="H14" s="38">
        <v>0.2</v>
      </c>
      <c r="I14" s="41"/>
      <c r="J14" s="23"/>
      <c r="K14" s="39">
        <v>0.6</v>
      </c>
      <c r="L14" s="24">
        <v>0.6</v>
      </c>
      <c r="M14" s="42"/>
      <c r="N14" s="31"/>
      <c r="O14" s="43"/>
      <c r="P14" s="44"/>
      <c r="Q14" s="32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</row>
    <row r="15" spans="1:67" ht="20.100000000000001" customHeight="1" x14ac:dyDescent="0.4">
      <c r="A15" s="40"/>
      <c r="B15" s="25" t="s">
        <v>39</v>
      </c>
      <c r="C15" s="12" t="s">
        <v>41</v>
      </c>
      <c r="D15" s="12"/>
      <c r="E15" s="16" t="s">
        <v>9</v>
      </c>
      <c r="F15" s="13">
        <v>1</v>
      </c>
      <c r="G15" s="27">
        <f t="shared" si="2"/>
        <v>1.7999999999999998</v>
      </c>
      <c r="H15" s="38"/>
      <c r="I15" s="41">
        <v>0.6</v>
      </c>
      <c r="J15" s="23">
        <v>0.3</v>
      </c>
      <c r="K15" s="39">
        <v>0.3</v>
      </c>
      <c r="L15" s="24">
        <v>0.6</v>
      </c>
      <c r="M15" s="42">
        <v>2.5</v>
      </c>
      <c r="N15" s="31"/>
      <c r="O15" s="43"/>
      <c r="P15" s="44"/>
      <c r="Q15" s="32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</row>
    <row r="16" spans="1:67" ht="20.100000000000001" customHeight="1" x14ac:dyDescent="0.4">
      <c r="A16" s="40"/>
      <c r="B16" s="25"/>
      <c r="C16" s="12" t="s">
        <v>48</v>
      </c>
      <c r="D16" s="12"/>
      <c r="E16" s="16" t="s">
        <v>25</v>
      </c>
      <c r="F16" s="13">
        <v>0.6</v>
      </c>
      <c r="G16" s="27">
        <f t="shared" si="2"/>
        <v>1</v>
      </c>
      <c r="H16" s="38"/>
      <c r="I16" s="41"/>
      <c r="J16" s="23"/>
      <c r="K16" s="39"/>
      <c r="L16" s="24">
        <v>1</v>
      </c>
      <c r="M16" s="42"/>
      <c r="N16" s="31"/>
      <c r="O16" s="43"/>
      <c r="P16" s="44"/>
      <c r="Q16" s="32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</row>
    <row r="17" spans="1:67" ht="20.100000000000001" customHeight="1" x14ac:dyDescent="0.4">
      <c r="A17" s="40"/>
      <c r="B17" s="25" t="s">
        <v>29</v>
      </c>
      <c r="C17" s="12" t="s">
        <v>46</v>
      </c>
      <c r="D17" s="12" t="s">
        <v>44</v>
      </c>
      <c r="E17" s="16" t="s">
        <v>25</v>
      </c>
      <c r="F17" s="13">
        <v>1</v>
      </c>
      <c r="G17" s="27">
        <f t="shared" ref="G17" si="3">IF(SUM(H17:L17)=0,"",SUM(H17:L17))</f>
        <v>0.6</v>
      </c>
      <c r="H17" s="38"/>
      <c r="I17" s="41"/>
      <c r="J17" s="23">
        <v>0.6</v>
      </c>
      <c r="K17" s="39"/>
      <c r="L17" s="24"/>
      <c r="M17" s="42"/>
      <c r="N17" s="31"/>
      <c r="O17" s="43"/>
      <c r="P17" s="44"/>
      <c r="Q17" s="32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1:67" ht="20.100000000000001" customHeight="1" x14ac:dyDescent="0.4">
      <c r="A18" s="40"/>
      <c r="B18" s="25" t="s">
        <v>42</v>
      </c>
      <c r="C18" s="12" t="s">
        <v>43</v>
      </c>
      <c r="D18" s="12"/>
      <c r="E18" s="16" t="s">
        <v>25</v>
      </c>
      <c r="F18" s="13">
        <v>1</v>
      </c>
      <c r="G18" s="79">
        <f t="shared" si="2"/>
        <v>0.5</v>
      </c>
      <c r="H18" s="38"/>
      <c r="I18" s="41"/>
      <c r="J18" s="23"/>
      <c r="K18" s="39">
        <v>0.5</v>
      </c>
      <c r="L18" s="24"/>
      <c r="M18" s="42"/>
      <c r="N18" s="31"/>
      <c r="O18" s="43"/>
      <c r="P18" s="44"/>
      <c r="Q18" s="32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</row>
    <row r="19" spans="1:67" ht="18.75" customHeight="1" x14ac:dyDescent="0.4">
      <c r="A19" s="14" t="s">
        <v>26</v>
      </c>
      <c r="B19" s="46" t="s">
        <v>27</v>
      </c>
      <c r="C19" s="33" t="s">
        <v>28</v>
      </c>
      <c r="D19" s="33"/>
      <c r="E19" s="36" t="s">
        <v>25</v>
      </c>
      <c r="F19" s="37">
        <v>1</v>
      </c>
      <c r="G19" s="27">
        <f t="shared" si="2"/>
        <v>0.5</v>
      </c>
      <c r="H19" s="45"/>
      <c r="I19" s="34"/>
      <c r="J19" s="30"/>
      <c r="K19" s="55"/>
      <c r="L19" s="56">
        <v>0.5</v>
      </c>
      <c r="M19" s="57"/>
      <c r="N19" s="58"/>
      <c r="O19" s="60"/>
      <c r="P19" s="59"/>
      <c r="Q19" s="35">
        <v>0.5</v>
      </c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</row>
    <row r="20" spans="1:67" ht="20.100000000000001" customHeight="1" x14ac:dyDescent="0.4">
      <c r="A20" s="29" t="s">
        <v>20</v>
      </c>
      <c r="B20" s="97" t="s">
        <v>47</v>
      </c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8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</row>
    <row r="21" spans="1:67" ht="20.100000000000001" customHeight="1" x14ac:dyDescent="0.4">
      <c r="A21" s="97" t="s">
        <v>16</v>
      </c>
      <c r="B21" s="98"/>
      <c r="C21" s="80" t="s">
        <v>22</v>
      </c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2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</row>
    <row r="22" spans="1:67" x14ac:dyDescent="0.4"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</row>
    <row r="23" spans="1:67" x14ac:dyDescent="0.4"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</row>
  </sheetData>
  <mergeCells count="14">
    <mergeCell ref="C21:Q2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21:B21"/>
    <mergeCell ref="B20:Q20"/>
  </mergeCells>
  <phoneticPr fontId="3" type="noConversion"/>
  <dataValidations count="1">
    <dataValidation type="list" allowBlank="1" showInputMessage="1" showErrorMessage="1" sqref="E8:E19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박재희</cp:lastModifiedBy>
  <cp:lastPrinted>2018-07-23T02:02:14Z</cp:lastPrinted>
  <dcterms:created xsi:type="dcterms:W3CDTF">2018-06-30T07:43:36Z</dcterms:created>
  <dcterms:modified xsi:type="dcterms:W3CDTF">2022-06-17T08:42:23Z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