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 업무관련\ucom\개인주간보고서\"/>
    </mc:Choice>
  </mc:AlternateContent>
  <xr:revisionPtr revIDLastSave="0" documentId="13_ncr:1_{070A9520-5BD0-4E5E-A451-C5D72982C15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1" l="1"/>
  <c r="G10" i="11"/>
  <c r="G9" i="11"/>
  <c r="G23" i="11"/>
  <c r="G25" i="11"/>
  <c r="G16" i="11"/>
  <c r="G19" i="11"/>
  <c r="G24" i="11"/>
  <c r="G20" i="11"/>
  <c r="G18" i="11"/>
  <c r="G15" i="11"/>
  <c r="G28" i="11"/>
  <c r="G22" i="11"/>
  <c r="G14" i="11"/>
  <c r="G29" i="11"/>
  <c r="G27" i="11"/>
  <c r="G13" i="11"/>
  <c r="G12" i="11"/>
  <c r="G8" i="11" l="1"/>
  <c r="G30" i="11" l="1"/>
  <c r="G31" i="11"/>
  <c r="G32" i="11"/>
  <c r="G33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<sst xmlns="http://schemas.openxmlformats.org/spreadsheetml/2006/main" count="76" uniqueCount="58">
  <si>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</si>
  <si>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</si>
  <si>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</si>
  <si>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</si>
  <si>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</si>
  <si>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</si>
  <si>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</si>
  <si>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</si>
  <si>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</si>
  <si>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</si>
  <si>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</si>
  <si>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</si>
  <si>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</si>
  <si>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</si>
  <si>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</si>
  <si>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</si>
  <si>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</si>
  <si>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합계</t>
    <phoneticPr fontId="3" type="noConversion"/>
  </si>
  <si>
    <t>주 간 업 무 보 고 서</t>
    <phoneticPr fontId="3" type="noConversion"/>
  </si>
  <si>
    <t>휴가 / 공휴일</t>
    <phoneticPr fontId="3" type="noConversion"/>
  </si>
  <si>
    <t>개선 / 건의사항</t>
    <phoneticPr fontId="3" type="noConversion"/>
  </si>
  <si>
    <t>주간보고</t>
    <phoneticPr fontId="3" type="noConversion"/>
  </si>
  <si>
    <t>진학사</t>
    <phoneticPr fontId="3" type="noConversion"/>
  </si>
  <si>
    <t>중</t>
    <phoneticPr fontId="3" type="noConversion"/>
  </si>
  <si>
    <t>중</t>
    <phoneticPr fontId="3" type="noConversion"/>
  </si>
  <si>
    <t>서비스운영사업본부</t>
    <phoneticPr fontId="3" type="noConversion"/>
  </si>
  <si>
    <t>중</t>
    <phoneticPr fontId="3" type="noConversion"/>
  </si>
  <si>
    <t>중</t>
    <phoneticPr fontId="3" type="noConversion"/>
  </si>
  <si>
    <t>중</t>
    <phoneticPr fontId="3" type="noConversion"/>
  </si>
  <si>
    <t>세종대 입학처</t>
    <phoneticPr fontId="3" type="noConversion"/>
  </si>
  <si>
    <t>SKB DOMS</t>
    <phoneticPr fontId="3" type="noConversion"/>
  </si>
  <si>
    <r>
      <t xml:space="preserve">서비스운영사업본부-개발팀 박찬호 /   </t>
    </r>
    <r>
      <rPr>
        <sz val="12"/>
        <color theme="1"/>
        <rFont val="나눔고딕"/>
        <family val="3"/>
        <charset val="129"/>
      </rPr>
      <t>2022. 06. 13 ~ 2022. 06. 17</t>
    </r>
    <phoneticPr fontId="3" type="noConversion"/>
  </si>
  <si>
    <t>연차</t>
    <phoneticPr fontId="3" type="noConversion"/>
  </si>
  <si>
    <t>6월 17일 (반차)</t>
    <phoneticPr fontId="3" type="noConversion"/>
  </si>
  <si>
    <t>소스 분석 관련 SK 개발 팀 방문</t>
    <phoneticPr fontId="3" type="noConversion"/>
  </si>
  <si>
    <t>어드몹</t>
    <phoneticPr fontId="3" type="noConversion"/>
  </si>
  <si>
    <t>기존 ActiceX 제외 관련 작업</t>
    <phoneticPr fontId="3" type="noConversion"/>
  </si>
  <si>
    <t>중</t>
    <phoneticPr fontId="3" type="noConversion"/>
  </si>
  <si>
    <t>논술 가이드북 등록 작업 (입시 자료)</t>
    <phoneticPr fontId="3" type="noConversion"/>
  </si>
  <si>
    <t>한양대 입학처</t>
    <phoneticPr fontId="3" type="noConversion"/>
  </si>
  <si>
    <t>대학탐방 기타고 관련 수정 사항 작업</t>
    <phoneticPr fontId="3" type="noConversion"/>
  </si>
  <si>
    <t>현대건설</t>
    <phoneticPr fontId="3" type="noConversion"/>
  </si>
  <si>
    <t>현대건설 리뉴얼 관련</t>
    <phoneticPr fontId="3" type="noConversion"/>
  </si>
  <si>
    <t>2020년 2021년 로드맵 관련 M/M 산정</t>
    <phoneticPr fontId="3" type="noConversion"/>
  </si>
  <si>
    <t>부경대 입학처</t>
    <phoneticPr fontId="3" type="noConversion"/>
  </si>
  <si>
    <t>홈페이지 리뉴얼 견적서 작업</t>
    <phoneticPr fontId="3" type="noConversion"/>
  </si>
  <si>
    <t>덕성여대 입학처</t>
    <phoneticPr fontId="3" type="noConversion"/>
  </si>
  <si>
    <t>홈페이지 리뉴얼 견적서 작업 (조정)</t>
    <phoneticPr fontId="3" type="noConversion"/>
  </si>
  <si>
    <t>홈페이지 리뉴얼 디자인 시안 요청 및 화면 설계 전달</t>
    <phoneticPr fontId="3" type="noConversion"/>
  </si>
  <si>
    <t>주간 회의 참석 (ZOOM)</t>
    <phoneticPr fontId="3" type="noConversion"/>
  </si>
  <si>
    <t>A,B 테스트 관련 추가 요청 건 사전 미팅</t>
    <phoneticPr fontId="3" type="noConversion"/>
  </si>
  <si>
    <t>인력 서칭</t>
    <phoneticPr fontId="3" type="noConversion"/>
  </si>
  <si>
    <t>개발자 면접 진행 (이정훈)</t>
    <phoneticPr fontId="3" type="noConversion"/>
  </si>
  <si>
    <t>이력서 검토 및 서칭</t>
    <phoneticPr fontId="3" type="noConversion"/>
  </si>
  <si>
    <t>개발자 면접 진행 (이종화)</t>
    <phoneticPr fontId="3" type="noConversion"/>
  </si>
  <si>
    <t>독서동아리</t>
    <phoneticPr fontId="3" type="noConversion"/>
  </si>
  <si>
    <t>독서 동아리 공모전</t>
    <phoneticPr fontId="3" type="noConversion"/>
  </si>
  <si>
    <t>공모전 관련 개인 신청 수정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</si>
</sst>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5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5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29" xfId="1" applyNumberFormat="1" applyFont="1" applyBorder="1" applyAlignment="1">
      <alignment horizontal="center" vertical="center"/>
    </xf>
    <xf numFmtId="178" fontId="6" fillId="0" borderId="1" xfId="1" applyNumberFormat="1" applyFont="1" applyBorder="1" applyAlignment="1">
      <alignment horizontal="center" vertical="center"/>
    </xf>
    <xf numFmtId="178" fontId="6" fillId="0" borderId="2" xfId="1" applyNumberFormat="1" applyFont="1" applyBorder="1" applyAlignment="1">
      <alignment horizontal="center" vertical="center"/>
    </xf>
    <xf numFmtId="178" fontId="6" fillId="2" borderId="30" xfId="0" applyNumberFormat="1" applyFont="1" applyFill="1" applyBorder="1" applyAlignment="1">
      <alignment horizontal="center" vertical="center" wrapText="1"/>
    </xf>
    <xf numFmtId="177" fontId="6" fillId="2" borderId="30" xfId="0" applyNumberFormat="1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/>
    </xf>
    <xf numFmtId="178" fontId="6" fillId="0" borderId="3" xfId="1" applyNumberFormat="1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left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7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9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showGridLines="0" tabSelected="1" zoomScale="90" zoomScaleNormal="90" workbookViewId="0">
      <pane ySplit="7" topLeftCell="A8" activePane="bottomLeft" state="frozen"/>
      <selection pane="bottomLeft" activeCell="D25" sqref="D2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4" t="s">
        <v>18</v>
      </c>
      <c r="D2" s="84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80" t="s">
        <v>11</v>
      </c>
      <c r="B4" s="81"/>
      <c r="C4" s="81"/>
      <c r="D4" s="81"/>
      <c r="E4" s="81"/>
      <c r="F4" s="85" t="s">
        <v>14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7"/>
    </row>
    <row r="5" spans="1:17" s="6" customFormat="1" x14ac:dyDescent="0.3">
      <c r="A5" s="82"/>
      <c r="B5" s="83"/>
      <c r="C5" s="83"/>
      <c r="D5" s="83"/>
      <c r="E5" s="83"/>
      <c r="F5" s="85" t="s">
        <v>15</v>
      </c>
      <c r="G5" s="86"/>
      <c r="H5" s="86"/>
      <c r="I5" s="86"/>
      <c r="J5" s="86"/>
      <c r="K5" s="86"/>
      <c r="L5" s="87"/>
      <c r="M5" s="85" t="s">
        <v>16</v>
      </c>
      <c r="N5" s="86"/>
      <c r="O5" s="86"/>
      <c r="P5" s="86"/>
      <c r="Q5" s="87"/>
    </row>
    <row r="6" spans="1:17" ht="53.25" customHeight="1" x14ac:dyDescent="0.3">
      <c r="A6" s="88" t="s">
        <v>5</v>
      </c>
      <c r="B6" s="88" t="s">
        <v>7</v>
      </c>
      <c r="C6" s="88" t="s">
        <v>6</v>
      </c>
      <c r="D6" s="90" t="s">
        <v>10</v>
      </c>
      <c r="E6" s="92" t="s">
        <v>12</v>
      </c>
      <c r="F6" s="92" t="s">
        <v>13</v>
      </c>
      <c r="G6" s="44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89"/>
      <c r="B7" s="89"/>
      <c r="C7" s="89"/>
      <c r="D7" s="91"/>
      <c r="E7" s="93"/>
      <c r="F7" s="93"/>
      <c r="G7" s="48">
        <f>SUM(G8:G35)</f>
        <v>24.5</v>
      </c>
      <c r="H7" s="34">
        <f t="shared" ref="H7:Q7" si="0">SUM(H8:H33)</f>
        <v>5</v>
      </c>
      <c r="I7" s="34">
        <f t="shared" si="0"/>
        <v>5.5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49">
        <f t="shared" si="0"/>
        <v>0</v>
      </c>
    </row>
    <row r="8" spans="1:17" x14ac:dyDescent="0.3">
      <c r="A8" s="65" t="s">
        <v>25</v>
      </c>
      <c r="B8" s="50" t="s">
        <v>21</v>
      </c>
      <c r="C8" s="63" t="s">
        <v>21</v>
      </c>
      <c r="D8" s="35"/>
      <c r="E8" s="35" t="s">
        <v>9</v>
      </c>
      <c r="F8" s="11">
        <v>1</v>
      </c>
      <c r="G8" s="45">
        <f>IF(SUM(H8:L8)=0,"",SUM(H8:L8))</f>
        <v>1</v>
      </c>
      <c r="H8" s="39"/>
      <c r="I8" s="40"/>
      <c r="J8" s="40"/>
      <c r="K8" s="40">
        <v>1</v>
      </c>
      <c r="L8" s="41"/>
      <c r="M8" s="36"/>
      <c r="N8" s="37"/>
      <c r="O8" s="37"/>
      <c r="P8" s="37"/>
      <c r="Q8" s="38"/>
    </row>
    <row r="9" spans="1:17" x14ac:dyDescent="0.3">
      <c r="A9" s="77"/>
      <c r="B9" s="52" t="s">
        <v>51</v>
      </c>
      <c r="C9" s="63" t="s">
        <v>52</v>
      </c>
      <c r="D9" s="35"/>
      <c r="E9" s="35" t="s">
        <v>37</v>
      </c>
      <c r="F9" s="11">
        <v>1</v>
      </c>
      <c r="G9" s="64">
        <f t="shared" ref="G9:G25" si="1">IF(SUM(H9:L9)=0,"",SUM(H9:L9))</f>
        <v>1</v>
      </c>
      <c r="H9" s="39"/>
      <c r="I9" s="40">
        <v>1</v>
      </c>
      <c r="J9" s="40"/>
      <c r="K9" s="40"/>
      <c r="L9" s="41"/>
      <c r="M9" s="36"/>
      <c r="N9" s="37"/>
      <c r="O9" s="37"/>
      <c r="P9" s="37"/>
      <c r="Q9" s="38"/>
    </row>
    <row r="10" spans="1:17" x14ac:dyDescent="0.3">
      <c r="A10" s="77"/>
      <c r="B10" s="52"/>
      <c r="C10" s="63" t="s">
        <v>53</v>
      </c>
      <c r="D10" s="35"/>
      <c r="E10" s="35" t="s">
        <v>37</v>
      </c>
      <c r="F10" s="11">
        <v>1</v>
      </c>
      <c r="G10" s="64">
        <f t="shared" si="1"/>
        <v>1</v>
      </c>
      <c r="H10" s="39"/>
      <c r="I10" s="40"/>
      <c r="J10" s="40">
        <v>1</v>
      </c>
      <c r="K10" s="40"/>
      <c r="L10" s="41"/>
      <c r="M10" s="36"/>
      <c r="N10" s="37"/>
      <c r="O10" s="37"/>
      <c r="P10" s="37"/>
      <c r="Q10" s="38"/>
    </row>
    <row r="11" spans="1:17" x14ac:dyDescent="0.3">
      <c r="A11" s="77"/>
      <c r="B11" s="52"/>
      <c r="C11" s="63" t="s">
        <v>54</v>
      </c>
      <c r="D11" s="35"/>
      <c r="E11" s="35" t="s">
        <v>37</v>
      </c>
      <c r="F11" s="11">
        <v>1</v>
      </c>
      <c r="G11" s="64">
        <f t="shared" si="1"/>
        <v>1.5</v>
      </c>
      <c r="H11" s="39"/>
      <c r="I11" s="40"/>
      <c r="J11" s="40"/>
      <c r="K11" s="40"/>
      <c r="L11" s="41">
        <v>1.5</v>
      </c>
      <c r="M11" s="36"/>
      <c r="N11" s="37"/>
      <c r="O11" s="37"/>
      <c r="P11" s="37"/>
      <c r="Q11" s="38"/>
    </row>
    <row r="12" spans="1:17" x14ac:dyDescent="0.3">
      <c r="A12" s="51"/>
      <c r="B12" s="52"/>
      <c r="C12" s="63"/>
      <c r="D12" s="66"/>
      <c r="E12" s="35"/>
      <c r="F12" s="11"/>
      <c r="G12" s="45" t="str">
        <f t="shared" ref="G12" si="2">IF(SUM(H12:L12)=0,"",SUM(H12:L12))</f>
        <v/>
      </c>
      <c r="H12" s="39"/>
      <c r="I12" s="40"/>
      <c r="J12" s="40"/>
      <c r="K12" s="40"/>
      <c r="L12" s="41"/>
      <c r="M12" s="36"/>
      <c r="N12" s="37"/>
      <c r="O12" s="37"/>
      <c r="P12" s="37"/>
      <c r="Q12" s="38"/>
    </row>
    <row r="13" spans="1:17" ht="16.5" customHeight="1" x14ac:dyDescent="0.3">
      <c r="A13" s="57" t="s">
        <v>22</v>
      </c>
      <c r="B13" s="58" t="s">
        <v>29</v>
      </c>
      <c r="C13" s="68" t="s">
        <v>38</v>
      </c>
      <c r="D13" s="28"/>
      <c r="E13" s="30" t="s">
        <v>23</v>
      </c>
      <c r="F13" s="29">
        <v>1</v>
      </c>
      <c r="G13" s="46">
        <f t="shared" si="1"/>
        <v>2</v>
      </c>
      <c r="H13" s="15"/>
      <c r="I13" s="43"/>
      <c r="J13" s="43">
        <v>2</v>
      </c>
      <c r="K13" s="16"/>
      <c r="L13" s="75"/>
      <c r="M13" s="15"/>
      <c r="N13" s="43"/>
      <c r="O13" s="43"/>
      <c r="P13" s="43"/>
      <c r="Q13" s="76"/>
    </row>
    <row r="14" spans="1:17" ht="16.5" customHeight="1" x14ac:dyDescent="0.3">
      <c r="A14" s="55"/>
      <c r="B14" s="56" t="s">
        <v>39</v>
      </c>
      <c r="C14" s="60" t="s">
        <v>40</v>
      </c>
      <c r="D14" s="24"/>
      <c r="E14" s="26" t="s">
        <v>26</v>
      </c>
      <c r="F14" s="25">
        <v>1</v>
      </c>
      <c r="G14" s="64">
        <f t="shared" si="1"/>
        <v>1.5</v>
      </c>
      <c r="H14" s="18"/>
      <c r="I14" s="69"/>
      <c r="J14" s="69"/>
      <c r="K14" s="19">
        <v>1.5</v>
      </c>
      <c r="L14" s="70"/>
      <c r="M14" s="18"/>
      <c r="N14" s="69"/>
      <c r="O14" s="69"/>
      <c r="P14" s="69"/>
      <c r="Q14" s="71"/>
    </row>
    <row r="15" spans="1:17" ht="16.5" customHeight="1" x14ac:dyDescent="0.3">
      <c r="A15" s="55"/>
      <c r="B15" s="56" t="s">
        <v>44</v>
      </c>
      <c r="C15" s="60" t="s">
        <v>45</v>
      </c>
      <c r="D15" s="24"/>
      <c r="E15" s="26" t="s">
        <v>28</v>
      </c>
      <c r="F15" s="25">
        <v>1</v>
      </c>
      <c r="G15" s="64">
        <f t="shared" si="1"/>
        <v>1.5</v>
      </c>
      <c r="H15" s="18">
        <v>1</v>
      </c>
      <c r="I15" s="69">
        <v>0.5</v>
      </c>
      <c r="J15" s="69"/>
      <c r="K15" s="19"/>
      <c r="L15" s="70"/>
      <c r="M15" s="18"/>
      <c r="N15" s="69"/>
      <c r="O15" s="69"/>
      <c r="P15" s="69"/>
      <c r="Q15" s="71"/>
    </row>
    <row r="16" spans="1:17" ht="16.5" customHeight="1" x14ac:dyDescent="0.3">
      <c r="A16" s="55"/>
      <c r="B16" s="56" t="s">
        <v>46</v>
      </c>
      <c r="C16" s="60" t="s">
        <v>47</v>
      </c>
      <c r="D16" s="24"/>
      <c r="E16" s="26" t="s">
        <v>37</v>
      </c>
      <c r="F16" s="25">
        <v>1</v>
      </c>
      <c r="G16" s="64">
        <f t="shared" si="1"/>
        <v>1</v>
      </c>
      <c r="H16" s="18">
        <v>1</v>
      </c>
      <c r="I16" s="69"/>
      <c r="J16" s="69"/>
      <c r="K16" s="19"/>
      <c r="L16" s="70"/>
      <c r="M16" s="18"/>
      <c r="N16" s="69"/>
      <c r="O16" s="69"/>
      <c r="P16" s="69"/>
      <c r="Q16" s="71"/>
    </row>
    <row r="17" spans="1:17" ht="16.5" customHeight="1" x14ac:dyDescent="0.3">
      <c r="A17" s="55"/>
      <c r="B17" s="56"/>
      <c r="C17" s="60" t="s">
        <v>48</v>
      </c>
      <c r="D17" s="24"/>
      <c r="E17" s="26" t="s">
        <v>37</v>
      </c>
      <c r="F17" s="25">
        <v>1</v>
      </c>
      <c r="G17" s="64"/>
      <c r="H17" s="18"/>
      <c r="I17" s="69">
        <v>1</v>
      </c>
      <c r="J17" s="69"/>
      <c r="K17" s="19"/>
      <c r="L17" s="70"/>
      <c r="M17" s="18"/>
      <c r="N17" s="69"/>
      <c r="O17" s="69"/>
      <c r="P17" s="69"/>
      <c r="Q17" s="71"/>
    </row>
    <row r="18" spans="1:17" ht="16.5" customHeight="1" x14ac:dyDescent="0.3">
      <c r="A18" s="55"/>
      <c r="B18" s="56"/>
      <c r="C18" s="60"/>
      <c r="D18" s="24"/>
      <c r="E18" s="26"/>
      <c r="F18" s="25"/>
      <c r="G18" s="64" t="str">
        <f t="shared" si="1"/>
        <v/>
      </c>
      <c r="H18" s="18"/>
      <c r="I18" s="69"/>
      <c r="J18" s="69"/>
      <c r="K18" s="19"/>
      <c r="L18" s="70"/>
      <c r="M18" s="18"/>
      <c r="N18" s="69"/>
      <c r="O18" s="69"/>
      <c r="P18" s="69"/>
      <c r="Q18" s="71"/>
    </row>
    <row r="19" spans="1:17" ht="16.5" customHeight="1" x14ac:dyDescent="0.3">
      <c r="A19" s="57" t="s">
        <v>41</v>
      </c>
      <c r="B19" s="58" t="s">
        <v>42</v>
      </c>
      <c r="C19" s="68" t="s">
        <v>43</v>
      </c>
      <c r="D19" s="28"/>
      <c r="E19" s="30" t="s">
        <v>37</v>
      </c>
      <c r="F19" s="29">
        <v>1</v>
      </c>
      <c r="G19" s="46">
        <f t="shared" si="1"/>
        <v>1</v>
      </c>
      <c r="H19" s="15"/>
      <c r="I19" s="43"/>
      <c r="J19" s="43"/>
      <c r="K19" s="16"/>
      <c r="L19" s="75">
        <v>1</v>
      </c>
      <c r="M19" s="15"/>
      <c r="N19" s="43"/>
      <c r="O19" s="43"/>
      <c r="P19" s="43"/>
      <c r="Q19" s="76"/>
    </row>
    <row r="20" spans="1:17" ht="16.5" customHeight="1" x14ac:dyDescent="0.3">
      <c r="A20" s="55"/>
      <c r="B20" s="56"/>
      <c r="C20" s="60"/>
      <c r="D20" s="24"/>
      <c r="E20" s="26" t="s">
        <v>28</v>
      </c>
      <c r="F20" s="25">
        <v>1</v>
      </c>
      <c r="G20" s="64" t="str">
        <f t="shared" si="1"/>
        <v/>
      </c>
      <c r="H20" s="18"/>
      <c r="I20" s="69"/>
      <c r="J20" s="69"/>
      <c r="K20" s="19"/>
      <c r="L20" s="70"/>
      <c r="M20" s="18"/>
      <c r="N20" s="69"/>
      <c r="O20" s="69"/>
      <c r="P20" s="69"/>
      <c r="Q20" s="71"/>
    </row>
    <row r="21" spans="1:17" ht="16.5" customHeight="1" x14ac:dyDescent="0.3">
      <c r="A21" s="53"/>
      <c r="B21" s="54"/>
      <c r="C21" s="78"/>
      <c r="D21" s="31"/>
      <c r="E21" s="33"/>
      <c r="F21" s="32"/>
      <c r="G21" s="47"/>
      <c r="H21" s="21"/>
      <c r="I21" s="72"/>
      <c r="J21" s="72"/>
      <c r="K21" s="22"/>
      <c r="L21" s="73"/>
      <c r="M21" s="21"/>
      <c r="N21" s="72"/>
      <c r="O21" s="72"/>
      <c r="P21" s="72"/>
      <c r="Q21" s="74"/>
    </row>
    <row r="22" spans="1:17" ht="16.5" customHeight="1" x14ac:dyDescent="0.3">
      <c r="A22" s="57" t="s">
        <v>30</v>
      </c>
      <c r="B22" s="58" t="s">
        <v>30</v>
      </c>
      <c r="C22" s="68" t="s">
        <v>34</v>
      </c>
      <c r="D22" s="28"/>
      <c r="E22" s="30" t="s">
        <v>27</v>
      </c>
      <c r="F22" s="29">
        <v>1</v>
      </c>
      <c r="G22" s="46">
        <f t="shared" si="1"/>
        <v>2</v>
      </c>
      <c r="H22" s="15">
        <v>2</v>
      </c>
      <c r="I22" s="43"/>
      <c r="J22" s="43"/>
      <c r="K22" s="16"/>
      <c r="L22" s="75"/>
      <c r="M22" s="15"/>
      <c r="N22" s="43"/>
      <c r="O22" s="43"/>
      <c r="P22" s="43"/>
      <c r="Q22" s="76"/>
    </row>
    <row r="23" spans="1:17" ht="16.5" customHeight="1" x14ac:dyDescent="0.3">
      <c r="A23" s="55"/>
      <c r="B23" s="56"/>
      <c r="C23" s="60" t="s">
        <v>50</v>
      </c>
      <c r="D23" s="24"/>
      <c r="E23" s="26" t="s">
        <v>37</v>
      </c>
      <c r="F23" s="25">
        <v>1</v>
      </c>
      <c r="G23" s="64">
        <f t="shared" si="1"/>
        <v>1.5</v>
      </c>
      <c r="H23" s="18"/>
      <c r="I23" s="69">
        <v>1.5</v>
      </c>
      <c r="J23" s="69"/>
      <c r="K23" s="19"/>
      <c r="L23" s="70"/>
      <c r="M23" s="18"/>
      <c r="N23" s="69"/>
      <c r="O23" s="69"/>
      <c r="P23" s="69"/>
      <c r="Q23" s="71"/>
    </row>
    <row r="24" spans="1:17" ht="16.5" customHeight="1" x14ac:dyDescent="0.3">
      <c r="A24" s="55"/>
      <c r="B24" s="56"/>
      <c r="C24" s="60" t="s">
        <v>49</v>
      </c>
      <c r="D24" s="24"/>
      <c r="E24" s="26" t="s">
        <v>37</v>
      </c>
      <c r="F24" s="25">
        <v>1</v>
      </c>
      <c r="G24" s="64">
        <f t="shared" si="1"/>
        <v>2</v>
      </c>
      <c r="H24" s="18"/>
      <c r="I24" s="69"/>
      <c r="J24" s="69">
        <v>2</v>
      </c>
      <c r="K24" s="19"/>
      <c r="L24" s="70"/>
      <c r="M24" s="18"/>
      <c r="N24" s="69"/>
      <c r="O24" s="69"/>
      <c r="P24" s="69"/>
      <c r="Q24" s="71"/>
    </row>
    <row r="25" spans="1:17" ht="16.5" customHeight="1" x14ac:dyDescent="0.3">
      <c r="A25" s="55"/>
      <c r="B25" s="56" t="s">
        <v>35</v>
      </c>
      <c r="C25" s="60" t="s">
        <v>36</v>
      </c>
      <c r="D25" s="24"/>
      <c r="E25" s="26" t="s">
        <v>37</v>
      </c>
      <c r="F25" s="25">
        <v>1</v>
      </c>
      <c r="G25" s="64">
        <f t="shared" si="1"/>
        <v>3</v>
      </c>
      <c r="H25" s="18">
        <v>1</v>
      </c>
      <c r="I25" s="69">
        <v>1.5</v>
      </c>
      <c r="J25" s="69"/>
      <c r="K25" s="19">
        <v>0.5</v>
      </c>
      <c r="L25" s="70"/>
      <c r="M25" s="18"/>
      <c r="N25" s="69"/>
      <c r="O25" s="69"/>
      <c r="P25" s="69"/>
      <c r="Q25" s="71"/>
    </row>
    <row r="26" spans="1:17" ht="16.5" customHeight="1" x14ac:dyDescent="0.3">
      <c r="A26" s="53"/>
      <c r="B26" s="54"/>
      <c r="C26" s="78"/>
      <c r="D26" s="31"/>
      <c r="E26" s="33"/>
      <c r="F26" s="32"/>
      <c r="G26" s="47"/>
      <c r="H26" s="21"/>
      <c r="I26" s="72"/>
      <c r="J26" s="72"/>
      <c r="K26" s="22"/>
      <c r="L26" s="73"/>
      <c r="M26" s="21"/>
      <c r="N26" s="72"/>
      <c r="O26" s="72"/>
      <c r="P26" s="72"/>
      <c r="Q26" s="74"/>
    </row>
    <row r="27" spans="1:17" ht="16.5" customHeight="1" x14ac:dyDescent="0.3">
      <c r="A27" s="55" t="s">
        <v>55</v>
      </c>
      <c r="B27" s="56" t="s">
        <v>56</v>
      </c>
      <c r="C27" s="63" t="s">
        <v>57</v>
      </c>
      <c r="D27" s="24"/>
      <c r="E27" s="26" t="s">
        <v>24</v>
      </c>
      <c r="F27" s="25">
        <v>1</v>
      </c>
      <c r="G27" s="46">
        <f t="shared" ref="G27:G32" si="3">IF(SUM(H27:L27)=0,"",SUM(H27:L27))</f>
        <v>2</v>
      </c>
      <c r="H27" s="18"/>
      <c r="I27" s="69"/>
      <c r="J27" s="69"/>
      <c r="K27" s="69">
        <v>2</v>
      </c>
      <c r="L27" s="70"/>
      <c r="M27" s="18"/>
      <c r="N27" s="69"/>
      <c r="O27" s="69"/>
      <c r="P27" s="69"/>
      <c r="Q27" s="71"/>
    </row>
    <row r="28" spans="1:17" ht="16.5" customHeight="1" x14ac:dyDescent="0.3">
      <c r="A28" s="55"/>
      <c r="B28" s="56"/>
      <c r="C28" s="63"/>
      <c r="D28" s="24"/>
      <c r="E28" s="26"/>
      <c r="F28" s="25"/>
      <c r="G28" s="64" t="str">
        <f t="shared" si="3"/>
        <v/>
      </c>
      <c r="H28" s="18"/>
      <c r="I28" s="69"/>
      <c r="J28" s="69"/>
      <c r="K28" s="69"/>
      <c r="L28" s="70"/>
      <c r="M28" s="18"/>
      <c r="N28" s="69"/>
      <c r="O28" s="69"/>
      <c r="P28" s="69"/>
      <c r="Q28" s="71"/>
    </row>
    <row r="29" spans="1:17" ht="16.5" customHeight="1" x14ac:dyDescent="0.3">
      <c r="A29" s="57" t="s">
        <v>19</v>
      </c>
      <c r="B29" s="58" t="s">
        <v>32</v>
      </c>
      <c r="C29" s="79" t="s">
        <v>33</v>
      </c>
      <c r="D29" s="28"/>
      <c r="E29" s="30" t="s">
        <v>28</v>
      </c>
      <c r="F29" s="29">
        <v>1</v>
      </c>
      <c r="G29" s="46">
        <f t="shared" si="3"/>
        <v>2.5</v>
      </c>
      <c r="H29" s="15"/>
      <c r="I29" s="16"/>
      <c r="J29" s="16"/>
      <c r="K29" s="43"/>
      <c r="L29" s="17">
        <v>2.5</v>
      </c>
      <c r="M29" s="42"/>
      <c r="N29" s="16"/>
      <c r="O29" s="16"/>
      <c r="P29" s="43"/>
      <c r="Q29" s="17"/>
    </row>
    <row r="30" spans="1:17" ht="16.5" customHeight="1" x14ac:dyDescent="0.3">
      <c r="A30" s="53"/>
      <c r="B30" s="54"/>
      <c r="C30" s="54"/>
      <c r="D30" s="67"/>
      <c r="E30" s="33"/>
      <c r="F30" s="32"/>
      <c r="G30" s="47" t="str">
        <f t="shared" si="3"/>
        <v/>
      </c>
      <c r="H30" s="21"/>
      <c r="I30" s="22"/>
      <c r="J30" s="22"/>
      <c r="K30" s="22"/>
      <c r="L30" s="23"/>
      <c r="M30" s="21"/>
      <c r="N30" s="22"/>
      <c r="O30" s="22"/>
      <c r="P30" s="22"/>
      <c r="Q30" s="23"/>
    </row>
    <row r="31" spans="1:17" ht="16.5" customHeight="1" x14ac:dyDescent="0.3">
      <c r="A31" s="57" t="s">
        <v>20</v>
      </c>
      <c r="B31" s="58"/>
      <c r="C31" s="61"/>
      <c r="D31" s="28"/>
      <c r="E31" s="30"/>
      <c r="F31" s="29"/>
      <c r="G31" s="45" t="str">
        <f t="shared" si="3"/>
        <v/>
      </c>
      <c r="H31" s="15"/>
      <c r="I31" s="16"/>
      <c r="J31" s="16"/>
      <c r="K31" s="16"/>
      <c r="L31" s="17"/>
      <c r="M31" s="15"/>
      <c r="N31" s="16"/>
      <c r="O31" s="16"/>
      <c r="P31" s="16"/>
      <c r="Q31" s="17"/>
    </row>
    <row r="32" spans="1:17" ht="16.5" customHeight="1" x14ac:dyDescent="0.3">
      <c r="A32" s="55"/>
      <c r="B32" s="56"/>
      <c r="C32" s="63"/>
      <c r="D32" s="24"/>
      <c r="E32" s="26"/>
      <c r="F32" s="25"/>
      <c r="G32" s="45" t="str">
        <f t="shared" si="3"/>
        <v/>
      </c>
      <c r="H32" s="18"/>
      <c r="I32" s="19"/>
      <c r="J32" s="19"/>
      <c r="K32" s="19"/>
      <c r="L32" s="20"/>
      <c r="M32" s="18"/>
      <c r="N32" s="19"/>
      <c r="O32" s="19"/>
      <c r="P32" s="19"/>
      <c r="Q32" s="20"/>
    </row>
    <row r="33" spans="1:17" x14ac:dyDescent="0.3">
      <c r="A33" s="53"/>
      <c r="B33" s="54"/>
      <c r="C33" s="62"/>
      <c r="D33" s="31"/>
      <c r="E33" s="33"/>
      <c r="F33" s="32"/>
      <c r="G33" s="47" t="str">
        <f>IF(SUM(H33:L33)=0,"",SUM(H33:L33))</f>
        <v/>
      </c>
      <c r="H33" s="21"/>
      <c r="I33" s="22"/>
      <c r="J33" s="22"/>
      <c r="K33" s="22"/>
      <c r="L33" s="23"/>
      <c r="M33" s="21"/>
      <c r="N33" s="22"/>
      <c r="O33" s="22"/>
      <c r="P33" s="22"/>
      <c r="Q33" s="23"/>
    </row>
    <row r="34" spans="1:17" x14ac:dyDescent="0.3">
      <c r="A34" s="59"/>
      <c r="B34" s="59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13:E33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2022-06-20T01:59:23Z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