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rab\Desktop\주간보고\6월\"/>
    </mc:Choice>
  </mc:AlternateContent>
  <xr:revisionPtr revIDLastSave="0" documentId="13_ncr:1_{94D387AF-8131-4FC4-B935-5E806B5195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주간업무_0527" sheetId="10" r:id="rId1"/>
  </sheets>
  <definedNames>
    <definedName name="_xlnm._FilterDatabase" localSheetId="0" hidden="1">주간업무_0527!$A$7:$Z$7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3" i="10" l="1"/>
  <c r="G22" i="10"/>
  <c r="G21" i="10"/>
  <c r="H2" i="10"/>
  <c r="G10" i="10" l="1"/>
  <c r="G20" i="10" l="1"/>
  <c r="G19" i="10"/>
  <c r="G18" i="10"/>
  <c r="G17" i="10"/>
  <c r="G32" i="10"/>
  <c r="G12" i="10"/>
  <c r="G16" i="10"/>
  <c r="G15" i="10"/>
  <c r="G14" i="10"/>
  <c r="G13" i="10"/>
  <c r="G11" i="10"/>
  <c r="G31" i="10" l="1"/>
  <c r="J7" i="10" l="1"/>
  <c r="I7" i="10"/>
  <c r="H7" i="10"/>
  <c r="G9" i="10"/>
  <c r="G37" i="10" l="1"/>
  <c r="G8" i="10"/>
  <c r="G7" i="10" l="1"/>
  <c r="Q7" i="10"/>
  <c r="P7" i="10"/>
  <c r="O7" i="10"/>
  <c r="N7" i="10"/>
  <c r="M7" i="10"/>
  <c r="L7" i="10"/>
  <c r="K7" i="10"/>
</calcChain>
</file>

<file path=xl/sharedStrings.xml><?xml version="1.0" encoding="utf-8"?>
<sst xmlns="http://schemas.openxmlformats.org/spreadsheetml/2006/main" count="89" uniqueCount="64">
  <si>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</si>
  <si>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</si>
  <si>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</si>
  <si>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</si>
  <si>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</si>
  <si>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</si>
  <si>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</si>
  <si>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</si>
  <si>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</si>
  <si>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</si>
  <si>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</si>
  <si>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</si>
  <si>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</si>
  <si>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</si>
  <si>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</si>
  <si>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</si>
  <si>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기타</t>
    <phoneticPr fontId="3" type="noConversion"/>
  </si>
  <si>
    <t>운영 업무</t>
    <phoneticPr fontId="3" type="noConversion"/>
  </si>
  <si>
    <t>개선 / 건의사항</t>
    <phoneticPr fontId="3" type="noConversion"/>
  </si>
  <si>
    <t>주간보고서 관련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</si>
  <si>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</si>
  <si>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</si>
  <si>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</si>
  <si>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</si>
  <si>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</si>
  <si>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</si>
  <si>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</si>
  <si>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SK 브로드밴드</t>
    <phoneticPr fontId="3" type="noConversion"/>
  </si>
  <si>
    <t>일일업무보고(일일업무내용 및 PV/UV통계)</t>
    <phoneticPr fontId="3" type="noConversion"/>
  </si>
  <si>
    <t>SKB 주간회의</t>
    <phoneticPr fontId="3" type="noConversion"/>
  </si>
  <si>
    <t>중</t>
  </si>
  <si>
    <t>모니터링</t>
    <phoneticPr fontId="3" type="noConversion"/>
  </si>
  <si>
    <t>SKB 사업1팀 주간회의</t>
    <phoneticPr fontId="3" type="noConversion"/>
  </si>
  <si>
    <t>상</t>
    <phoneticPr fontId="3" type="noConversion"/>
  </si>
  <si>
    <t>중</t>
    <phoneticPr fontId="3" type="noConversion"/>
  </si>
  <si>
    <t>업종별추천 메인 및 서브 배경 여름시즌 소재 교체 요청</t>
    <phoneticPr fontId="3" type="noConversion"/>
  </si>
  <si>
    <t>개발요청</t>
    <phoneticPr fontId="3" type="noConversion"/>
  </si>
  <si>
    <t>추천상품 선택시 OSM 장바구니담기 내역에 노출 작업(PC)</t>
    <phoneticPr fontId="3" type="noConversion"/>
  </si>
  <si>
    <t>(개편)as-is이벤트 게시판 관련 소스 수급 요청</t>
    <phoneticPr fontId="3" type="noConversion"/>
  </si>
  <si>
    <t>기업홈페이지 사업협력 및 신규대리점 신청 메일 포워딩 변경</t>
    <phoneticPr fontId="3" type="noConversion"/>
  </si>
  <si>
    <t>진행중인 이벤트 기간 연장 작업</t>
    <phoneticPr fontId="3" type="noConversion"/>
  </si>
  <si>
    <t>(개편) 퍼블리싱 시 GA 트래킹 코드 삽입 요청의 건</t>
    <phoneticPr fontId="3" type="noConversion"/>
  </si>
  <si>
    <t>무제한 통화녹취 이벤트 퀵배너 삭제 요청</t>
    <phoneticPr fontId="3" type="noConversion"/>
  </si>
  <si>
    <t>신규대리점 신청등록 오류건 확인 요청</t>
    <phoneticPr fontId="3" type="noConversion"/>
  </si>
  <si>
    <t>webex 신규 런칭 이벤트 페이지 수정</t>
    <phoneticPr fontId="3" type="noConversion"/>
  </si>
  <si>
    <t>[사업협력 제안] SK대리점 임대제안 기업 정보 전달</t>
    <phoneticPr fontId="3" type="noConversion"/>
  </si>
  <si>
    <t>[웹작업요청서]홈페이지 내 기업서비스 '비즈세이퍼' 문구 오타 정정 요청</t>
    <phoneticPr fontId="3" type="noConversion"/>
  </si>
  <si>
    <t>[기업홈페이지] 1:1문의하기 오류 확인요청건</t>
    <phoneticPr fontId="3" type="noConversion"/>
  </si>
  <si>
    <t>B tv 대행업무</t>
    <phoneticPr fontId="3" type="noConversion"/>
  </si>
  <si>
    <t>TV 시청륥 통계 업데이트</t>
    <phoneticPr fontId="3" type="noConversion"/>
  </si>
  <si>
    <t>추천 VOD 시청순위 업데이트</t>
    <phoneticPr fontId="3" type="noConversion"/>
  </si>
  <si>
    <t>[프로모션_영화] B tv의 무비콤보 &lt;헤어질 결심&gt; 이벤트 진행 요청 (6/23~)</t>
    <phoneticPr fontId="3" type="noConversion"/>
  </si>
  <si>
    <t>웹 운영 일일업무보고</t>
    <phoneticPr fontId="3" type="noConversion"/>
  </si>
  <si>
    <t>6/23 업무진행현황</t>
    <phoneticPr fontId="3" type="noConversion"/>
  </si>
  <si>
    <r>
      <t>6/22(수), 6/29(수)</t>
    </r>
    <r>
      <rPr>
        <sz val="10"/>
        <color theme="1"/>
        <rFont val="나눔고딕"/>
        <charset val="129"/>
      </rPr>
      <t xml:space="preserve"> 스마트데이</t>
    </r>
    <phoneticPr fontId="3" type="noConversion"/>
  </si>
  <si>
    <t>개편업무</t>
    <phoneticPr fontId="3" type="noConversion"/>
  </si>
  <si>
    <t>[정기업무]홈페이지 화면 캡쳐(PC/MO)</t>
    <phoneticPr fontId="3" type="noConversion"/>
  </si>
  <si>
    <t>PC 작업중</t>
    <phoneticPr fontId="3" type="noConversion"/>
  </si>
  <si>
    <t>SKB 신규 파트너 모집 이벤트 페이지 내용 수정</t>
    <phoneticPr fontId="3" type="noConversion"/>
  </si>
  <si>
    <t>정기PM일정</t>
    <phoneticPr fontId="3" type="noConversion"/>
  </si>
  <si>
    <t>6/26(일) 00:00~06:00</t>
    <phoneticPr fontId="3" type="noConversion"/>
  </si>
  <si>
    <t>하</t>
    <phoneticPr fontId="3" type="noConversion"/>
  </si>
  <si>
    <r>
      <t xml:space="preserve">서비스운영본부 운영1팀 송혜연   /   </t>
    </r>
    <r>
      <rPr>
        <sz val="12"/>
        <color theme="1"/>
        <rFont val="나눔고딕"/>
        <family val="3"/>
        <charset val="129"/>
      </rPr>
      <t>2022. 06. 20 ~ 2022. 06. 24</t>
    </r>
    <phoneticPr fontId="3" type="noConversion"/>
  </si>
  <si>
    <r>
      <t xml:space="preserve">모든 상품 페이지 </t>
    </r>
    <r>
      <rPr>
        <sz val="10"/>
        <color theme="1"/>
        <rFont val="Gulim"/>
        <family val="3"/>
        <charset val="129"/>
      </rPr>
      <t>內</t>
    </r>
    <r>
      <rPr>
        <sz val="10"/>
        <color theme="1"/>
        <rFont val="나눔고딕"/>
        <family val="3"/>
        <charset val="129"/>
      </rPr>
      <t xml:space="preserve"> 이용요금 별도 정리 요청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</si>
</sst>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  <numFmt numFmtId="179" formatCode="mm&quot;월&quot;\ dd&quot;일&quot;"/>
  </numFmts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10"/>
      <color theme="1"/>
      <name val="나눔고딕"/>
      <charset val="129"/>
    </font>
    <font>
      <sz val="10"/>
      <color theme="1"/>
      <name val="Gulim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9" fontId="6" fillId="0" borderId="28" xfId="2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4" xfId="0" applyBorder="1" applyAlignment="1">
      <alignment horizontal="center" vertical="center"/>
    </xf>
    <xf numFmtId="178" fontId="0" fillId="4" borderId="34" xfId="0" applyNumberForma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179" fontId="10" fillId="0" borderId="3" xfId="0" applyNumberFormat="1" applyFont="1" applyFill="1" applyBorder="1" applyAlignment="1">
      <alignment horizontal="left" vertical="center"/>
    </xf>
    <xf numFmtId="0" fontId="0" fillId="0" borderId="17" xfId="0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7" xfId="0" applyFont="1" applyBorder="1" applyAlignment="1">
      <alignment horizontal="left" vertical="center"/>
    </xf>
    <xf numFmtId="0" fontId="6" fillId="0" borderId="37" xfId="0" applyFont="1" applyBorder="1" applyAlignment="1">
      <alignment horizontal="center" vertical="center"/>
    </xf>
    <xf numFmtId="9" fontId="6" fillId="0" borderId="37" xfId="2" applyFont="1" applyBorder="1" applyAlignment="1">
      <alignment horizontal="center" vertical="center"/>
    </xf>
    <xf numFmtId="177" fontId="15" fillId="0" borderId="38" xfId="0" applyNumberFormat="1" applyFont="1" applyFill="1" applyBorder="1" applyAlignment="1">
      <alignment horizontal="center" vertical="center"/>
    </xf>
    <xf numFmtId="177" fontId="15" fillId="0" borderId="39" xfId="0" applyNumberFormat="1" applyFont="1" applyFill="1" applyBorder="1" applyAlignment="1">
      <alignment horizontal="center" vertical="center"/>
    </xf>
    <xf numFmtId="177" fontId="15" fillId="0" borderId="40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left" vertical="center"/>
    </xf>
    <xf numFmtId="0" fontId="8" fillId="0" borderId="3" xfId="0" quotePrefix="1" applyFont="1" applyBorder="1" applyAlignment="1">
      <alignment horizontal="left" vertical="center" wrapText="1"/>
    </xf>
    <xf numFmtId="0" fontId="8" fillId="0" borderId="37" xfId="0" quotePrefix="1" applyFont="1" applyBorder="1" applyAlignment="1">
      <alignment horizontal="left" vertical="center" wrapText="1"/>
    </xf>
    <xf numFmtId="0" fontId="8" fillId="0" borderId="28" xfId="0" applyFont="1" applyBorder="1" applyAlignment="1">
      <alignment horizontal="center" vertical="center"/>
    </xf>
    <xf numFmtId="0" fontId="8" fillId="0" borderId="28" xfId="0" applyFont="1" applyBorder="1" applyAlignment="1">
      <alignment horizontal="left" vertical="center"/>
    </xf>
    <xf numFmtId="176" fontId="6" fillId="0" borderId="28" xfId="0" applyNumberFormat="1" applyFont="1" applyBorder="1" applyAlignment="1">
      <alignment horizontal="center" vertical="center"/>
    </xf>
    <xf numFmtId="177" fontId="12" fillId="0" borderId="28" xfId="0" applyNumberFormat="1" applyFont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3" xfId="0" quotePrefix="1" applyFont="1" applyBorder="1" applyAlignment="1">
      <alignment horizontal="left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179" fontId="10" fillId="0" borderId="1" xfId="0" applyNumberFormat="1" applyFont="1" applyFill="1" applyBorder="1" applyAlignment="1">
      <alignment horizontal="left" vertical="center"/>
    </xf>
    <xf numFmtId="0" fontId="0" fillId="0" borderId="16" xfId="0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177" fontId="15" fillId="4" borderId="14" xfId="0" applyNumberFormat="1" applyFont="1" applyFill="1" applyBorder="1" applyAlignment="1">
      <alignment horizontal="center" vertical="center"/>
    </xf>
    <xf numFmtId="177" fontId="15" fillId="4" borderId="17" xfId="0" applyNumberFormat="1" applyFont="1" applyFill="1" applyBorder="1" applyAlignment="1">
      <alignment horizontal="center" vertical="center"/>
    </xf>
    <xf numFmtId="177" fontId="15" fillId="4" borderId="30" xfId="0" applyNumberFormat="1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177" fontId="15" fillId="4" borderId="39" xfId="0" applyNumberFormat="1" applyFont="1" applyFill="1" applyBorder="1" applyAlignment="1">
      <alignment horizontal="center" vertical="center"/>
    </xf>
    <xf numFmtId="177" fontId="15" fillId="4" borderId="2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179" fontId="8" fillId="4" borderId="1" xfId="0" applyNumberFormat="1" applyFont="1" applyFill="1" applyBorder="1" applyAlignment="1">
      <alignment horizontal="left" vertical="center"/>
    </xf>
    <xf numFmtId="0" fontId="0" fillId="0" borderId="18" xfId="0" applyFill="1" applyBorder="1" applyAlignment="1">
      <alignment horizontal="center" vertical="center"/>
    </xf>
    <xf numFmtId="0" fontId="8" fillId="0" borderId="28" xfId="0" quotePrefix="1" applyFont="1" applyBorder="1" applyAlignment="1">
      <alignment horizontal="left" vertical="center" wrapText="1"/>
    </xf>
    <xf numFmtId="0" fontId="6" fillId="0" borderId="28" xfId="0" applyFont="1" applyBorder="1" applyAlignment="1">
      <alignment horizontal="center" vertical="center"/>
    </xf>
    <xf numFmtId="9" fontId="6" fillId="0" borderId="28" xfId="2" applyFont="1" applyBorder="1" applyAlignment="1">
      <alignment horizontal="center" vertical="center"/>
    </xf>
    <xf numFmtId="177" fontId="6" fillId="0" borderId="28" xfId="1" applyNumberFormat="1" applyFont="1" applyBorder="1" applyAlignment="1">
      <alignment horizontal="center" vertical="center"/>
    </xf>
    <xf numFmtId="177" fontId="15" fillId="0" borderId="41" xfId="0" applyNumberFormat="1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2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3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0"/>
  <sheetViews>
    <sheetView showGridLines="0" tabSelected="1" zoomScale="80" zoomScaleNormal="80" workbookViewId="0">
      <pane ySplit="7" topLeftCell="A23" activePane="bottomLeft" state="frozen"/>
      <selection pane="bottomLeft" activeCell="D31" sqref="D31"/>
    </sheetView>
  </sheetViews>
  <sheetFormatPr defaultColWidth="9" defaultRowHeight="17.399999999999999"/>
  <cols>
    <col min="1" max="1" width="23.09765625" style="1" customWidth="1"/>
    <col min="2" max="2" width="22.796875" style="1" customWidth="1"/>
    <col min="3" max="3" width="49.8984375" style="1" customWidth="1"/>
    <col min="4" max="4" width="36.8984375" style="1" customWidth="1"/>
    <col min="5" max="7" width="7.59765625" style="1" customWidth="1"/>
    <col min="8" max="9" width="6.59765625" style="1" customWidth="1"/>
    <col min="10" max="10" width="6.59765625" style="54" customWidth="1"/>
    <col min="11" max="17" width="6.59765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46" t="s">
        <v>26</v>
      </c>
      <c r="H1" s="3"/>
      <c r="I1" s="3"/>
      <c r="J1" s="49"/>
      <c r="K1" s="3"/>
      <c r="L1" s="3"/>
      <c r="M1" s="3"/>
      <c r="N1" s="3"/>
      <c r="O1" s="3"/>
      <c r="P1" s="3"/>
      <c r="Q1" s="4" t="s">
        <v>8</v>
      </c>
    </row>
    <row r="2" spans="1:17" ht="26.1" customHeight="1">
      <c r="B2" s="9"/>
      <c r="C2" s="117" t="s">
        <v>15</v>
      </c>
      <c r="D2" s="117"/>
      <c r="E2" s="40"/>
      <c r="G2" s="47">
        <v>2</v>
      </c>
      <c r="H2" s="48">
        <f>G2*0.625</f>
        <v>1.25</v>
      </c>
      <c r="J2" s="50"/>
      <c r="K2" s="9"/>
      <c r="L2" s="9"/>
      <c r="M2" s="9"/>
      <c r="N2" s="9"/>
      <c r="O2" s="9"/>
      <c r="P2" s="9"/>
      <c r="Q2" s="5" t="s">
        <v>9</v>
      </c>
    </row>
    <row r="3" spans="1:17" ht="26.1" customHeight="1">
      <c r="A3" s="14" t="s">
        <v>62</v>
      </c>
      <c r="B3" s="8"/>
      <c r="C3" s="2"/>
      <c r="D3" s="2"/>
      <c r="E3" s="2"/>
      <c r="F3" s="2"/>
      <c r="G3" s="2"/>
      <c r="H3" s="2"/>
      <c r="I3" s="2"/>
      <c r="J3" s="51"/>
      <c r="K3" s="2"/>
      <c r="L3" s="2"/>
      <c r="M3" s="7"/>
      <c r="N3" s="7"/>
      <c r="O3" s="7"/>
      <c r="P3" s="7"/>
    </row>
    <row r="4" spans="1:17" s="6" customFormat="1" ht="18" customHeight="1">
      <c r="A4" s="126" t="s">
        <v>11</v>
      </c>
      <c r="B4" s="127"/>
      <c r="C4" s="127"/>
      <c r="D4" s="127"/>
      <c r="E4" s="128"/>
      <c r="F4" s="123" t="s">
        <v>14</v>
      </c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5"/>
    </row>
    <row r="5" spans="1:17" s="6" customFormat="1" ht="18" customHeight="1">
      <c r="A5" s="129"/>
      <c r="B5" s="130"/>
      <c r="C5" s="130"/>
      <c r="D5" s="130"/>
      <c r="E5" s="131"/>
      <c r="F5" s="123" t="s">
        <v>22</v>
      </c>
      <c r="G5" s="124"/>
      <c r="H5" s="124"/>
      <c r="I5" s="124"/>
      <c r="J5" s="124"/>
      <c r="K5" s="124"/>
      <c r="L5" s="125"/>
      <c r="M5" s="123" t="s">
        <v>23</v>
      </c>
      <c r="N5" s="124"/>
      <c r="O5" s="124"/>
      <c r="P5" s="124"/>
      <c r="Q5" s="125"/>
    </row>
    <row r="6" spans="1:17" ht="18" customHeight="1">
      <c r="A6" s="118" t="s">
        <v>5</v>
      </c>
      <c r="B6" s="118" t="s">
        <v>7</v>
      </c>
      <c r="C6" s="118" t="s">
        <v>6</v>
      </c>
      <c r="D6" s="120" t="s">
        <v>10</v>
      </c>
      <c r="E6" s="122" t="s">
        <v>12</v>
      </c>
      <c r="F6" s="122" t="s">
        <v>13</v>
      </c>
      <c r="G6" s="21" t="s">
        <v>21</v>
      </c>
      <c r="H6" s="22" t="s">
        <v>0</v>
      </c>
      <c r="I6" s="22" t="s">
        <v>1</v>
      </c>
      <c r="J6" s="93" t="s">
        <v>2</v>
      </c>
      <c r="K6" s="88" t="s">
        <v>3</v>
      </c>
      <c r="L6" s="23" t="s">
        <v>4</v>
      </c>
      <c r="M6" s="21" t="s">
        <v>0</v>
      </c>
      <c r="N6" s="84" t="s">
        <v>1</v>
      </c>
      <c r="O6" s="93" t="s">
        <v>2</v>
      </c>
      <c r="P6" s="22" t="s">
        <v>3</v>
      </c>
      <c r="Q6" s="23" t="s">
        <v>4</v>
      </c>
    </row>
    <row r="7" spans="1:17" ht="18" customHeight="1">
      <c r="A7" s="119"/>
      <c r="B7" s="119"/>
      <c r="C7" s="119"/>
      <c r="D7" s="121"/>
      <c r="E7" s="121"/>
      <c r="F7" s="121"/>
      <c r="G7" s="24">
        <f t="shared" ref="G7:Q7" si="0">SUM(G8:G40)</f>
        <v>26.6875</v>
      </c>
      <c r="H7" s="25">
        <f t="shared" si="0"/>
        <v>4.875</v>
      </c>
      <c r="I7" s="25">
        <f t="shared" si="0"/>
        <v>6.875</v>
      </c>
      <c r="J7" s="94">
        <f t="shared" si="0"/>
        <v>5.3250000000000002</v>
      </c>
      <c r="K7" s="89">
        <f t="shared" si="0"/>
        <v>8.0500000000000007</v>
      </c>
      <c r="L7" s="26">
        <f t="shared" si="0"/>
        <v>6.2125000000000004</v>
      </c>
      <c r="M7" s="24">
        <f t="shared" si="0"/>
        <v>0</v>
      </c>
      <c r="N7" s="85">
        <f t="shared" si="0"/>
        <v>0</v>
      </c>
      <c r="O7" s="94">
        <f t="shared" si="0"/>
        <v>0</v>
      </c>
      <c r="P7" s="25">
        <f t="shared" si="0"/>
        <v>0</v>
      </c>
      <c r="Q7" s="26">
        <f t="shared" si="0"/>
        <v>0</v>
      </c>
    </row>
    <row r="8" spans="1:17" ht="27" customHeight="1">
      <c r="A8" s="36" t="s">
        <v>27</v>
      </c>
      <c r="B8" s="10" t="s">
        <v>17</v>
      </c>
      <c r="C8" s="27" t="s">
        <v>28</v>
      </c>
      <c r="D8" s="27"/>
      <c r="E8" s="13" t="s">
        <v>9</v>
      </c>
      <c r="F8" s="15">
        <v>1</v>
      </c>
      <c r="G8" s="16">
        <f>IF(SUM(H8:L8)=0,"",SUM(H8:L8))</f>
        <v>3.1124999999999998</v>
      </c>
      <c r="H8" s="52">
        <v>0.61250000000000004</v>
      </c>
      <c r="I8" s="52">
        <v>0.625</v>
      </c>
      <c r="J8" s="90">
        <v>0.625</v>
      </c>
      <c r="K8" s="52">
        <v>0.625</v>
      </c>
      <c r="L8" s="52">
        <v>0.625</v>
      </c>
      <c r="M8" s="64"/>
      <c r="N8" s="52"/>
      <c r="O8" s="90"/>
      <c r="P8" s="52"/>
      <c r="Q8" s="58"/>
    </row>
    <row r="9" spans="1:17" ht="27" customHeight="1">
      <c r="A9" s="55"/>
      <c r="B9" s="55"/>
      <c r="C9" s="28" t="s">
        <v>31</v>
      </c>
      <c r="D9" s="55"/>
      <c r="E9" s="57" t="s">
        <v>9</v>
      </c>
      <c r="F9" s="17">
        <v>1</v>
      </c>
      <c r="G9" s="56">
        <f>IF(SUM(H9:L9)=0,"",SUM(H9:L9))</f>
        <v>2.5</v>
      </c>
      <c r="H9" s="31">
        <v>0.3125</v>
      </c>
      <c r="I9" s="31">
        <v>0.3125</v>
      </c>
      <c r="J9" s="91">
        <v>0.625</v>
      </c>
      <c r="K9" s="31">
        <v>0.625</v>
      </c>
      <c r="L9" s="31">
        <v>0.625</v>
      </c>
      <c r="M9" s="87"/>
      <c r="N9" s="61"/>
      <c r="O9" s="95"/>
      <c r="P9" s="61"/>
      <c r="Q9" s="101"/>
    </row>
    <row r="10" spans="1:17" ht="27" customHeight="1">
      <c r="A10" s="37"/>
      <c r="B10" s="11"/>
      <c r="C10" s="75" t="s">
        <v>35</v>
      </c>
      <c r="D10" s="28"/>
      <c r="E10" s="57" t="s">
        <v>9</v>
      </c>
      <c r="F10" s="17">
        <v>1</v>
      </c>
      <c r="G10" s="56">
        <f>IF(SUM(H10:L10)=0,"",SUM(H10:L10))</f>
        <v>0.9</v>
      </c>
      <c r="H10" s="62">
        <v>0.9</v>
      </c>
      <c r="I10" s="31"/>
      <c r="J10" s="91"/>
      <c r="K10" s="31"/>
      <c r="L10" s="32"/>
      <c r="M10" s="62"/>
      <c r="N10" s="31"/>
      <c r="O10" s="91"/>
      <c r="P10" s="31"/>
      <c r="Q10" s="32"/>
    </row>
    <row r="11" spans="1:17" ht="27" customHeight="1">
      <c r="A11" s="37"/>
      <c r="B11" s="11"/>
      <c r="C11" s="75" t="s">
        <v>37</v>
      </c>
      <c r="D11" s="28" t="s">
        <v>36</v>
      </c>
      <c r="E11" s="57" t="s">
        <v>8</v>
      </c>
      <c r="F11" s="17">
        <v>1</v>
      </c>
      <c r="G11" s="56">
        <f>IF(SUM(H11:L11)=0,"",SUM(H11:L11))</f>
        <v>0.9</v>
      </c>
      <c r="H11" s="62"/>
      <c r="I11" s="31"/>
      <c r="J11" s="91"/>
      <c r="K11" s="31"/>
      <c r="L11" s="32">
        <v>0.9</v>
      </c>
      <c r="M11" s="62"/>
      <c r="N11" s="31"/>
      <c r="O11" s="91"/>
      <c r="P11" s="31"/>
      <c r="Q11" s="32"/>
    </row>
    <row r="12" spans="1:17" ht="27" customHeight="1">
      <c r="A12" s="37"/>
      <c r="B12" s="11"/>
      <c r="C12" s="75" t="s">
        <v>38</v>
      </c>
      <c r="D12" s="28"/>
      <c r="E12" s="57" t="s">
        <v>8</v>
      </c>
      <c r="F12" s="17">
        <v>1</v>
      </c>
      <c r="G12" s="56">
        <f>IF(SUM(H12:L12)=0,"",SUM(H12:L12))</f>
        <v>0.9</v>
      </c>
      <c r="H12" s="62">
        <v>0.9</v>
      </c>
      <c r="I12" s="31"/>
      <c r="J12" s="91"/>
      <c r="K12" s="31"/>
      <c r="L12" s="32"/>
      <c r="M12" s="62"/>
      <c r="N12" s="31"/>
      <c r="O12" s="91"/>
      <c r="P12" s="31"/>
      <c r="Q12" s="32"/>
    </row>
    <row r="13" spans="1:17" ht="27" customHeight="1">
      <c r="A13" s="37"/>
      <c r="B13" s="11"/>
      <c r="C13" s="75" t="s">
        <v>39</v>
      </c>
      <c r="D13" s="28"/>
      <c r="E13" s="57" t="s">
        <v>8</v>
      </c>
      <c r="F13" s="17">
        <v>1</v>
      </c>
      <c r="G13" s="56">
        <f t="shared" ref="G13:G22" si="1">IF(SUM(H13:L13)=0,"",SUM(H13:L13))</f>
        <v>0.625</v>
      </c>
      <c r="H13" s="62">
        <v>0.625</v>
      </c>
      <c r="I13" s="31"/>
      <c r="J13" s="91"/>
      <c r="K13" s="31"/>
      <c r="L13" s="32"/>
      <c r="M13" s="62"/>
      <c r="N13" s="31"/>
      <c r="O13" s="91"/>
      <c r="P13" s="31"/>
      <c r="Q13" s="32"/>
    </row>
    <row r="14" spans="1:17" ht="27" customHeight="1">
      <c r="A14" s="37"/>
      <c r="B14" s="11"/>
      <c r="C14" s="75" t="s">
        <v>40</v>
      </c>
      <c r="D14" s="28"/>
      <c r="E14" s="57" t="s">
        <v>33</v>
      </c>
      <c r="F14" s="17">
        <v>1</v>
      </c>
      <c r="G14" s="56">
        <f t="shared" si="1"/>
        <v>2.4249999999999998</v>
      </c>
      <c r="H14" s="62">
        <v>0.9</v>
      </c>
      <c r="I14" s="31">
        <v>0.625</v>
      </c>
      <c r="J14" s="91">
        <v>0.9</v>
      </c>
      <c r="K14" s="31"/>
      <c r="L14" s="32"/>
      <c r="M14" s="62"/>
      <c r="N14" s="31"/>
      <c r="O14" s="91"/>
      <c r="P14" s="31"/>
      <c r="Q14" s="32"/>
    </row>
    <row r="15" spans="1:17" ht="27" customHeight="1">
      <c r="A15" s="37"/>
      <c r="B15" s="11"/>
      <c r="C15" s="75" t="s">
        <v>41</v>
      </c>
      <c r="D15" s="28"/>
      <c r="E15" s="57" t="s">
        <v>8</v>
      </c>
      <c r="F15" s="17">
        <v>1</v>
      </c>
      <c r="G15" s="56">
        <f t="shared" si="1"/>
        <v>1.25</v>
      </c>
      <c r="H15" s="62">
        <v>0.625</v>
      </c>
      <c r="I15" s="31"/>
      <c r="J15" s="91">
        <v>0.625</v>
      </c>
      <c r="K15" s="31"/>
      <c r="L15" s="32"/>
      <c r="M15" s="62"/>
      <c r="N15" s="31"/>
      <c r="O15" s="91"/>
      <c r="P15" s="31"/>
      <c r="Q15" s="32"/>
    </row>
    <row r="16" spans="1:17" ht="27" customHeight="1">
      <c r="A16" s="37"/>
      <c r="B16" s="11"/>
      <c r="C16" s="75" t="s">
        <v>42</v>
      </c>
      <c r="D16" s="28"/>
      <c r="E16" s="57" t="s">
        <v>34</v>
      </c>
      <c r="F16" s="17">
        <v>1</v>
      </c>
      <c r="G16" s="56">
        <f t="shared" si="1"/>
        <v>1.25</v>
      </c>
      <c r="H16" s="62"/>
      <c r="I16" s="31">
        <v>1.25</v>
      </c>
      <c r="J16" s="91"/>
      <c r="K16" s="31"/>
      <c r="L16" s="32"/>
      <c r="M16" s="62"/>
      <c r="N16" s="31"/>
      <c r="O16" s="91"/>
      <c r="P16" s="31"/>
      <c r="Q16" s="32"/>
    </row>
    <row r="17" spans="1:17" ht="27" customHeight="1">
      <c r="A17" s="37"/>
      <c r="B17" s="11"/>
      <c r="C17" s="75" t="s">
        <v>43</v>
      </c>
      <c r="D17" s="28"/>
      <c r="E17" s="57" t="s">
        <v>34</v>
      </c>
      <c r="F17" s="17">
        <v>1</v>
      </c>
      <c r="G17" s="56">
        <f t="shared" si="1"/>
        <v>3.125</v>
      </c>
      <c r="H17" s="62"/>
      <c r="I17" s="31">
        <v>2.5</v>
      </c>
      <c r="J17" s="91">
        <v>0.625</v>
      </c>
      <c r="K17" s="31"/>
      <c r="L17" s="32"/>
      <c r="M17" s="62"/>
      <c r="N17" s="31"/>
      <c r="O17" s="91"/>
      <c r="P17" s="31"/>
      <c r="Q17" s="32"/>
    </row>
    <row r="18" spans="1:17" ht="27" customHeight="1">
      <c r="A18" s="37"/>
      <c r="B18" s="11"/>
      <c r="C18" s="75" t="s">
        <v>44</v>
      </c>
      <c r="D18" s="28"/>
      <c r="E18" s="57" t="s">
        <v>34</v>
      </c>
      <c r="F18" s="17">
        <v>1</v>
      </c>
      <c r="G18" s="56">
        <f t="shared" si="1"/>
        <v>1.925</v>
      </c>
      <c r="H18" s="62"/>
      <c r="I18" s="31">
        <v>0.625</v>
      </c>
      <c r="J18" s="91">
        <v>1.3</v>
      </c>
      <c r="K18" s="31"/>
      <c r="L18" s="32"/>
      <c r="M18" s="62"/>
      <c r="N18" s="31"/>
      <c r="O18" s="91"/>
      <c r="P18" s="31"/>
      <c r="Q18" s="32"/>
    </row>
    <row r="19" spans="1:17" ht="27" customHeight="1">
      <c r="A19" s="37"/>
      <c r="B19" s="11"/>
      <c r="C19" s="75" t="s">
        <v>45</v>
      </c>
      <c r="D19" s="28"/>
      <c r="E19" s="57" t="s">
        <v>9</v>
      </c>
      <c r="F19" s="17">
        <v>1</v>
      </c>
      <c r="G19" s="56">
        <f t="shared" si="1"/>
        <v>0.625</v>
      </c>
      <c r="H19" s="62"/>
      <c r="I19" s="31"/>
      <c r="J19" s="91">
        <v>0.625</v>
      </c>
      <c r="K19" s="31"/>
      <c r="L19" s="32"/>
      <c r="M19" s="62"/>
      <c r="N19" s="31"/>
      <c r="O19" s="91"/>
      <c r="P19" s="31"/>
      <c r="Q19" s="32"/>
    </row>
    <row r="20" spans="1:17" ht="27" customHeight="1">
      <c r="A20" s="37"/>
      <c r="B20" s="11"/>
      <c r="C20" s="75" t="s">
        <v>46</v>
      </c>
      <c r="D20" s="28"/>
      <c r="E20" s="57" t="s">
        <v>8</v>
      </c>
      <c r="F20" s="17">
        <v>0.8</v>
      </c>
      <c r="G20" s="56">
        <f t="shared" si="1"/>
        <v>0.9</v>
      </c>
      <c r="H20" s="62"/>
      <c r="I20" s="31"/>
      <c r="J20" s="91"/>
      <c r="K20" s="31">
        <v>0.9</v>
      </c>
      <c r="L20" s="32"/>
      <c r="M20" s="62"/>
      <c r="N20" s="31"/>
      <c r="O20" s="91"/>
      <c r="P20" s="31"/>
      <c r="Q20" s="32"/>
    </row>
    <row r="21" spans="1:17" ht="27" customHeight="1">
      <c r="A21" s="37"/>
      <c r="B21" s="11"/>
      <c r="C21" s="75" t="s">
        <v>47</v>
      </c>
      <c r="D21" s="28"/>
      <c r="E21" s="57" t="s">
        <v>8</v>
      </c>
      <c r="F21" s="17">
        <v>1</v>
      </c>
      <c r="G21" s="56">
        <f t="shared" si="1"/>
        <v>2.5</v>
      </c>
      <c r="H21" s="62"/>
      <c r="I21" s="31"/>
      <c r="J21" s="91"/>
      <c r="K21" s="31">
        <v>2.5</v>
      </c>
      <c r="L21" s="32"/>
      <c r="M21" s="62"/>
      <c r="N21" s="31"/>
      <c r="O21" s="91"/>
      <c r="P21" s="31"/>
      <c r="Q21" s="32"/>
    </row>
    <row r="22" spans="1:17" ht="27" customHeight="1">
      <c r="A22" s="37"/>
      <c r="B22" s="11"/>
      <c r="C22" s="75" t="s">
        <v>56</v>
      </c>
      <c r="D22" s="28" t="s">
        <v>57</v>
      </c>
      <c r="E22" s="57" t="s">
        <v>9</v>
      </c>
      <c r="F22" s="17">
        <v>1</v>
      </c>
      <c r="G22" s="56">
        <f t="shared" si="1"/>
        <v>0.625</v>
      </c>
      <c r="H22" s="62"/>
      <c r="I22" s="31">
        <v>0.625</v>
      </c>
      <c r="J22" s="91"/>
      <c r="K22" s="31"/>
      <c r="L22" s="32"/>
      <c r="M22" s="62"/>
      <c r="N22" s="31"/>
      <c r="O22" s="91"/>
      <c r="P22" s="31"/>
      <c r="Q22" s="32"/>
    </row>
    <row r="23" spans="1:17" ht="27" customHeight="1">
      <c r="A23" s="37"/>
      <c r="B23" s="11"/>
      <c r="C23" s="75" t="s">
        <v>58</v>
      </c>
      <c r="D23" s="28"/>
      <c r="E23" s="57" t="s">
        <v>8</v>
      </c>
      <c r="F23" s="17">
        <v>1</v>
      </c>
      <c r="G23" s="56"/>
      <c r="H23" s="62"/>
      <c r="I23" s="31"/>
      <c r="J23" s="91"/>
      <c r="K23" s="31"/>
      <c r="L23" s="32">
        <v>1.25</v>
      </c>
      <c r="M23" s="62"/>
      <c r="N23" s="31"/>
      <c r="O23" s="91"/>
      <c r="P23" s="31"/>
      <c r="Q23" s="32"/>
    </row>
    <row r="24" spans="1:17" ht="23.4" customHeight="1">
      <c r="A24" s="37"/>
      <c r="B24" s="11"/>
      <c r="C24" s="75"/>
      <c r="D24" s="28"/>
      <c r="E24" s="57"/>
      <c r="F24" s="17"/>
      <c r="G24" s="56"/>
      <c r="H24" s="62"/>
      <c r="I24" s="31"/>
      <c r="J24" s="91"/>
      <c r="K24" s="31"/>
      <c r="L24" s="32"/>
      <c r="M24" s="62"/>
      <c r="N24" s="31"/>
      <c r="O24" s="91"/>
      <c r="P24" s="31"/>
      <c r="Q24" s="32"/>
    </row>
    <row r="25" spans="1:17" ht="23.4" customHeight="1">
      <c r="A25" s="38"/>
      <c r="B25" s="77" t="s">
        <v>48</v>
      </c>
      <c r="C25" s="102" t="s">
        <v>49</v>
      </c>
      <c r="D25" s="78"/>
      <c r="E25" s="103" t="s">
        <v>9</v>
      </c>
      <c r="F25" s="104">
        <v>1</v>
      </c>
      <c r="G25" s="105"/>
      <c r="H25" s="63"/>
      <c r="I25" s="81"/>
      <c r="J25" s="92"/>
      <c r="K25" s="81">
        <v>0.625</v>
      </c>
      <c r="L25" s="98"/>
      <c r="M25" s="63"/>
      <c r="N25" s="81"/>
      <c r="O25" s="92"/>
      <c r="P25" s="81"/>
      <c r="Q25" s="98"/>
    </row>
    <row r="26" spans="1:17" ht="23.4" customHeight="1">
      <c r="A26" s="37"/>
      <c r="B26" s="11"/>
      <c r="C26" s="75" t="s">
        <v>50</v>
      </c>
      <c r="D26" s="28"/>
      <c r="E26" s="57" t="s">
        <v>9</v>
      </c>
      <c r="F26" s="17">
        <v>1</v>
      </c>
      <c r="G26" s="56"/>
      <c r="H26" s="62"/>
      <c r="I26" s="31"/>
      <c r="J26" s="91"/>
      <c r="K26" s="31">
        <v>0.9</v>
      </c>
      <c r="L26" s="32"/>
      <c r="M26" s="62"/>
      <c r="N26" s="31"/>
      <c r="O26" s="91"/>
      <c r="P26" s="31"/>
      <c r="Q26" s="32"/>
    </row>
    <row r="27" spans="1:17" ht="32.4" customHeight="1">
      <c r="A27" s="37"/>
      <c r="B27" s="11"/>
      <c r="C27" s="75" t="s">
        <v>51</v>
      </c>
      <c r="D27" s="28"/>
      <c r="E27" s="57" t="s">
        <v>8</v>
      </c>
      <c r="F27" s="17">
        <v>1</v>
      </c>
      <c r="G27" s="56"/>
      <c r="H27" s="62"/>
      <c r="I27" s="31"/>
      <c r="J27" s="91"/>
      <c r="K27" s="31">
        <v>1.25</v>
      </c>
      <c r="L27" s="32"/>
      <c r="M27" s="62"/>
      <c r="N27" s="31"/>
      <c r="O27" s="91"/>
      <c r="P27" s="31"/>
      <c r="Q27" s="32"/>
    </row>
    <row r="28" spans="1:17" ht="23.4" customHeight="1">
      <c r="A28" s="37"/>
      <c r="B28" s="11"/>
      <c r="C28" s="75" t="s">
        <v>52</v>
      </c>
      <c r="D28" s="28"/>
      <c r="E28" s="57" t="s">
        <v>9</v>
      </c>
      <c r="F28" s="17">
        <v>1</v>
      </c>
      <c r="G28" s="56"/>
      <c r="H28" s="62"/>
      <c r="I28" s="31"/>
      <c r="J28" s="91"/>
      <c r="K28" s="31">
        <v>0.3125</v>
      </c>
      <c r="L28" s="32"/>
      <c r="M28" s="62"/>
      <c r="N28" s="31"/>
      <c r="O28" s="91"/>
      <c r="P28" s="31"/>
      <c r="Q28" s="32"/>
    </row>
    <row r="29" spans="1:17" ht="23.4" customHeight="1">
      <c r="A29" s="37"/>
      <c r="B29" s="11"/>
      <c r="C29" s="75" t="s">
        <v>53</v>
      </c>
      <c r="D29" s="28"/>
      <c r="E29" s="57" t="s">
        <v>8</v>
      </c>
      <c r="F29" s="17">
        <v>1</v>
      </c>
      <c r="G29" s="56"/>
      <c r="H29" s="62"/>
      <c r="I29" s="31"/>
      <c r="J29" s="91"/>
      <c r="K29" s="31">
        <v>0.3125</v>
      </c>
      <c r="L29" s="32"/>
      <c r="M29" s="62"/>
      <c r="N29" s="31"/>
      <c r="O29" s="91"/>
      <c r="P29" s="31"/>
      <c r="Q29" s="32"/>
    </row>
    <row r="30" spans="1:17" ht="22.8" customHeight="1">
      <c r="A30" s="66"/>
      <c r="B30" s="67"/>
      <c r="C30" s="76"/>
      <c r="D30" s="68"/>
      <c r="E30" s="69"/>
      <c r="F30" s="70"/>
      <c r="G30" s="18"/>
      <c r="H30" s="71"/>
      <c r="I30" s="72"/>
      <c r="J30" s="96"/>
      <c r="K30" s="72"/>
      <c r="L30" s="73"/>
      <c r="M30" s="71"/>
      <c r="N30" s="72"/>
      <c r="O30" s="96"/>
      <c r="P30" s="72"/>
      <c r="Q30" s="73"/>
    </row>
    <row r="31" spans="1:17" ht="20.100000000000001" customHeight="1">
      <c r="A31" s="38" t="s">
        <v>16</v>
      </c>
      <c r="B31" s="77" t="s">
        <v>29</v>
      </c>
      <c r="C31" s="78" t="s">
        <v>32</v>
      </c>
      <c r="D31" s="78"/>
      <c r="E31" s="79" t="s">
        <v>30</v>
      </c>
      <c r="F31" s="30">
        <v>1</v>
      </c>
      <c r="G31" s="80">
        <f>IF(SUM(H31:L31)=0,"",SUM(H31:L31))</f>
        <v>0.3125</v>
      </c>
      <c r="H31" s="63"/>
      <c r="I31" s="81">
        <v>0.3125</v>
      </c>
      <c r="J31" s="92"/>
      <c r="K31" s="81"/>
      <c r="L31" s="81"/>
      <c r="M31" s="63"/>
      <c r="N31" s="81"/>
      <c r="O31" s="92"/>
      <c r="P31" s="81"/>
      <c r="Q31" s="98"/>
    </row>
    <row r="32" spans="1:17" ht="20.100000000000001" customHeight="1">
      <c r="A32" s="37"/>
      <c r="B32" s="11" t="s">
        <v>55</v>
      </c>
      <c r="C32" s="83" t="s">
        <v>63</v>
      </c>
      <c r="D32" s="28"/>
      <c r="E32" s="57" t="s">
        <v>9</v>
      </c>
      <c r="F32" s="17">
        <v>0.3</v>
      </c>
      <c r="G32" s="56">
        <f>IF(SUM(H32:L32)=0,"",SUM(H32:L32))</f>
        <v>2.5</v>
      </c>
      <c r="H32" s="62"/>
      <c r="I32" s="31"/>
      <c r="J32" s="91"/>
      <c r="K32" s="31"/>
      <c r="L32" s="106">
        <v>2.5</v>
      </c>
      <c r="M32" s="62"/>
      <c r="N32" s="31"/>
      <c r="O32" s="91"/>
      <c r="P32" s="31"/>
      <c r="Q32" s="32"/>
    </row>
    <row r="33" spans="1:17" ht="20.100000000000001" customHeight="1">
      <c r="A33" s="37"/>
      <c r="B33" s="11" t="s">
        <v>59</v>
      </c>
      <c r="C33" s="83" t="s">
        <v>60</v>
      </c>
      <c r="D33" s="28"/>
      <c r="E33" s="57" t="s">
        <v>61</v>
      </c>
      <c r="F33" s="17">
        <v>1</v>
      </c>
      <c r="G33" s="56">
        <f>IF(SUM(H33:L33)=0,"",SUM(H33:L33))</f>
        <v>0.3125</v>
      </c>
      <c r="H33" s="62"/>
      <c r="I33" s="31"/>
      <c r="J33" s="91"/>
      <c r="K33" s="31"/>
      <c r="L33" s="106">
        <v>0.3125</v>
      </c>
      <c r="M33" s="62"/>
      <c r="N33" s="31"/>
      <c r="O33" s="91"/>
      <c r="P33" s="31"/>
      <c r="Q33" s="32"/>
    </row>
    <row r="34" spans="1:17" ht="21" customHeight="1">
      <c r="A34" s="37"/>
      <c r="B34" s="11"/>
      <c r="C34" s="75"/>
      <c r="D34" s="28"/>
      <c r="E34" s="57"/>
      <c r="F34" s="17"/>
      <c r="G34" s="18"/>
      <c r="H34" s="62"/>
      <c r="I34" s="31"/>
      <c r="J34" s="91"/>
      <c r="K34" s="31"/>
      <c r="L34" s="32"/>
      <c r="M34" s="62"/>
      <c r="N34" s="31"/>
      <c r="O34" s="91"/>
      <c r="P34" s="31"/>
      <c r="Q34" s="32"/>
    </row>
    <row r="35" spans="1:17" ht="20.100000000000001" customHeight="1">
      <c r="A35" s="33" t="s">
        <v>25</v>
      </c>
      <c r="B35" s="82" t="s">
        <v>20</v>
      </c>
      <c r="C35" s="100" t="s">
        <v>54</v>
      </c>
      <c r="D35" s="86"/>
      <c r="E35" s="27"/>
      <c r="F35" s="15"/>
      <c r="G35" s="35"/>
      <c r="H35" s="64"/>
      <c r="I35" s="52"/>
      <c r="J35" s="90"/>
      <c r="K35" s="52"/>
      <c r="L35" s="58"/>
      <c r="M35" s="64"/>
      <c r="N35" s="52"/>
      <c r="O35" s="90"/>
      <c r="P35" s="52"/>
      <c r="Q35" s="58"/>
    </row>
    <row r="36" spans="1:17" ht="20.100000000000001" customHeight="1">
      <c r="A36" s="39"/>
      <c r="B36" s="11" t="s">
        <v>24</v>
      </c>
      <c r="C36" s="99"/>
      <c r="D36" s="60"/>
      <c r="E36" s="28"/>
      <c r="F36" s="17"/>
      <c r="G36" s="18"/>
      <c r="H36" s="62"/>
      <c r="I36" s="31"/>
      <c r="J36" s="91"/>
      <c r="K36" s="31"/>
      <c r="L36" s="32"/>
      <c r="M36" s="62"/>
      <c r="N36" s="31"/>
      <c r="O36" s="107"/>
      <c r="P36" s="31"/>
      <c r="Q36" s="32"/>
    </row>
    <row r="37" spans="1:17" ht="20.100000000000001" customHeight="1">
      <c r="A37" s="34"/>
      <c r="B37" s="12"/>
      <c r="C37" s="29"/>
      <c r="D37" s="74"/>
      <c r="E37" s="29"/>
      <c r="F37" s="19"/>
      <c r="G37" s="20" t="str">
        <f>IF(SUM(H37:L37)=0,"",SUM(H37:L37))</f>
        <v/>
      </c>
      <c r="H37" s="65"/>
      <c r="I37" s="53"/>
      <c r="J37" s="97"/>
      <c r="K37" s="53"/>
      <c r="L37" s="59"/>
      <c r="M37" s="65"/>
      <c r="N37" s="53"/>
      <c r="O37" s="107"/>
      <c r="P37" s="53"/>
      <c r="Q37" s="59"/>
    </row>
    <row r="38" spans="1:17" ht="20.100000000000001" customHeight="1">
      <c r="A38" s="41" t="s">
        <v>18</v>
      </c>
      <c r="B38" s="43" t="s">
        <v>19</v>
      </c>
      <c r="C38" s="108"/>
      <c r="D38" s="109"/>
      <c r="E38" s="109"/>
      <c r="F38" s="109"/>
      <c r="G38" s="109"/>
      <c r="H38" s="109"/>
      <c r="I38" s="109"/>
      <c r="J38" s="109"/>
      <c r="K38" s="109"/>
      <c r="L38" s="109"/>
      <c r="M38" s="109"/>
      <c r="N38" s="109"/>
      <c r="O38" s="109"/>
      <c r="P38" s="109"/>
      <c r="Q38" s="110"/>
    </row>
    <row r="39" spans="1:17" ht="20.100000000000001" customHeight="1">
      <c r="A39" s="39"/>
      <c r="B39" s="44"/>
      <c r="C39" s="111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3"/>
    </row>
    <row r="40" spans="1:17" ht="20.100000000000001" customHeight="1">
      <c r="A40" s="42"/>
      <c r="B40" s="45"/>
      <c r="C40" s="114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6"/>
    </row>
  </sheetData>
  <mergeCells count="14">
    <mergeCell ref="C38:Q38"/>
    <mergeCell ref="C39:Q39"/>
    <mergeCell ref="C40:Q40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disablePrompts="1" count="1">
    <dataValidation type="list" allowBlank="1" showInputMessage="1" showErrorMessage="1" sqref="E8 E31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  <ignoredErrors>
    <ignoredError sqref="G3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주간업무_0527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hyrab</cp:lastModifiedBy>
  <cp:lastPrinted>2018-07-23T02:02:14Z</cp:lastPrinted>
  <dcterms:created xsi:type="dcterms:W3CDTF">2018-06-30T07:43:36Z</dcterms:created>
  <dcterms:modified xsi:type="dcterms:W3CDTF">2022-06-24T08:51:16Z</dcterms:modified>
</cp:coreProperties>
</file>