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B31395D-6EFE-4364-A0A1-543A92741728}" xr6:coauthVersionLast="47" xr6:coauthVersionMax="47" xr10:uidLastSave="{00000000-0000-0000-0000-000000000000}"/>
  <bookViews>
    <workbookView xWindow="2760" yWindow="795" windowWidth="21600" windowHeight="11385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5" l="1"/>
  <c r="G33" i="15" l="1"/>
  <c r="G30" i="15"/>
  <c r="G31" i="15"/>
  <c r="G32" i="15"/>
  <c r="G29" i="15"/>
  <c r="G27" i="15"/>
  <c r="G16" i="15"/>
  <c r="G17" i="15"/>
  <c r="G18" i="15"/>
  <c r="G20" i="15"/>
  <c r="G19" i="15"/>
  <c r="G15" i="15"/>
  <c r="G14" i="15"/>
  <c r="G35" i="15"/>
  <c r="G10" i="15"/>
  <c r="G11" i="15"/>
  <c r="G12" i="15"/>
  <c r="G13" i="15"/>
  <c r="G22" i="15"/>
  <c r="G23" i="15"/>
  <c r="G24" i="15"/>
  <c r="G25" i="15"/>
  <c r="G26" i="15"/>
  <c r="G9" i="15"/>
  <c r="G34" i="15"/>
  <c r="G37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<sst xmlns="http://schemas.openxmlformats.org/spreadsheetml/2006/main" count="767" uniqueCount="227">
  <si>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</si>
  <si>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</si>
  <si>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</si>
  <si>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</si>
  <si>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</si>
  <si>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</si>
  <si>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</si>
  <si>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</si>
  <si>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</si>
  <si>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</si>
  <si>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</si>
  <si>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</si>
  <si>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</si>
  <si>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</si>
  <si>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</si>
  <si>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</si>
  <si>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</si>
  <si>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</si>
  <si>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</si>
  <si>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</si>
  <si>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</si>
  <si>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</si>
  <si>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</si>
  <si>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</si>
  <si>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</si>
  <si>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</si>
  <si>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</si>
  <si>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</si>
  <si>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</si>
  <si>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</si>
  <si>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</si>
  <si>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</si>
  <si>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</si>
  <si>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</si>
  <si>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</si>
  <si>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</si>
  <si>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</si>
  <si>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</si>
  <si>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</si>
  <si>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</si>
  <si>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</si>
  <si>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</si>
  <si>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</si>
  <si>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</si>
  <si>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</si>
  <si>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</si>
  <si>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</si>
  <si>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</si>
  <si>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</si>
  <si>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</si>
  <si>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</si>
  <si>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</si>
  <si>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</si>
  <si>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</si>
  <si>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</si>
  <si>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</si>
  <si>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</si>
  <si>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</si>
  <si>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</si>
  <si>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</si>
  <si>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</si>
  <si>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</si>
  <si>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</si>
  <si>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</si>
  <si>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</si>
  <si>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</si>
  <si>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</si>
  <si>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</si>
  <si>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</si>
  <si>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</si>
  <si>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</si>
  <si>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</si>
  <si>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</si>
  <si>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</si>
  <si>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</si>
  <si>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</si>
  <si>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</si>
  <si>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</si>
  <si>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</si>
  <si>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</si>
  <si>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</si>
  <si>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</si>
  <si>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</si>
  <si>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</si>
  <si>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</si>
  <si>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</si>
  <si>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</si>
  <si>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</si>
  <si>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</si>
  <si>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</si>
  <si>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</si>
  <si>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</si>
  <si>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</si>
  <si>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</si>
  <si>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</si>
  <si>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</si>
  <si>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</si>
  <si>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</si>
  <si>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</si>
  <si>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</si>
  <si>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</si>
  <si>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</si>
  <si>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</si>
  <si>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</si>
  <si>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</si>
  <si>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</si>
  <si>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</si>
  <si>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</si>
  <si>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</si>
  <si>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</si>
  <si>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</si>
  <si>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</si>
  <si>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</si>
  <si>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</si>
  <si>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</si>
  <si>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</si>
  <si>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</si>
  <si>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</si>
  <si>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</si>
  <si>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</si>
  <si>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</si>
  <si>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</si>
  <si>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</si>
  <si>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</si>
  <si>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</si>
  <si>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</si>
  <si>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</si>
  <si>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</si>
  <si>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</si>
  <si>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</si>
  <si>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</si>
  <si>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</si>
  <si>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</si>
  <si>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</si>
  <si>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</si>
  <si>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</si>
  <si>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</si>
  <si>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</si>
  <si>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</si>
  <si>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</si>
  <si>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</si>
  <si>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</si>
  <si>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</si>
  <si>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</si>
  <si>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</si>
  <si>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</si>
  <si>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</si>
  <si>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</si>
  <si>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</si>
  <si>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</si>
  <si>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</si>
  <si>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</si>
  <si>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</si>
  <si>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</si>
  <si>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</si>
  <si>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</si>
  <si>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</si>
  <si>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</si>
  <si>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</si>
  <si>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</si>
  <si>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</si>
  <si>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</si>
  <si>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</si>
  <si>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</si>
  <si>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</si>
  <si>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</si>
  <si>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</si>
  <si>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</si>
  <si>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</si>
  <si>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</si>
  <si>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</si>
  <si>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</si>
  <si>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</si>
  <si>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</si>
  <si>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</si>
  <si>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</si>
  <si>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</si>
  <si>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</si>
  <si>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</si>
  <si>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</si>
  <si>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</si>
  <si>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</si>
  <si>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</si>
  <si>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</si>
  <si>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</si>
  <si>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</si>
  <si>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</si>
  <si>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</si>
  <si>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</si>
  <si>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</si>
  <si>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</si>
  <si>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</si>
  <si>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</si>
  <si>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</si>
  <si>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</si>
  <si>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</si>
  <si>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</si>
  <si>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</si>
  <si>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</si>
  <si>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</si>
  <si>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</si>
  <si>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</si>
  <si>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</si>
  <si>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중</t>
    <phoneticPr fontId="72" type="noConversion"/>
  </si>
  <si>
    <t>회사소개 &gt; 홍보/브랜드&gt;캐릭터소개(MO)</t>
    <phoneticPr fontId="72" type="noConversion"/>
  </si>
  <si>
    <t>SKB사업1팀 회의</t>
    <phoneticPr fontId="72" type="noConversion"/>
  </si>
  <si>
    <t>대무자 : 민혜정 수석, 황지영 선임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</si>
  <si>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6. 20 ~ 2022. 6. 24</t>
    </r>
    <phoneticPr fontId="72" type="noConversion"/>
  </si>
  <si>
    <t>└ 모바일페이지 레이아웃 변경 및 수정</t>
    <phoneticPr fontId="72" type="noConversion"/>
  </si>
  <si>
    <t>6월 4주차 위클리가이드 (PC, MO)</t>
    <phoneticPr fontId="72" type="noConversion"/>
  </si>
  <si>
    <t>└ 페이지 제작</t>
    <phoneticPr fontId="72" type="noConversion"/>
  </si>
  <si>
    <t xml:space="preserve">장기고객 이벤트 리뉴얼 (PC, MO) </t>
    <phoneticPr fontId="72" type="noConversion"/>
  </si>
  <si>
    <t>└ 시안 2안 메인비주얼 제작</t>
    <phoneticPr fontId="72" type="noConversion"/>
  </si>
  <si>
    <t>메인 빅배너 작업 (PC, MO)</t>
    <phoneticPr fontId="72" type="noConversion"/>
  </si>
  <si>
    <t>└ 신규가입 이벤트 비주얼 수정</t>
    <phoneticPr fontId="72" type="noConversion"/>
  </si>
  <si>
    <t>└ PlayZ 버튼 추가작업</t>
    <phoneticPr fontId="72" type="noConversion"/>
  </si>
  <si>
    <t>└ 산출물 관리 취합</t>
    <phoneticPr fontId="72" type="noConversion"/>
  </si>
  <si>
    <t>└ AI Sound Max 키비주얼 수정 작업</t>
    <phoneticPr fontId="72" type="noConversion"/>
  </si>
  <si>
    <t>B tv 광고안내 신규페이지 추가</t>
    <phoneticPr fontId="72" type="noConversion"/>
  </si>
  <si>
    <t>└ 신규페이지 추가작업</t>
    <phoneticPr fontId="72" type="noConversion"/>
  </si>
  <si>
    <t>└ 고객 수정 반영</t>
    <phoneticPr fontId="72" type="noConversion"/>
  </si>
  <si>
    <t>B tv 셋톱박스 원본파일 취합 및 전달</t>
    <phoneticPr fontId="72" type="noConversion"/>
  </si>
  <si>
    <t>조완섭 부문장님 면담</t>
    <phoneticPr fontId="72" type="noConversion"/>
  </si>
  <si>
    <t>차주 금요일 오후반차</t>
    <phoneticPr fontId="72" type="noConversion"/>
  </si>
  <si>
    <t>└ 콘텐츠 영역 제작</t>
    <phoneticPr fontId="72" type="noConversion"/>
  </si>
  <si>
    <t>└ 콘텐츠 수정</t>
    <phoneticPr fontId="72" type="noConversion"/>
  </si>
  <si>
    <t>업무효율을 위한 툴 비교 (Figma/XD) 작업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</si>
</sst>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2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9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0" fillId="0" borderId="0" xfId="0" applyFont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0" fontId="74" fillId="0" borderId="11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0" fillId="0" borderId="0" xfId="0" applyFont="1" applyFill="1" applyAlignment="1"/>
    <xf numFmtId="178" fontId="75" fillId="0" borderId="3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78" fontId="79" fillId="0" borderId="0" xfId="0" applyNumberFormat="1" applyFont="1" applyFill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9" fillId="0" borderId="0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77" fillId="8" borderId="12" xfId="0" applyNumberFormat="1" applyFont="1" applyFill="1" applyBorder="1" applyAlignment="1">
      <alignment horizontal="center" vertical="center"/>
    </xf>
    <xf numFmtId="178" fontId="77" fillId="8" borderId="17" xfId="0" applyNumberFormat="1" applyFont="1" applyFill="1" applyBorder="1" applyAlignment="1">
      <alignment horizontal="center" vertical="center"/>
    </xf>
    <xf numFmtId="178" fontId="59" fillId="8" borderId="12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63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6.25">
      <c r="A2" s="4"/>
      <c r="B2" s="72"/>
      <c r="C2" s="564" t="s">
        <v>2</v>
      </c>
      <c r="D2" s="548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31</v>
      </c>
      <c r="B3" s="548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4"/>
      <c r="B7" s="554"/>
      <c r="C7" s="554"/>
      <c r="D7" s="554"/>
      <c r="E7" s="554"/>
      <c r="F7" s="559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60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2"/>
    </row>
    <row r="51" spans="1:26" ht="12.75">
      <c r="A51" s="63"/>
      <c r="B51" s="160"/>
      <c r="C51" s="547"/>
      <c r="D51" s="548"/>
      <c r="E51" s="548"/>
      <c r="F51" s="548"/>
      <c r="G51" s="548"/>
      <c r="H51" s="548"/>
      <c r="I51" s="548"/>
      <c r="J51" s="548"/>
      <c r="K51" s="548"/>
      <c r="L51" s="548"/>
      <c r="M51" s="548"/>
      <c r="N51" s="548"/>
      <c r="O51" s="548"/>
      <c r="P51" s="548"/>
      <c r="Q51" s="549"/>
    </row>
    <row r="52" spans="1:26" ht="12.75">
      <c r="A52" s="65"/>
      <c r="B52" s="161"/>
      <c r="C52" s="550"/>
      <c r="D52" s="551"/>
      <c r="E52" s="551"/>
      <c r="F52" s="551"/>
      <c r="G52" s="551"/>
      <c r="H52" s="551"/>
      <c r="I52" s="551"/>
      <c r="J52" s="551"/>
      <c r="K52" s="551"/>
      <c r="L52" s="551"/>
      <c r="M52" s="551"/>
      <c r="N52" s="551"/>
      <c r="O52" s="551"/>
      <c r="P52" s="551"/>
      <c r="Q52" s="552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9"/>
  <sheetViews>
    <sheetView tabSelected="1" topLeftCell="C17" zoomScale="98" zoomScaleNormal="98" workbookViewId="0">
      <selection activeCell="L35" sqref="L35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3.5703125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94" t="s">
        <v>0</v>
      </c>
      <c r="H1" s="548"/>
      <c r="I1" s="548"/>
      <c r="J1" s="548"/>
      <c r="K1" s="548"/>
      <c r="L1" s="548"/>
      <c r="M1" s="548"/>
      <c r="N1" s="548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595" t="s">
        <v>2</v>
      </c>
      <c r="D2" s="548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6" t="s">
        <v>207</v>
      </c>
      <c r="B3" s="548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597" t="s">
        <v>4</v>
      </c>
      <c r="B4" s="561"/>
      <c r="C4" s="561"/>
      <c r="D4" s="561"/>
      <c r="E4" s="567"/>
      <c r="F4" s="598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68"/>
      <c r="B5" s="551"/>
      <c r="C5" s="551"/>
      <c r="D5" s="551"/>
      <c r="E5" s="569"/>
      <c r="F5" s="598" t="s">
        <v>6</v>
      </c>
      <c r="G5" s="571"/>
      <c r="H5" s="571"/>
      <c r="I5" s="571"/>
      <c r="J5" s="571"/>
      <c r="K5" s="571"/>
      <c r="L5" s="572"/>
      <c r="M5" s="598" t="s">
        <v>7</v>
      </c>
      <c r="N5" s="571"/>
      <c r="O5" s="571"/>
      <c r="P5" s="571"/>
      <c r="Q5" s="572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589" t="s">
        <v>8</v>
      </c>
      <c r="B6" s="590" t="s">
        <v>9</v>
      </c>
      <c r="C6" s="589" t="s">
        <v>10</v>
      </c>
      <c r="D6" s="591" t="s">
        <v>11</v>
      </c>
      <c r="E6" s="591" t="s">
        <v>12</v>
      </c>
      <c r="F6" s="592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54"/>
      <c r="B7" s="554"/>
      <c r="C7" s="554"/>
      <c r="D7" s="554"/>
      <c r="E7" s="554"/>
      <c r="F7" s="559"/>
      <c r="G7" s="467">
        <f t="shared" ref="G7:Q7" si="0">SUM(G8:G40)</f>
        <v>24.3</v>
      </c>
      <c r="H7" s="468">
        <f t="shared" si="0"/>
        <v>5</v>
      </c>
      <c r="I7" s="467">
        <f t="shared" si="0"/>
        <v>5</v>
      </c>
      <c r="J7" s="467">
        <f t="shared" si="0"/>
        <v>5</v>
      </c>
      <c r="K7" s="467">
        <f t="shared" si="0"/>
        <v>5</v>
      </c>
      <c r="L7" s="469">
        <f t="shared" si="0"/>
        <v>4.3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2.5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6" customFormat="1" ht="15" customHeight="1">
      <c r="A8" s="504"/>
      <c r="B8" s="505" t="s">
        <v>199</v>
      </c>
      <c r="C8" s="506" t="s">
        <v>204</v>
      </c>
      <c r="D8" s="507"/>
      <c r="E8" s="515" t="s">
        <v>197</v>
      </c>
      <c r="F8" s="516" t="s">
        <v>197</v>
      </c>
      <c r="G8" s="517" t="str">
        <f t="shared" ref="G8:G37" si="1">IF(SUM(H8:L8)=0,"",SUM(H8:L8))</f>
        <v/>
      </c>
      <c r="H8" s="540"/>
      <c r="I8" s="513"/>
      <c r="J8" s="513"/>
      <c r="K8" s="513"/>
      <c r="L8" s="520"/>
      <c r="M8" s="513"/>
      <c r="N8" s="513"/>
      <c r="O8" s="513"/>
      <c r="P8" s="513"/>
      <c r="Q8" s="544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2" customFormat="1" ht="15" customHeight="1">
      <c r="A9" s="504"/>
      <c r="B9" s="505"/>
      <c r="C9" s="508" t="s">
        <v>208</v>
      </c>
      <c r="D9" s="507"/>
      <c r="E9" s="515" t="s">
        <v>203</v>
      </c>
      <c r="F9" s="516">
        <v>1</v>
      </c>
      <c r="G9" s="517">
        <f t="shared" si="1"/>
        <v>0.9</v>
      </c>
      <c r="H9" s="540">
        <v>0.9</v>
      </c>
      <c r="I9" s="513"/>
      <c r="J9" s="513"/>
      <c r="K9" s="513"/>
      <c r="L9" s="520"/>
      <c r="M9" s="513"/>
      <c r="N9" s="513"/>
      <c r="O9" s="513"/>
      <c r="P9" s="513"/>
      <c r="Q9" s="544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0" customFormat="1" ht="15" customHeight="1">
      <c r="A10" s="504"/>
      <c r="B10" s="505"/>
      <c r="C10" s="508"/>
      <c r="D10" s="507"/>
      <c r="E10" s="515"/>
      <c r="F10" s="516"/>
      <c r="G10" s="517" t="str">
        <f t="shared" si="1"/>
        <v/>
      </c>
      <c r="H10" s="540"/>
      <c r="I10" s="513"/>
      <c r="J10" s="513"/>
      <c r="K10" s="513"/>
      <c r="L10" s="520"/>
      <c r="M10" s="513"/>
      <c r="N10" s="513"/>
      <c r="O10" s="513"/>
      <c r="P10" s="513"/>
      <c r="Q10" s="544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29" customFormat="1" ht="15" customHeight="1">
      <c r="A11" s="504"/>
      <c r="B11" s="505"/>
      <c r="C11" s="523" t="s">
        <v>209</v>
      </c>
      <c r="D11" s="507"/>
      <c r="E11" s="515" t="s">
        <v>197</v>
      </c>
      <c r="F11" s="516" t="s">
        <v>197</v>
      </c>
      <c r="G11" s="517" t="str">
        <f t="shared" si="1"/>
        <v/>
      </c>
      <c r="H11" s="540"/>
      <c r="I11" s="513"/>
      <c r="J11" s="513"/>
      <c r="K11" s="513"/>
      <c r="L11" s="520"/>
      <c r="M11" s="513"/>
      <c r="N11" s="513"/>
      <c r="O11" s="513"/>
      <c r="P11" s="513"/>
      <c r="Q11" s="544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29" customFormat="1" ht="15" customHeight="1">
      <c r="A12" s="504"/>
      <c r="B12" s="505"/>
      <c r="C12" s="508" t="s">
        <v>210</v>
      </c>
      <c r="D12" s="507"/>
      <c r="E12" s="515" t="s">
        <v>203</v>
      </c>
      <c r="F12" s="516">
        <v>1</v>
      </c>
      <c r="G12" s="517">
        <f t="shared" si="1"/>
        <v>0.8</v>
      </c>
      <c r="H12" s="540">
        <v>0.8</v>
      </c>
      <c r="I12" s="513"/>
      <c r="J12" s="513"/>
      <c r="K12" s="513"/>
      <c r="L12" s="520"/>
      <c r="M12" s="513"/>
      <c r="N12" s="513"/>
      <c r="O12" s="513"/>
      <c r="P12" s="513"/>
      <c r="Q12" s="544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29" customFormat="1" ht="15" customHeight="1">
      <c r="A13" s="504"/>
      <c r="B13" s="505"/>
      <c r="C13" s="508"/>
      <c r="D13" s="507"/>
      <c r="E13" s="515"/>
      <c r="F13" s="516"/>
      <c r="G13" s="517" t="str">
        <f t="shared" si="1"/>
        <v/>
      </c>
      <c r="H13" s="540"/>
      <c r="I13" s="513"/>
      <c r="J13" s="513"/>
      <c r="K13" s="513"/>
      <c r="L13" s="520"/>
      <c r="M13" s="513"/>
      <c r="N13" s="513"/>
      <c r="O13" s="513"/>
      <c r="P13" s="513"/>
      <c r="Q13" s="544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29" customFormat="1" ht="15" customHeight="1">
      <c r="A14" s="504"/>
      <c r="B14" s="505"/>
      <c r="C14" s="523" t="s">
        <v>213</v>
      </c>
      <c r="D14" s="507"/>
      <c r="E14" s="515" t="s">
        <v>197</v>
      </c>
      <c r="F14" s="516" t="s">
        <v>197</v>
      </c>
      <c r="G14" s="517" t="str">
        <f t="shared" ref="G14:G18" si="2">IF(SUM(H14:L14)=0,"",SUM(H14:L14))</f>
        <v/>
      </c>
      <c r="H14" s="540"/>
      <c r="I14" s="513"/>
      <c r="J14" s="513"/>
      <c r="K14" s="513"/>
      <c r="L14" s="520"/>
      <c r="M14" s="513"/>
      <c r="N14" s="513"/>
      <c r="O14" s="513"/>
      <c r="P14" s="513"/>
      <c r="Q14" s="544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26" customFormat="1" ht="15" customHeight="1">
      <c r="A15" s="504"/>
      <c r="B15" s="505"/>
      <c r="C15" s="508" t="s">
        <v>214</v>
      </c>
      <c r="D15" s="507"/>
      <c r="E15" s="515" t="s">
        <v>198</v>
      </c>
      <c r="F15" s="516">
        <v>1</v>
      </c>
      <c r="G15" s="517">
        <f t="shared" si="2"/>
        <v>0.8</v>
      </c>
      <c r="H15" s="540"/>
      <c r="I15" s="513">
        <v>0.8</v>
      </c>
      <c r="J15" s="513"/>
      <c r="K15" s="513"/>
      <c r="L15" s="520"/>
      <c r="M15" s="513"/>
      <c r="N15" s="513"/>
      <c r="O15" s="513"/>
      <c r="P15" s="513"/>
      <c r="Q15" s="544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24" customFormat="1" ht="15" customHeight="1">
      <c r="A16" s="504"/>
      <c r="B16" s="505"/>
      <c r="C16" s="508" t="s">
        <v>215</v>
      </c>
      <c r="D16" s="507"/>
      <c r="E16" s="515" t="s">
        <v>198</v>
      </c>
      <c r="F16" s="516">
        <v>1</v>
      </c>
      <c r="G16" s="517">
        <f t="shared" si="2"/>
        <v>0.4</v>
      </c>
      <c r="H16" s="540"/>
      <c r="I16" s="513">
        <v>0.4</v>
      </c>
      <c r="J16" s="513"/>
      <c r="K16" s="513"/>
      <c r="L16" s="520"/>
      <c r="M16" s="513"/>
      <c r="N16" s="513"/>
      <c r="O16" s="513"/>
      <c r="P16" s="513"/>
      <c r="Q16" s="544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26" customFormat="1" ht="15" customHeight="1">
      <c r="A17" s="504"/>
      <c r="B17" s="505"/>
      <c r="C17" s="508" t="s">
        <v>217</v>
      </c>
      <c r="D17" s="507"/>
      <c r="E17" s="515" t="s">
        <v>198</v>
      </c>
      <c r="F17" s="516">
        <v>1</v>
      </c>
      <c r="G17" s="517">
        <f t="shared" si="2"/>
        <v>1</v>
      </c>
      <c r="H17" s="540"/>
      <c r="I17" s="513"/>
      <c r="J17" s="513"/>
      <c r="K17" s="513"/>
      <c r="L17" s="520">
        <v>1</v>
      </c>
      <c r="M17" s="513"/>
      <c r="N17" s="513"/>
      <c r="O17" s="513"/>
      <c r="P17" s="513"/>
      <c r="Q17" s="544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26" customFormat="1" ht="15" customHeight="1">
      <c r="A18" s="504"/>
      <c r="B18" s="505"/>
      <c r="C18" s="508"/>
      <c r="D18" s="507"/>
      <c r="E18" s="515"/>
      <c r="F18" s="516"/>
      <c r="G18" s="517" t="str">
        <f t="shared" si="2"/>
        <v/>
      </c>
      <c r="H18" s="540"/>
      <c r="I18" s="513"/>
      <c r="J18" s="513"/>
      <c r="K18" s="513"/>
      <c r="L18" s="520"/>
      <c r="M18" s="513"/>
      <c r="N18" s="513"/>
      <c r="O18" s="513"/>
      <c r="P18" s="513"/>
      <c r="Q18" s="544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28" customFormat="1" ht="15" customHeight="1">
      <c r="A19" s="534"/>
      <c r="B19" s="535"/>
      <c r="C19" s="523" t="s">
        <v>211</v>
      </c>
      <c r="D19" s="507"/>
      <c r="E19" s="515" t="s">
        <v>197</v>
      </c>
      <c r="F19" s="516" t="s">
        <v>197</v>
      </c>
      <c r="G19" s="517" t="str">
        <f t="shared" ref="G19:G21" si="3">IF(SUM(H19:L19)=0,"",SUM(H19:L19))</f>
        <v/>
      </c>
      <c r="H19" s="540"/>
      <c r="I19" s="513"/>
      <c r="J19" s="513"/>
      <c r="K19" s="513"/>
      <c r="L19" s="520"/>
      <c r="M19" s="513"/>
      <c r="N19" s="513"/>
      <c r="O19" s="513"/>
      <c r="P19" s="513"/>
      <c r="Q19" s="544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ht="15" customHeight="1">
      <c r="B20" s="535"/>
      <c r="C20" s="508" t="s">
        <v>212</v>
      </c>
      <c r="D20" s="507"/>
      <c r="E20" s="515" t="s">
        <v>198</v>
      </c>
      <c r="F20" s="516">
        <v>1</v>
      </c>
      <c r="G20" s="517">
        <f t="shared" si="3"/>
        <v>4.8</v>
      </c>
      <c r="H20" s="540">
        <v>2.2999999999999998</v>
      </c>
      <c r="I20" s="513">
        <v>2.5</v>
      </c>
      <c r="J20" s="513"/>
      <c r="K20" s="536"/>
      <c r="L20" s="520"/>
      <c r="M20" s="513"/>
      <c r="N20" s="536"/>
      <c r="Q20" s="544"/>
    </row>
    <row r="21" spans="1:26" s="539" customFormat="1" ht="15" customHeight="1">
      <c r="B21" s="535"/>
      <c r="C21" s="508" t="s">
        <v>224</v>
      </c>
      <c r="D21" s="507"/>
      <c r="E21" s="515" t="s">
        <v>198</v>
      </c>
      <c r="F21" s="516">
        <v>1</v>
      </c>
      <c r="G21" s="517">
        <f t="shared" si="3"/>
        <v>2.4</v>
      </c>
      <c r="H21" s="540"/>
      <c r="I21" s="513">
        <v>0.6</v>
      </c>
      <c r="J21" s="513">
        <v>1.8</v>
      </c>
      <c r="K21" s="536"/>
      <c r="L21" s="520"/>
      <c r="M21" s="513"/>
      <c r="N21" s="536"/>
      <c r="Q21" s="544"/>
    </row>
    <row r="22" spans="1:26" ht="15" customHeight="1">
      <c r="B22" s="535"/>
      <c r="C22" s="508" t="s">
        <v>225</v>
      </c>
      <c r="D22" s="507"/>
      <c r="E22" s="515" t="s">
        <v>198</v>
      </c>
      <c r="F22" s="516">
        <v>1</v>
      </c>
      <c r="G22" s="517">
        <f t="shared" ref="G22:G26" si="4">IF(SUM(H22:L22)=0,"",SUM(H22:L22))</f>
        <v>2.5</v>
      </c>
      <c r="H22" s="540">
        <v>1</v>
      </c>
      <c r="I22" s="513"/>
      <c r="J22" s="513">
        <v>1</v>
      </c>
      <c r="K22" s="513">
        <v>0.5</v>
      </c>
      <c r="L22" s="520"/>
      <c r="M22" s="513"/>
      <c r="N22" s="536"/>
      <c r="Q22" s="544"/>
    </row>
    <row r="23" spans="1:26" ht="15" customHeight="1">
      <c r="B23" s="535"/>
      <c r="C23" s="508" t="s">
        <v>216</v>
      </c>
      <c r="D23" s="507"/>
      <c r="E23" s="515" t="s">
        <v>198</v>
      </c>
      <c r="F23" s="516">
        <v>1</v>
      </c>
      <c r="G23" s="517">
        <f t="shared" si="4"/>
        <v>2.1</v>
      </c>
      <c r="H23" s="540"/>
      <c r="I23" s="513">
        <v>0.5</v>
      </c>
      <c r="J23" s="513">
        <v>1.6</v>
      </c>
      <c r="K23" s="513"/>
      <c r="L23" s="520"/>
      <c r="M23" s="513"/>
      <c r="N23" s="536"/>
      <c r="Q23" s="544"/>
    </row>
    <row r="24" spans="1:26" ht="15" customHeight="1">
      <c r="B24" s="535"/>
      <c r="C24" s="508"/>
      <c r="D24" s="507"/>
      <c r="E24" s="515"/>
      <c r="F24" s="516"/>
      <c r="G24" s="517" t="str">
        <f t="shared" si="4"/>
        <v/>
      </c>
      <c r="H24" s="540"/>
      <c r="I24" s="536"/>
      <c r="J24" s="536"/>
      <c r="K24" s="513"/>
      <c r="L24" s="520"/>
      <c r="M24" s="513"/>
      <c r="N24" s="536"/>
      <c r="Q24" s="544"/>
    </row>
    <row r="25" spans="1:26" ht="15" customHeight="1">
      <c r="B25" s="535"/>
      <c r="C25" s="523" t="s">
        <v>218</v>
      </c>
      <c r="D25" s="507"/>
      <c r="E25" s="515" t="s">
        <v>197</v>
      </c>
      <c r="F25" s="516" t="s">
        <v>197</v>
      </c>
      <c r="G25" s="517" t="str">
        <f t="shared" si="4"/>
        <v/>
      </c>
      <c r="H25" s="540"/>
      <c r="I25" s="536"/>
      <c r="J25" s="536"/>
      <c r="K25" s="513"/>
      <c r="L25" s="520"/>
      <c r="M25" s="513"/>
      <c r="N25" s="536"/>
      <c r="Q25" s="544"/>
    </row>
    <row r="26" spans="1:26" ht="15" customHeight="1">
      <c r="B26" s="535"/>
      <c r="C26" s="508" t="s">
        <v>219</v>
      </c>
      <c r="D26" s="507"/>
      <c r="E26" s="515" t="s">
        <v>198</v>
      </c>
      <c r="F26" s="516">
        <v>1</v>
      </c>
      <c r="G26" s="517">
        <f t="shared" si="4"/>
        <v>2.4</v>
      </c>
      <c r="H26" s="540"/>
      <c r="I26" s="536"/>
      <c r="J26" s="513"/>
      <c r="K26" s="513">
        <v>2.4</v>
      </c>
      <c r="L26" s="520"/>
      <c r="M26" s="513"/>
      <c r="N26" s="536"/>
      <c r="Q26" s="544"/>
    </row>
    <row r="27" spans="1:26" s="538" customFormat="1" ht="15" customHeight="1">
      <c r="B27" s="535"/>
      <c r="C27" s="508" t="s">
        <v>220</v>
      </c>
      <c r="D27" s="507"/>
      <c r="E27" s="515" t="s">
        <v>198</v>
      </c>
      <c r="F27" s="516">
        <v>1</v>
      </c>
      <c r="G27" s="517">
        <f t="shared" ref="G27" si="5">IF(SUM(H27:L27)=0,"",SUM(H27:L27))</f>
        <v>2.2999999999999998</v>
      </c>
      <c r="H27" s="540"/>
      <c r="I27" s="513"/>
      <c r="J27" s="513"/>
      <c r="K27" s="513">
        <v>1.3</v>
      </c>
      <c r="L27" s="520">
        <v>1</v>
      </c>
      <c r="M27" s="513"/>
      <c r="N27" s="536"/>
      <c r="Q27" s="544"/>
    </row>
    <row r="28" spans="1:26" s="538" customFormat="1" ht="15" customHeight="1">
      <c r="B28" s="535"/>
      <c r="C28" s="508"/>
      <c r="D28" s="507"/>
      <c r="E28" s="515"/>
      <c r="F28" s="516"/>
      <c r="G28" s="517"/>
      <c r="H28" s="540"/>
      <c r="I28" s="536"/>
      <c r="J28" s="536"/>
      <c r="K28" s="513"/>
      <c r="L28" s="520"/>
      <c r="M28" s="513"/>
      <c r="N28" s="536"/>
      <c r="Q28" s="544"/>
    </row>
    <row r="29" spans="1:26" s="538" customFormat="1" ht="15" customHeight="1">
      <c r="B29" s="535"/>
      <c r="C29" s="523" t="s">
        <v>221</v>
      </c>
      <c r="D29" s="507"/>
      <c r="E29" s="515" t="s">
        <v>198</v>
      </c>
      <c r="F29" s="516">
        <v>1</v>
      </c>
      <c r="G29" s="517">
        <f t="shared" ref="G29:G33" si="6">IF(SUM(H29:L29)=0,"",SUM(H29:L29))</f>
        <v>0.8</v>
      </c>
      <c r="H29" s="540"/>
      <c r="I29" s="536"/>
      <c r="J29" s="536"/>
      <c r="K29" s="513">
        <v>0.8</v>
      </c>
      <c r="L29" s="520"/>
      <c r="M29" s="513"/>
      <c r="N29" s="536"/>
      <c r="Q29" s="544"/>
    </row>
    <row r="30" spans="1:26" s="538" customFormat="1" ht="15" customHeight="1">
      <c r="B30" s="535"/>
      <c r="C30" s="508"/>
      <c r="D30" s="507"/>
      <c r="E30" s="515"/>
      <c r="F30" s="516"/>
      <c r="G30" s="517" t="str">
        <f t="shared" si="6"/>
        <v/>
      </c>
      <c r="H30" s="540"/>
      <c r="I30" s="536"/>
      <c r="J30" s="536"/>
      <c r="K30" s="513"/>
      <c r="L30" s="520"/>
      <c r="M30" s="513"/>
      <c r="N30" s="536"/>
      <c r="Q30" s="544"/>
    </row>
    <row r="31" spans="1:26" ht="15" customHeight="1">
      <c r="A31" s="509"/>
      <c r="B31" s="510"/>
      <c r="C31" s="511"/>
      <c r="D31" s="512"/>
      <c r="E31" s="518"/>
      <c r="F31" s="519"/>
      <c r="G31" s="537" t="str">
        <f t="shared" si="6"/>
        <v/>
      </c>
      <c r="H31" s="541"/>
      <c r="I31" s="514"/>
      <c r="J31" s="514"/>
      <c r="K31" s="514"/>
      <c r="L31" s="521"/>
      <c r="M31" s="514"/>
      <c r="N31" s="514"/>
      <c r="O31" s="514"/>
      <c r="P31" s="514"/>
      <c r="Q31" s="545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26" customFormat="1" ht="15" customHeight="1">
      <c r="A32" s="474" t="s">
        <v>24</v>
      </c>
      <c r="B32" s="471"/>
      <c r="C32" s="525" t="s">
        <v>205</v>
      </c>
      <c r="D32" s="507"/>
      <c r="E32" s="515"/>
      <c r="F32" s="516"/>
      <c r="G32" s="517">
        <f t="shared" si="6"/>
        <v>0.2</v>
      </c>
      <c r="H32" s="542"/>
      <c r="I32" s="527">
        <v>0.2</v>
      </c>
      <c r="J32" s="527"/>
      <c r="K32" s="527"/>
      <c r="L32" s="520"/>
      <c r="M32" s="527"/>
      <c r="N32" s="527"/>
      <c r="O32" s="527"/>
      <c r="P32" s="527"/>
      <c r="Q32" s="544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5" customHeight="1">
      <c r="A33" s="470"/>
      <c r="B33" s="471"/>
      <c r="C33" s="525" t="s">
        <v>222</v>
      </c>
      <c r="D33" s="475"/>
      <c r="E33" s="472"/>
      <c r="F33" s="473"/>
      <c r="G33" s="517">
        <f t="shared" si="6"/>
        <v>0.6</v>
      </c>
      <c r="H33" s="543"/>
      <c r="I33" s="495"/>
      <c r="J33" s="495">
        <v>0.6</v>
      </c>
      <c r="K33" s="495"/>
      <c r="L33" s="522"/>
      <c r="M33" s="495"/>
      <c r="N33" s="495"/>
      <c r="O33" s="495"/>
      <c r="P33" s="495"/>
      <c r="Q33" s="546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5" customHeight="1">
      <c r="A34" s="474"/>
      <c r="B34" s="476"/>
      <c r="C34" s="477" t="s">
        <v>226</v>
      </c>
      <c r="D34" s="477"/>
      <c r="E34" s="478"/>
      <c r="F34" s="478"/>
      <c r="G34" s="503">
        <f t="shared" si="1"/>
        <v>2.2999999999999998</v>
      </c>
      <c r="H34" s="543"/>
      <c r="I34" s="495"/>
      <c r="J34" s="495"/>
      <c r="K34" s="495"/>
      <c r="L34" s="522">
        <v>2.2999999999999998</v>
      </c>
      <c r="M34" s="495"/>
      <c r="N34" s="495"/>
      <c r="O34" s="495"/>
      <c r="P34" s="495"/>
      <c r="Q34" s="546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479" t="s">
        <v>27</v>
      </c>
      <c r="B35" s="501" t="s">
        <v>200</v>
      </c>
      <c r="C35" s="475" t="s">
        <v>223</v>
      </c>
      <c r="D35" s="497" t="s">
        <v>206</v>
      </c>
      <c r="E35" s="480"/>
      <c r="F35" s="481"/>
      <c r="G35" s="483" t="str">
        <f t="shared" si="1"/>
        <v/>
      </c>
      <c r="H35" s="531"/>
      <c r="I35" s="531"/>
      <c r="J35" s="531"/>
      <c r="K35" s="531"/>
      <c r="L35" s="530"/>
      <c r="M35" s="531"/>
      <c r="N35" s="531"/>
      <c r="O35" s="531"/>
      <c r="P35" s="531"/>
      <c r="Q35" s="530">
        <v>2.5</v>
      </c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482"/>
      <c r="B36" s="501" t="s">
        <v>201</v>
      </c>
      <c r="C36" s="475"/>
      <c r="D36" s="498"/>
      <c r="E36" s="475"/>
      <c r="F36" s="478"/>
      <c r="G36" s="483"/>
      <c r="H36" s="495"/>
      <c r="I36" s="495"/>
      <c r="J36" s="495"/>
      <c r="K36" s="495"/>
      <c r="L36" s="522"/>
      <c r="M36" s="495"/>
      <c r="N36" s="495"/>
      <c r="O36" s="495"/>
      <c r="P36" s="495"/>
      <c r="Q36" s="522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84"/>
      <c r="B37" s="476" t="s">
        <v>202</v>
      </c>
      <c r="C37" s="485"/>
      <c r="D37" s="499"/>
      <c r="E37" s="485" t="s">
        <v>196</v>
      </c>
      <c r="F37" s="486"/>
      <c r="G37" s="483" t="str">
        <f t="shared" si="1"/>
        <v/>
      </c>
      <c r="H37" s="533"/>
      <c r="I37" s="533"/>
      <c r="J37" s="533"/>
      <c r="K37" s="533"/>
      <c r="L37" s="532"/>
      <c r="M37" s="533"/>
      <c r="N37" s="533"/>
      <c r="O37" s="533"/>
      <c r="P37" s="533"/>
      <c r="Q37" s="532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310" t="s">
        <v>30</v>
      </c>
      <c r="B38" s="487"/>
      <c r="C38" s="593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2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88"/>
      <c r="B39" s="489"/>
      <c r="C39" s="587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9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90"/>
      <c r="B40" s="491"/>
      <c r="C40" s="588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2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92"/>
      <c r="B41" s="493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2"/>
      <c r="B42" s="493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92"/>
      <c r="B43" s="493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2"/>
      <c r="B44" s="49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92"/>
      <c r="B45" s="493"/>
      <c r="C45" s="455"/>
      <c r="D45" s="455"/>
      <c r="E45" s="455"/>
      <c r="F45" s="455"/>
      <c r="G45" s="494" t="s">
        <v>139</v>
      </c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92"/>
      <c r="B46" s="49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2"/>
      <c r="B47" s="49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2"/>
      <c r="B48" s="49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2"/>
      <c r="B49" s="49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2"/>
      <c r="B50" s="49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2"/>
      <c r="B51" s="49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2"/>
      <c r="B52" s="49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2"/>
      <c r="B53" s="49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2"/>
      <c r="B54" s="49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2"/>
      <c r="B55" s="49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2"/>
      <c r="B56" s="49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2"/>
      <c r="B57" s="49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2"/>
      <c r="B58" s="49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2"/>
      <c r="B59" s="49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2"/>
      <c r="B60" s="49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2"/>
      <c r="B61" s="49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2"/>
      <c r="B62" s="49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2"/>
      <c r="B63" s="49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2"/>
      <c r="B64" s="49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2"/>
      <c r="B65" s="49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2"/>
      <c r="B66" s="49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2"/>
      <c r="B67" s="49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2"/>
      <c r="B68" s="49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2"/>
      <c r="B69" s="49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2"/>
      <c r="B70" s="49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2"/>
      <c r="B71" s="49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2"/>
      <c r="B72" s="49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2"/>
      <c r="B73" s="49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2"/>
      <c r="B74" s="49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2"/>
      <c r="B75" s="49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2"/>
      <c r="B76" s="49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2"/>
      <c r="B77" s="49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2"/>
      <c r="B78" s="49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2"/>
      <c r="B79" s="49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2"/>
      <c r="B80" s="49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2"/>
      <c r="B81" s="49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2"/>
      <c r="B82" s="49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2"/>
      <c r="B83" s="49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2"/>
      <c r="B84" s="49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2"/>
      <c r="B85" s="49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2"/>
      <c r="B86" s="49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2"/>
      <c r="B87" s="49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2"/>
      <c r="B88" s="49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2"/>
      <c r="B89" s="49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2"/>
      <c r="B90" s="49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2"/>
      <c r="B91" s="49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2"/>
      <c r="B92" s="49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2"/>
      <c r="B93" s="49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2"/>
      <c r="B94" s="49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2"/>
      <c r="B95" s="49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2"/>
      <c r="B96" s="49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2"/>
      <c r="B97" s="49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2"/>
      <c r="B98" s="49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2"/>
      <c r="B99" s="49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2"/>
      <c r="B100" s="49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2"/>
      <c r="B101" s="49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2"/>
      <c r="B102" s="49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2"/>
      <c r="B103" s="49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2"/>
      <c r="B104" s="49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2"/>
      <c r="B105" s="49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2"/>
      <c r="B106" s="49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2"/>
      <c r="B107" s="49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2"/>
      <c r="B108" s="49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2"/>
      <c r="B109" s="49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2"/>
      <c r="B110" s="49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2"/>
      <c r="B111" s="49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2"/>
      <c r="B112" s="49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2"/>
      <c r="B113" s="49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2"/>
      <c r="B114" s="49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2"/>
      <c r="B115" s="49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2"/>
      <c r="B116" s="49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2"/>
      <c r="B117" s="49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2"/>
      <c r="B118" s="49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2"/>
      <c r="B119" s="49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2"/>
      <c r="B120" s="49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2"/>
      <c r="B121" s="49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2"/>
      <c r="B122" s="49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2"/>
      <c r="B123" s="49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2"/>
      <c r="B124" s="49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2"/>
      <c r="B125" s="49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2"/>
      <c r="B126" s="49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2"/>
      <c r="B127" s="49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2"/>
      <c r="B128" s="49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2"/>
      <c r="B129" s="49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2"/>
      <c r="B130" s="49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2"/>
      <c r="B131" s="49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2"/>
      <c r="B132" s="49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2"/>
      <c r="B133" s="49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2"/>
      <c r="B134" s="49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2"/>
      <c r="B135" s="49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2"/>
      <c r="B136" s="49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2"/>
      <c r="B137" s="49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2"/>
      <c r="B138" s="49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2"/>
      <c r="B139" s="49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2"/>
      <c r="B140" s="49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2"/>
      <c r="B141" s="49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2"/>
      <c r="B142" s="49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2"/>
      <c r="B143" s="49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2"/>
      <c r="B144" s="49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2"/>
      <c r="B145" s="49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2"/>
      <c r="B146" s="49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2"/>
      <c r="B147" s="49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2"/>
      <c r="B148" s="49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2"/>
      <c r="B149" s="49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2"/>
      <c r="B150" s="49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2"/>
      <c r="B151" s="49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2"/>
      <c r="B152" s="49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2"/>
      <c r="B153" s="49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2"/>
      <c r="B154" s="49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2"/>
      <c r="B155" s="49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2"/>
      <c r="B156" s="49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2"/>
      <c r="B157" s="49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2"/>
      <c r="B158" s="49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2"/>
      <c r="B159" s="49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2"/>
      <c r="B160" s="49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2"/>
      <c r="B161" s="49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2"/>
      <c r="B162" s="49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2"/>
      <c r="B163" s="49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2"/>
      <c r="B164" s="49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2"/>
      <c r="B165" s="49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2"/>
      <c r="B166" s="49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2"/>
      <c r="B167" s="49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2"/>
      <c r="B168" s="49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2"/>
      <c r="B169" s="49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2"/>
      <c r="B170" s="49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2"/>
      <c r="B171" s="49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2"/>
      <c r="B172" s="49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2"/>
      <c r="B173" s="49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2"/>
      <c r="B174" s="49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2"/>
      <c r="B175" s="49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2"/>
      <c r="B176" s="49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2"/>
      <c r="B177" s="49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2"/>
      <c r="B178" s="49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2"/>
      <c r="B179" s="49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2"/>
      <c r="B180" s="49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2"/>
      <c r="B181" s="49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2"/>
      <c r="B182" s="49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2"/>
      <c r="B183" s="49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2"/>
      <c r="B184" s="49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2"/>
      <c r="B185" s="49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2"/>
      <c r="B186" s="49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2"/>
      <c r="B187" s="49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2"/>
      <c r="B188" s="49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2"/>
      <c r="B189" s="49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2"/>
      <c r="B190" s="49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2"/>
      <c r="B191" s="49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2"/>
      <c r="B192" s="49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2"/>
      <c r="B193" s="49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2"/>
      <c r="B194" s="49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2"/>
      <c r="B195" s="49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2"/>
      <c r="B196" s="49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2"/>
      <c r="B197" s="49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2"/>
      <c r="B198" s="49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2"/>
      <c r="B199" s="49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2"/>
      <c r="B200" s="49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2"/>
      <c r="B201" s="49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2"/>
      <c r="B202" s="49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2"/>
      <c r="B203" s="49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2"/>
      <c r="B204" s="49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2"/>
      <c r="B205" s="49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2"/>
      <c r="B206" s="49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2"/>
      <c r="B207" s="49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2"/>
      <c r="B208" s="49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2"/>
      <c r="B209" s="49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2"/>
      <c r="B210" s="49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2"/>
      <c r="B211" s="49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2"/>
      <c r="B212" s="49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2"/>
      <c r="B213" s="49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2"/>
      <c r="B214" s="49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2"/>
      <c r="B215" s="49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2"/>
      <c r="B216" s="49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2"/>
      <c r="B217" s="49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2"/>
      <c r="B218" s="49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2"/>
      <c r="B219" s="49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2"/>
      <c r="B220" s="49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2"/>
      <c r="B221" s="49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2"/>
      <c r="B222" s="49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2"/>
      <c r="B223" s="49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2"/>
      <c r="B224" s="49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2"/>
      <c r="B225" s="49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2"/>
      <c r="B226" s="49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2"/>
      <c r="B227" s="49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2"/>
      <c r="B228" s="49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2"/>
      <c r="B229" s="49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2"/>
      <c r="B230" s="49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2"/>
      <c r="B231" s="49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2"/>
      <c r="B232" s="49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2"/>
      <c r="B233" s="49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2"/>
      <c r="B234" s="49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2"/>
      <c r="B235" s="49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2"/>
      <c r="B236" s="49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2"/>
      <c r="B237" s="49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2"/>
      <c r="B238" s="49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2"/>
      <c r="B239" s="49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2"/>
      <c r="B240" s="49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2"/>
      <c r="B241" s="49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2"/>
      <c r="B242" s="49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2"/>
      <c r="B243" s="49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2"/>
      <c r="B244" s="49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2"/>
      <c r="B245" s="49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2"/>
      <c r="B246" s="49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2"/>
      <c r="B247" s="49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2"/>
      <c r="B248" s="49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2"/>
      <c r="B249" s="49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2"/>
      <c r="B250" s="49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2"/>
      <c r="B251" s="49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2"/>
      <c r="B252" s="49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2"/>
      <c r="B253" s="49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2"/>
      <c r="B254" s="49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2"/>
      <c r="B255" s="49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2"/>
      <c r="B256" s="49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2"/>
      <c r="B257" s="49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2"/>
      <c r="B258" s="49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2"/>
      <c r="B259" s="49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2"/>
      <c r="B260" s="49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2"/>
      <c r="B261" s="49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2"/>
      <c r="B262" s="49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2"/>
      <c r="B263" s="49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2"/>
      <c r="B264" s="49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2"/>
      <c r="B265" s="49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2"/>
      <c r="B266" s="49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2"/>
      <c r="B267" s="49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2"/>
      <c r="B268" s="49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2"/>
      <c r="B269" s="49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2"/>
      <c r="B270" s="49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2"/>
      <c r="B271" s="49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2"/>
      <c r="B272" s="49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2"/>
      <c r="B273" s="49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2"/>
      <c r="B274" s="49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2"/>
      <c r="B275" s="49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2"/>
      <c r="B276" s="49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2"/>
      <c r="B277" s="49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2"/>
      <c r="B278" s="49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2"/>
      <c r="B279" s="49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2"/>
      <c r="B280" s="49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2"/>
      <c r="B281" s="49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2"/>
      <c r="B282" s="49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2"/>
      <c r="B283" s="49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2"/>
      <c r="B284" s="49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2"/>
      <c r="B285" s="49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2"/>
      <c r="B286" s="49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2"/>
      <c r="B287" s="49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2"/>
      <c r="B288" s="49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2"/>
      <c r="B289" s="49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2"/>
      <c r="B290" s="49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2"/>
      <c r="B291" s="49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2"/>
      <c r="B292" s="49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2"/>
      <c r="B293" s="49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2"/>
      <c r="B294" s="49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2"/>
      <c r="B295" s="49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2"/>
      <c r="B296" s="49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2"/>
      <c r="B297" s="49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2"/>
      <c r="B298" s="49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2"/>
      <c r="B299" s="49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2"/>
      <c r="B300" s="49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2"/>
      <c r="B301" s="49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2"/>
      <c r="B302" s="49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2"/>
      <c r="B303" s="49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2"/>
      <c r="B304" s="49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2"/>
      <c r="B305" s="49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2"/>
      <c r="B306" s="49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2"/>
      <c r="B307" s="49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2"/>
      <c r="B308" s="49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2"/>
      <c r="B309" s="49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2"/>
      <c r="B310" s="49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2"/>
      <c r="B311" s="49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2"/>
      <c r="B312" s="49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2"/>
      <c r="B313" s="49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2"/>
      <c r="B314" s="49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2"/>
      <c r="B315" s="49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2"/>
      <c r="B316" s="49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2"/>
      <c r="B317" s="49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2"/>
      <c r="B318" s="49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2"/>
      <c r="B319" s="49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2"/>
      <c r="B320" s="49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2"/>
      <c r="B321" s="49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2"/>
      <c r="B322" s="49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2"/>
      <c r="B323" s="49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2"/>
      <c r="B324" s="49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2"/>
      <c r="B325" s="49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2"/>
      <c r="B326" s="49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2"/>
      <c r="B327" s="49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2"/>
      <c r="B328" s="49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2"/>
      <c r="B329" s="49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2"/>
      <c r="B330" s="49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2"/>
      <c r="B331" s="49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2"/>
      <c r="B332" s="49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2"/>
      <c r="B333" s="49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2"/>
      <c r="B334" s="49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2"/>
      <c r="B335" s="49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2"/>
      <c r="B336" s="49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2"/>
      <c r="B337" s="49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2"/>
      <c r="B338" s="49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2"/>
      <c r="B339" s="49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2"/>
      <c r="B340" s="49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2"/>
      <c r="B341" s="49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2"/>
      <c r="B342" s="49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2"/>
      <c r="B343" s="49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2"/>
      <c r="B344" s="49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2"/>
      <c r="B345" s="49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2"/>
      <c r="B346" s="49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2"/>
      <c r="B347" s="49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2"/>
      <c r="B348" s="49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2"/>
      <c r="B349" s="49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2"/>
      <c r="B350" s="49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2"/>
      <c r="B351" s="49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2"/>
      <c r="B352" s="49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2"/>
      <c r="B353" s="49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2"/>
      <c r="B354" s="49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2"/>
      <c r="B355" s="49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2"/>
      <c r="B356" s="49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2"/>
      <c r="B357" s="49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2"/>
      <c r="B358" s="49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2"/>
      <c r="B359" s="49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2"/>
      <c r="B360" s="49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2"/>
      <c r="B361" s="49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2"/>
      <c r="B362" s="49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2"/>
      <c r="B363" s="49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2"/>
      <c r="B364" s="49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2"/>
      <c r="B365" s="49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2"/>
      <c r="B366" s="49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2"/>
      <c r="B367" s="49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2"/>
      <c r="B368" s="49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2"/>
      <c r="B369" s="49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2"/>
      <c r="B370" s="49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2"/>
      <c r="B371" s="49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2"/>
      <c r="B372" s="49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2"/>
      <c r="B373" s="49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2"/>
      <c r="B374" s="49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2"/>
      <c r="B375" s="49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2"/>
      <c r="B376" s="49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2"/>
      <c r="B377" s="49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2"/>
      <c r="B378" s="49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2"/>
      <c r="B379" s="49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2"/>
      <c r="B380" s="49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2"/>
      <c r="B381" s="49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2"/>
      <c r="B382" s="49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2"/>
      <c r="B383" s="49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2"/>
      <c r="B384" s="49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2"/>
      <c r="B385" s="49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2"/>
      <c r="B386" s="49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2"/>
      <c r="B387" s="49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2"/>
      <c r="B388" s="49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2"/>
      <c r="B389" s="49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2"/>
      <c r="B390" s="49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2"/>
      <c r="B391" s="49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2"/>
      <c r="B392" s="49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2"/>
      <c r="B393" s="49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2"/>
      <c r="B394" s="49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2"/>
      <c r="B395" s="49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2"/>
      <c r="B396" s="49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2"/>
      <c r="B397" s="49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2"/>
      <c r="B398" s="49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2"/>
      <c r="B399" s="49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2"/>
      <c r="B400" s="49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2"/>
      <c r="B401" s="49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2"/>
      <c r="B402" s="49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2"/>
      <c r="B403" s="49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2"/>
      <c r="B404" s="49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2"/>
      <c r="B405" s="49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2"/>
      <c r="B406" s="49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2"/>
      <c r="B407" s="49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2"/>
      <c r="B408" s="49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2"/>
      <c r="B409" s="49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2"/>
      <c r="B410" s="49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2"/>
      <c r="B411" s="49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2"/>
      <c r="B412" s="49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2"/>
      <c r="B413" s="49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2"/>
      <c r="B414" s="49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2"/>
      <c r="B415" s="49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2"/>
      <c r="B416" s="49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2"/>
      <c r="B417" s="49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2"/>
      <c r="B418" s="49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2"/>
      <c r="B419" s="49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2"/>
      <c r="B420" s="49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2"/>
      <c r="B421" s="49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2"/>
      <c r="B422" s="49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2"/>
      <c r="B423" s="49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2"/>
      <c r="B424" s="49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2"/>
      <c r="B425" s="49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2"/>
      <c r="B426" s="49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2"/>
      <c r="B427" s="49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2"/>
      <c r="B428" s="49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2"/>
      <c r="B429" s="49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2"/>
      <c r="B430" s="49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2"/>
      <c r="B431" s="49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2"/>
      <c r="B432" s="49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2"/>
      <c r="B433" s="49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2"/>
      <c r="B434" s="49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2"/>
      <c r="B435" s="49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2"/>
      <c r="B436" s="49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2"/>
      <c r="B437" s="49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2"/>
      <c r="B438" s="49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2"/>
      <c r="B439" s="49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2"/>
      <c r="B440" s="49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2"/>
      <c r="B441" s="49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2"/>
      <c r="B442" s="49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2"/>
      <c r="B443" s="49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2"/>
      <c r="B444" s="49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2"/>
      <c r="B445" s="49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2"/>
      <c r="B446" s="49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2"/>
      <c r="B447" s="49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2"/>
      <c r="B448" s="49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2"/>
      <c r="B449" s="49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2"/>
      <c r="B450" s="49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2"/>
      <c r="B451" s="49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2"/>
      <c r="B452" s="49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2"/>
      <c r="B453" s="49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2"/>
      <c r="B454" s="49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2"/>
      <c r="B455" s="49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2"/>
      <c r="B456" s="49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2"/>
      <c r="B457" s="49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2"/>
      <c r="B458" s="49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2"/>
      <c r="B459" s="49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2"/>
      <c r="B460" s="49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2"/>
      <c r="B461" s="49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2"/>
      <c r="B462" s="49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2"/>
      <c r="B463" s="49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2"/>
      <c r="B464" s="49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2"/>
      <c r="B465" s="49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2"/>
      <c r="B466" s="49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2"/>
      <c r="B467" s="49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2"/>
      <c r="B468" s="49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2"/>
      <c r="B469" s="49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2"/>
      <c r="B470" s="49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2"/>
      <c r="B471" s="49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2"/>
      <c r="B472" s="49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2"/>
      <c r="B473" s="49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2"/>
      <c r="B474" s="49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2"/>
      <c r="B475" s="49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2"/>
      <c r="B476" s="49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2"/>
      <c r="B477" s="49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2"/>
      <c r="B478" s="49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2"/>
      <c r="B479" s="49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2"/>
      <c r="B480" s="49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2"/>
      <c r="B481" s="49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2"/>
      <c r="B482" s="49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2"/>
      <c r="B483" s="49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2"/>
      <c r="B484" s="49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2"/>
      <c r="B485" s="49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2"/>
      <c r="B486" s="49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2"/>
      <c r="B487" s="49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2"/>
      <c r="B488" s="49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2"/>
      <c r="B489" s="49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2"/>
      <c r="B490" s="49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2"/>
      <c r="B491" s="49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2"/>
      <c r="B492" s="49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2"/>
      <c r="B493" s="49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2"/>
      <c r="B494" s="49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2"/>
      <c r="B495" s="49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2"/>
      <c r="B496" s="49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2"/>
      <c r="B497" s="49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2"/>
      <c r="B498" s="49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2"/>
      <c r="B499" s="49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2"/>
      <c r="B500" s="49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2"/>
      <c r="B501" s="49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2"/>
      <c r="B502" s="49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2"/>
      <c r="B503" s="49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2"/>
      <c r="B504" s="49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2"/>
      <c r="B505" s="49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2"/>
      <c r="B506" s="49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2"/>
      <c r="B507" s="49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2"/>
      <c r="B508" s="49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2"/>
      <c r="B509" s="49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2"/>
      <c r="B510" s="49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2"/>
      <c r="B511" s="49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2"/>
      <c r="B512" s="49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2"/>
      <c r="B513" s="49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2"/>
      <c r="B514" s="49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2"/>
      <c r="B515" s="49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2"/>
      <c r="B516" s="49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2"/>
      <c r="B517" s="49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2"/>
      <c r="B518" s="49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2"/>
      <c r="B519" s="49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2"/>
      <c r="B520" s="49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2"/>
      <c r="B521" s="49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2"/>
      <c r="B522" s="49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2"/>
      <c r="B523" s="49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2"/>
      <c r="B524" s="49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2"/>
      <c r="B525" s="49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2"/>
      <c r="B526" s="49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2"/>
      <c r="B527" s="49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2"/>
      <c r="B528" s="49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2"/>
      <c r="B529" s="49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2"/>
      <c r="B530" s="49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2"/>
      <c r="B531" s="49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2"/>
      <c r="B532" s="49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2"/>
      <c r="B533" s="49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2"/>
      <c r="B534" s="49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2"/>
      <c r="B535" s="49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2"/>
      <c r="B536" s="49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2"/>
      <c r="B537" s="49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2"/>
      <c r="B538" s="49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2"/>
      <c r="B539" s="49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2"/>
      <c r="B540" s="49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2"/>
      <c r="B541" s="49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2"/>
      <c r="B542" s="49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2"/>
      <c r="B543" s="49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2"/>
      <c r="B544" s="49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2"/>
      <c r="B545" s="49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2"/>
      <c r="B546" s="49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2"/>
      <c r="B547" s="49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2"/>
      <c r="B548" s="49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2"/>
      <c r="B549" s="49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2"/>
      <c r="B550" s="49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2"/>
      <c r="B551" s="49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2"/>
      <c r="B552" s="49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2"/>
      <c r="B553" s="49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2"/>
      <c r="B554" s="49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2"/>
      <c r="B555" s="49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2"/>
      <c r="B556" s="49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2"/>
      <c r="B557" s="49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2"/>
      <c r="B558" s="49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2"/>
      <c r="B559" s="49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2"/>
      <c r="B560" s="49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2"/>
      <c r="B561" s="49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2"/>
      <c r="B562" s="49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2"/>
      <c r="B563" s="49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2"/>
      <c r="B564" s="49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2"/>
      <c r="B565" s="49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2"/>
      <c r="B566" s="49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2"/>
      <c r="B567" s="49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2"/>
      <c r="B568" s="49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2"/>
      <c r="B569" s="49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2"/>
      <c r="B570" s="49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2"/>
      <c r="B571" s="49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2"/>
      <c r="B572" s="49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2"/>
      <c r="B573" s="49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2"/>
      <c r="B574" s="49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2"/>
      <c r="B575" s="49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2"/>
      <c r="B576" s="49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2"/>
      <c r="B577" s="49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2"/>
      <c r="B578" s="49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2"/>
      <c r="B579" s="49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2"/>
      <c r="B580" s="49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2"/>
      <c r="B581" s="49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2"/>
      <c r="B582" s="49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2"/>
      <c r="B583" s="49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2"/>
      <c r="B584" s="49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2"/>
      <c r="B585" s="49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2"/>
      <c r="B586" s="49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2"/>
      <c r="B587" s="49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2"/>
      <c r="B588" s="49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2"/>
      <c r="B589" s="49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2"/>
      <c r="B590" s="49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2"/>
      <c r="B591" s="49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2"/>
      <c r="B592" s="49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2"/>
      <c r="B593" s="49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2"/>
      <c r="B594" s="49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2"/>
      <c r="B595" s="49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2"/>
      <c r="B596" s="49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2"/>
      <c r="B597" s="49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2"/>
      <c r="B598" s="49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2"/>
      <c r="B599" s="49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2"/>
      <c r="B600" s="49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2"/>
      <c r="B601" s="49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2"/>
      <c r="B602" s="49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2"/>
      <c r="B603" s="49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2"/>
      <c r="B604" s="49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2"/>
      <c r="B605" s="49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2"/>
      <c r="B606" s="49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2"/>
      <c r="B607" s="49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2"/>
      <c r="B608" s="49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2"/>
      <c r="B609" s="49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2"/>
      <c r="B610" s="49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2"/>
      <c r="B611" s="49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2"/>
      <c r="B612" s="49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2"/>
      <c r="B613" s="49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2"/>
      <c r="B614" s="49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2"/>
      <c r="B615" s="49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2"/>
      <c r="B616" s="49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2"/>
      <c r="B617" s="49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2"/>
      <c r="B618" s="49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2"/>
      <c r="B619" s="49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2"/>
      <c r="B620" s="49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2"/>
      <c r="B621" s="49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2"/>
      <c r="B622" s="49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2"/>
      <c r="B623" s="49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2"/>
      <c r="B624" s="49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2"/>
      <c r="B625" s="49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2"/>
      <c r="B626" s="49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2"/>
      <c r="B627" s="49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2"/>
      <c r="B628" s="49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2"/>
      <c r="B629" s="49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2"/>
      <c r="B630" s="49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2"/>
      <c r="B631" s="49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2"/>
      <c r="B632" s="49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2"/>
      <c r="B633" s="49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2"/>
      <c r="B634" s="49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2"/>
      <c r="B635" s="49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2"/>
      <c r="B636" s="49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2"/>
      <c r="B637" s="49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2"/>
      <c r="B638" s="49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2"/>
      <c r="B639" s="49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2"/>
      <c r="B640" s="49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2"/>
      <c r="B641" s="49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2"/>
      <c r="B642" s="49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2"/>
      <c r="B643" s="49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2"/>
      <c r="B644" s="49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2"/>
      <c r="B645" s="49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2"/>
      <c r="B646" s="49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2"/>
      <c r="B647" s="49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2"/>
      <c r="B648" s="49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2"/>
      <c r="B649" s="49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2"/>
      <c r="B650" s="49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2"/>
      <c r="B651" s="49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2"/>
      <c r="B652" s="49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2"/>
      <c r="B653" s="49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2"/>
      <c r="B654" s="49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2"/>
      <c r="B655" s="49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2"/>
      <c r="B656" s="49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2"/>
      <c r="B657" s="49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2"/>
      <c r="B658" s="49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2"/>
      <c r="B659" s="49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2"/>
      <c r="B660" s="49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2"/>
      <c r="B661" s="49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2"/>
      <c r="B662" s="49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2"/>
      <c r="B663" s="49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2"/>
      <c r="B664" s="49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2"/>
      <c r="B665" s="49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2"/>
      <c r="B666" s="49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2"/>
      <c r="B667" s="49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2"/>
      <c r="B668" s="49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2"/>
      <c r="B669" s="49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2"/>
      <c r="B670" s="49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2"/>
      <c r="B671" s="49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2"/>
      <c r="B672" s="49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2"/>
      <c r="B673" s="49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2"/>
      <c r="B674" s="49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2"/>
      <c r="B675" s="49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2"/>
      <c r="B676" s="49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2"/>
      <c r="B677" s="49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2"/>
      <c r="B678" s="49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2"/>
      <c r="B679" s="49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2"/>
      <c r="B680" s="49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2"/>
      <c r="B681" s="49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2"/>
      <c r="B682" s="49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2"/>
      <c r="B683" s="49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2"/>
      <c r="B684" s="49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2"/>
      <c r="B685" s="49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2"/>
      <c r="B686" s="49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2"/>
      <c r="B687" s="49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2"/>
      <c r="B688" s="49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2"/>
      <c r="B689" s="49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2"/>
      <c r="B690" s="49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2"/>
      <c r="B691" s="49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2"/>
      <c r="B692" s="49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2"/>
      <c r="B693" s="49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2"/>
      <c r="B694" s="49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2"/>
      <c r="B695" s="49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2"/>
      <c r="B696" s="49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2"/>
      <c r="B697" s="49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2"/>
      <c r="B698" s="49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2"/>
      <c r="B699" s="49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2"/>
      <c r="B700" s="49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2"/>
      <c r="B701" s="49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2"/>
      <c r="B702" s="49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2"/>
      <c r="B703" s="49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2"/>
      <c r="B704" s="49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2"/>
      <c r="B705" s="49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2"/>
      <c r="B706" s="49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2"/>
      <c r="B707" s="49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2"/>
      <c r="B708" s="49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2"/>
      <c r="B709" s="49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2"/>
      <c r="B710" s="49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2"/>
      <c r="B711" s="49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2"/>
      <c r="B712" s="49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2"/>
      <c r="B713" s="49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2"/>
      <c r="B714" s="49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2"/>
      <c r="B715" s="49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2"/>
      <c r="B716" s="49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2"/>
      <c r="B717" s="49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2"/>
      <c r="B718" s="49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2"/>
      <c r="B719" s="49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2"/>
      <c r="B720" s="49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2"/>
      <c r="B721" s="49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2"/>
      <c r="B722" s="49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2"/>
      <c r="B723" s="49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2"/>
      <c r="B724" s="49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2"/>
      <c r="B725" s="49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2"/>
      <c r="B726" s="49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2"/>
      <c r="B727" s="49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2"/>
      <c r="B728" s="49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2"/>
      <c r="B729" s="49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2"/>
      <c r="B730" s="49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2"/>
      <c r="B731" s="49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2"/>
      <c r="B732" s="49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2"/>
      <c r="B733" s="49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2"/>
      <c r="B734" s="49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2"/>
      <c r="B735" s="49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2"/>
      <c r="B736" s="49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2"/>
      <c r="B737" s="49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2"/>
      <c r="B738" s="49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2"/>
      <c r="B739" s="49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2"/>
      <c r="B740" s="49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2"/>
      <c r="B741" s="49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2"/>
      <c r="B742" s="49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2"/>
      <c r="B743" s="49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2"/>
      <c r="B744" s="49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2"/>
      <c r="B745" s="49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2"/>
      <c r="B746" s="49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2"/>
      <c r="B747" s="49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2"/>
      <c r="B748" s="49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2"/>
      <c r="B749" s="49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2"/>
      <c r="B750" s="49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2"/>
      <c r="B751" s="49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2"/>
      <c r="B752" s="49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2"/>
      <c r="B753" s="49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2"/>
      <c r="B754" s="49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2"/>
      <c r="B755" s="49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2"/>
      <c r="B756" s="49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2"/>
      <c r="B757" s="49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2"/>
      <c r="B758" s="49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2"/>
      <c r="B759" s="49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2"/>
      <c r="B760" s="49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2"/>
      <c r="B761" s="49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2"/>
      <c r="B762" s="49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2"/>
      <c r="B763" s="49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2"/>
      <c r="B764" s="49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2"/>
      <c r="B765" s="49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2"/>
      <c r="B766" s="49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2"/>
      <c r="B767" s="49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2"/>
      <c r="B768" s="49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2"/>
      <c r="B769" s="49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2"/>
      <c r="B770" s="49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2"/>
      <c r="B771" s="49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2"/>
      <c r="B772" s="49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2"/>
      <c r="B773" s="49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2"/>
      <c r="B774" s="49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2"/>
      <c r="B775" s="49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2"/>
      <c r="B776" s="49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2"/>
      <c r="B777" s="49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2"/>
      <c r="B778" s="49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2"/>
      <c r="B779" s="49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2"/>
      <c r="B780" s="49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2"/>
      <c r="B781" s="49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2"/>
      <c r="B782" s="49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2"/>
      <c r="B783" s="49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2"/>
      <c r="B784" s="49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2"/>
      <c r="B785" s="49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2"/>
      <c r="B786" s="49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2"/>
      <c r="B787" s="49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2"/>
      <c r="B788" s="49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2"/>
      <c r="B789" s="49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2"/>
      <c r="B790" s="49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2"/>
      <c r="B791" s="49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2"/>
      <c r="B792" s="49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2"/>
      <c r="B793" s="49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2"/>
      <c r="B794" s="49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2"/>
      <c r="B795" s="49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2"/>
      <c r="B796" s="49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2"/>
      <c r="B797" s="49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2"/>
      <c r="B798" s="49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2"/>
      <c r="B799" s="49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2"/>
      <c r="B800" s="49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2"/>
      <c r="B801" s="49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2"/>
      <c r="B802" s="49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2"/>
      <c r="B803" s="49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2"/>
      <c r="B804" s="49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2"/>
      <c r="B805" s="49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2"/>
      <c r="B806" s="49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2"/>
      <c r="B807" s="49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2"/>
      <c r="B808" s="49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2"/>
      <c r="B809" s="49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2"/>
      <c r="B810" s="49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2"/>
      <c r="B811" s="49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2"/>
      <c r="B812" s="49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2"/>
      <c r="B813" s="49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2"/>
      <c r="B814" s="49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2"/>
      <c r="B815" s="49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2"/>
      <c r="B816" s="49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2"/>
      <c r="B817" s="49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2"/>
      <c r="B818" s="49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2"/>
      <c r="B819" s="49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2"/>
      <c r="B820" s="49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2"/>
      <c r="B821" s="49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2"/>
      <c r="B822" s="49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2"/>
      <c r="B823" s="49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2"/>
      <c r="B824" s="49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2"/>
      <c r="B825" s="49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2"/>
      <c r="B826" s="49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2"/>
      <c r="B827" s="49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2"/>
      <c r="B828" s="49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2"/>
      <c r="B829" s="49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2"/>
      <c r="B830" s="49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2"/>
      <c r="B831" s="49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2"/>
      <c r="B832" s="49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2"/>
      <c r="B833" s="49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2"/>
      <c r="B834" s="49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2"/>
      <c r="B835" s="49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2"/>
      <c r="B836" s="49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2"/>
      <c r="B837" s="49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2"/>
      <c r="B838" s="49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2"/>
      <c r="B839" s="49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2"/>
      <c r="B840" s="49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2"/>
      <c r="B841" s="49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2"/>
      <c r="B842" s="49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2"/>
      <c r="B843" s="49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2"/>
      <c r="B844" s="49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2"/>
      <c r="B845" s="49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2"/>
      <c r="B846" s="49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2"/>
      <c r="B847" s="49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2"/>
      <c r="B848" s="49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2"/>
      <c r="B849" s="49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2"/>
      <c r="B850" s="49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2"/>
      <c r="B851" s="49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2"/>
      <c r="B852" s="49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2"/>
      <c r="B853" s="49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2"/>
      <c r="B854" s="49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2"/>
      <c r="B855" s="49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2"/>
      <c r="B856" s="49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2"/>
      <c r="B857" s="49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2"/>
      <c r="B858" s="49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2"/>
      <c r="B859" s="49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2"/>
      <c r="B860" s="49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2"/>
      <c r="B861" s="49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2"/>
      <c r="B862" s="49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2"/>
      <c r="B863" s="49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2"/>
      <c r="B864" s="49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2"/>
      <c r="B865" s="49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2"/>
      <c r="B866" s="49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2"/>
      <c r="B867" s="49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2"/>
      <c r="B868" s="49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2"/>
      <c r="B869" s="49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2"/>
      <c r="B870" s="49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2"/>
      <c r="B871" s="49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2"/>
      <c r="B872" s="49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2"/>
      <c r="B873" s="49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2"/>
      <c r="B874" s="49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2"/>
      <c r="B875" s="49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2"/>
      <c r="B876" s="49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2"/>
      <c r="B877" s="49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2"/>
      <c r="B878" s="49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2"/>
      <c r="B879" s="49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2"/>
      <c r="B880" s="49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2"/>
      <c r="B881" s="49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2"/>
      <c r="B882" s="49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2"/>
      <c r="B883" s="49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2"/>
      <c r="B884" s="49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2"/>
      <c r="B885" s="49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2"/>
      <c r="B886" s="49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2"/>
      <c r="B887" s="49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2"/>
      <c r="B888" s="49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2"/>
      <c r="B889" s="49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2"/>
      <c r="B890" s="49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2"/>
      <c r="B891" s="49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2"/>
      <c r="B892" s="49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2"/>
      <c r="B893" s="49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2"/>
      <c r="B894" s="49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2"/>
      <c r="B895" s="49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2"/>
      <c r="B896" s="49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2"/>
      <c r="B897" s="49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2"/>
      <c r="B898" s="49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2"/>
      <c r="B899" s="49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2"/>
      <c r="B900" s="49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2"/>
      <c r="B901" s="49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2"/>
      <c r="B902" s="49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2"/>
      <c r="B903" s="49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2"/>
      <c r="B904" s="49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2"/>
      <c r="B905" s="49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2"/>
      <c r="B906" s="49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2"/>
      <c r="B907" s="49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2"/>
      <c r="B908" s="49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2"/>
      <c r="B909" s="49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2"/>
      <c r="B910" s="49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2"/>
      <c r="B911" s="49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2"/>
      <c r="B912" s="49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2"/>
      <c r="B913" s="49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2"/>
      <c r="B914" s="49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2"/>
      <c r="B915" s="49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2"/>
      <c r="B916" s="49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2"/>
      <c r="B917" s="49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2"/>
      <c r="B918" s="49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2"/>
      <c r="B919" s="49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2"/>
      <c r="B920" s="49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2"/>
      <c r="B921" s="49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2"/>
      <c r="B922" s="49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2"/>
      <c r="B923" s="49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2"/>
      <c r="B924" s="49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2"/>
      <c r="B925" s="49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2"/>
      <c r="B926" s="49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2"/>
      <c r="B927" s="49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2"/>
      <c r="B928" s="49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2"/>
      <c r="B929" s="49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2"/>
      <c r="B930" s="49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2"/>
      <c r="B931" s="49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2"/>
      <c r="B932" s="49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2"/>
      <c r="B933" s="49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2"/>
      <c r="B934" s="49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2"/>
      <c r="B935" s="49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2"/>
      <c r="B936" s="49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2"/>
      <c r="B937" s="49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2"/>
      <c r="B938" s="49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2"/>
      <c r="B939" s="49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2"/>
      <c r="B940" s="49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2"/>
      <c r="B941" s="49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2"/>
      <c r="B942" s="49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2"/>
      <c r="B943" s="49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2"/>
      <c r="B944" s="49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2"/>
      <c r="B945" s="49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2"/>
      <c r="B946" s="49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2"/>
      <c r="B947" s="49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2"/>
      <c r="B948" s="49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2"/>
      <c r="B949" s="49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2"/>
      <c r="B950" s="49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2"/>
      <c r="B951" s="49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2"/>
      <c r="B952" s="49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2"/>
      <c r="B953" s="49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2"/>
      <c r="B954" s="49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2"/>
      <c r="B955" s="49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2"/>
      <c r="B956" s="49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2"/>
      <c r="B957" s="49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2"/>
      <c r="B958" s="49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2"/>
      <c r="B959" s="49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2"/>
      <c r="B960" s="49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2"/>
      <c r="B961" s="49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2"/>
      <c r="B962" s="49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2"/>
      <c r="B963" s="49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2"/>
      <c r="B964" s="49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2"/>
      <c r="B965" s="49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2"/>
      <c r="B966" s="49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2"/>
      <c r="B967" s="49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2"/>
      <c r="B968" s="49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2"/>
      <c r="B969" s="49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2"/>
      <c r="B970" s="49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2"/>
      <c r="B971" s="49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2"/>
      <c r="B972" s="49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2"/>
      <c r="B973" s="49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2"/>
      <c r="B974" s="49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2"/>
      <c r="B975" s="49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2"/>
      <c r="B976" s="49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2"/>
      <c r="B977" s="49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2"/>
      <c r="B978" s="49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2"/>
      <c r="B979" s="49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2"/>
      <c r="B980" s="49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2"/>
      <c r="B981" s="49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2"/>
      <c r="B982" s="49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2"/>
      <c r="B983" s="49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2"/>
      <c r="B984" s="49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2"/>
      <c r="B985" s="49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2"/>
      <c r="B986" s="49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2"/>
      <c r="B987" s="49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2"/>
      <c r="B988" s="49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2"/>
      <c r="B989" s="49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2"/>
      <c r="B990" s="49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2"/>
      <c r="B991" s="49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2"/>
      <c r="B992" s="49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2"/>
      <c r="B993" s="49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2"/>
      <c r="B994" s="49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2"/>
      <c r="B995" s="49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2"/>
      <c r="B996" s="49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3.5">
      <c r="A997" s="492"/>
      <c r="B997" s="49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3.5">
      <c r="A998" s="492"/>
      <c r="B998" s="49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3.5">
      <c r="A999" s="492"/>
      <c r="B999" s="49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3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6.25">
      <c r="A2" s="4"/>
      <c r="B2" s="72"/>
      <c r="C2" s="574" t="s">
        <v>2</v>
      </c>
      <c r="D2" s="548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70</v>
      </c>
      <c r="B3" s="548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53" t="s">
        <v>8</v>
      </c>
      <c r="B6" s="555" t="s">
        <v>9</v>
      </c>
      <c r="C6" s="553" t="s">
        <v>10</v>
      </c>
      <c r="D6" s="556" t="s">
        <v>11</v>
      </c>
      <c r="E6" s="573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4"/>
      <c r="B7" s="554"/>
      <c r="C7" s="554"/>
      <c r="D7" s="554"/>
      <c r="E7" s="554"/>
      <c r="F7" s="559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60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2"/>
    </row>
    <row r="40" spans="1:17" ht="12.75">
      <c r="A40" s="63"/>
      <c r="B40" s="160"/>
      <c r="C40" s="547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9"/>
    </row>
    <row r="41" spans="1:17" ht="12.75">
      <c r="A41" s="65"/>
      <c r="B41" s="161"/>
      <c r="C41" s="550"/>
      <c r="D41" s="551"/>
      <c r="E41" s="551"/>
      <c r="F41" s="551"/>
      <c r="G41" s="551"/>
      <c r="H41" s="551"/>
      <c r="I41" s="551"/>
      <c r="J41" s="551"/>
      <c r="K41" s="551"/>
      <c r="L41" s="551"/>
      <c r="M41" s="551"/>
      <c r="N41" s="551"/>
      <c r="O41" s="551"/>
      <c r="P41" s="551"/>
      <c r="Q41" s="552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63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6.25">
      <c r="A2" s="4"/>
      <c r="B2" s="72"/>
      <c r="C2" s="574" t="s">
        <v>2</v>
      </c>
      <c r="D2" s="548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65" t="s">
        <v>92</v>
      </c>
      <c r="B3" s="548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53" t="s">
        <v>8</v>
      </c>
      <c r="B6" s="555" t="s">
        <v>9</v>
      </c>
      <c r="C6" s="553" t="s">
        <v>10</v>
      </c>
      <c r="D6" s="556" t="s">
        <v>11</v>
      </c>
      <c r="E6" s="573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4"/>
      <c r="B7" s="554"/>
      <c r="C7" s="554"/>
      <c r="D7" s="554"/>
      <c r="E7" s="554"/>
      <c r="F7" s="559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60"/>
      <c r="D42" s="561"/>
      <c r="E42" s="561"/>
      <c r="F42" s="561"/>
      <c r="G42" s="561"/>
      <c r="H42" s="561"/>
      <c r="I42" s="561"/>
      <c r="J42" s="561"/>
      <c r="K42" s="561"/>
      <c r="L42" s="561"/>
      <c r="M42" s="561"/>
      <c r="N42" s="561"/>
      <c r="O42" s="561"/>
      <c r="P42" s="561"/>
      <c r="Q42" s="562"/>
    </row>
    <row r="43" spans="1:17" ht="12.75">
      <c r="A43" s="63"/>
      <c r="B43" s="160"/>
      <c r="C43" s="547"/>
      <c r="D43" s="548"/>
      <c r="E43" s="548"/>
      <c r="F43" s="548"/>
      <c r="G43" s="548"/>
      <c r="H43" s="548"/>
      <c r="I43" s="548"/>
      <c r="J43" s="548"/>
      <c r="K43" s="548"/>
      <c r="L43" s="548"/>
      <c r="M43" s="548"/>
      <c r="N43" s="548"/>
      <c r="O43" s="548"/>
      <c r="P43" s="548"/>
      <c r="Q43" s="549"/>
    </row>
    <row r="44" spans="1:17" ht="12.75">
      <c r="A44" s="65"/>
      <c r="B44" s="161"/>
      <c r="C44" s="550"/>
      <c r="D44" s="551"/>
      <c r="E44" s="551"/>
      <c r="F44" s="551"/>
      <c r="G44" s="551"/>
      <c r="H44" s="551"/>
      <c r="I44" s="551"/>
      <c r="J44" s="551"/>
      <c r="K44" s="551"/>
      <c r="L44" s="551"/>
      <c r="M44" s="551"/>
      <c r="N44" s="551"/>
      <c r="O44" s="551"/>
      <c r="P44" s="551"/>
      <c r="Q44" s="552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79" t="s">
        <v>0</v>
      </c>
      <c r="H1" s="548"/>
      <c r="I1" s="548"/>
      <c r="J1" s="548"/>
      <c r="K1" s="548"/>
      <c r="L1" s="548"/>
      <c r="M1" s="548"/>
      <c r="N1" s="548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80" t="s">
        <v>2</v>
      </c>
      <c r="D2" s="548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81" t="s">
        <v>105</v>
      </c>
      <c r="B3" s="548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82" t="s">
        <v>4</v>
      </c>
      <c r="B4" s="561"/>
      <c r="C4" s="561"/>
      <c r="D4" s="561"/>
      <c r="E4" s="567"/>
      <c r="F4" s="583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68"/>
      <c r="B5" s="551"/>
      <c r="C5" s="551"/>
      <c r="D5" s="551"/>
      <c r="E5" s="569"/>
      <c r="F5" s="583" t="s">
        <v>6</v>
      </c>
      <c r="G5" s="571"/>
      <c r="H5" s="571"/>
      <c r="I5" s="571"/>
      <c r="J5" s="571"/>
      <c r="K5" s="571"/>
      <c r="L5" s="572"/>
      <c r="M5" s="583" t="s">
        <v>7</v>
      </c>
      <c r="N5" s="571"/>
      <c r="O5" s="571"/>
      <c r="P5" s="571"/>
      <c r="Q5" s="572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53" t="s">
        <v>8</v>
      </c>
      <c r="B6" s="555" t="s">
        <v>9</v>
      </c>
      <c r="C6" s="577" t="s">
        <v>10</v>
      </c>
      <c r="D6" s="556" t="s">
        <v>11</v>
      </c>
      <c r="E6" s="556" t="s">
        <v>12</v>
      </c>
      <c r="F6" s="558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54"/>
      <c r="B7" s="554"/>
      <c r="C7" s="554"/>
      <c r="D7" s="554"/>
      <c r="E7" s="554"/>
      <c r="F7" s="559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78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2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75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49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76"/>
      <c r="D36" s="551"/>
      <c r="E36" s="551"/>
      <c r="F36" s="551"/>
      <c r="G36" s="551"/>
      <c r="H36" s="551"/>
      <c r="I36" s="551"/>
      <c r="J36" s="551"/>
      <c r="K36" s="551"/>
      <c r="L36" s="551"/>
      <c r="M36" s="551"/>
      <c r="N36" s="551"/>
      <c r="O36" s="551"/>
      <c r="P36" s="551"/>
      <c r="Q36" s="552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135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60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2"/>
    </row>
    <row r="39" spans="1:17" ht="12.75">
      <c r="A39" s="63"/>
      <c r="B39" s="64"/>
      <c r="C39" s="547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9"/>
    </row>
    <row r="40" spans="1:17" ht="12.75">
      <c r="A40" s="65"/>
      <c r="B40" s="66"/>
      <c r="C40" s="550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2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155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60"/>
      <c r="D30" s="561"/>
      <c r="E30" s="561"/>
      <c r="F30" s="561"/>
      <c r="G30" s="561"/>
      <c r="H30" s="561"/>
      <c r="I30" s="561"/>
      <c r="J30" s="561"/>
      <c r="K30" s="561"/>
      <c r="L30" s="561"/>
      <c r="M30" s="561"/>
      <c r="N30" s="561"/>
      <c r="O30" s="561"/>
      <c r="P30" s="561"/>
      <c r="Q30" s="562"/>
    </row>
    <row r="31" spans="1:17" ht="12.75">
      <c r="A31" s="63"/>
      <c r="B31" s="64"/>
      <c r="C31" s="547"/>
      <c r="D31" s="548"/>
      <c r="E31" s="548"/>
      <c r="F31" s="548"/>
      <c r="G31" s="548"/>
      <c r="H31" s="548"/>
      <c r="I31" s="548"/>
      <c r="J31" s="548"/>
      <c r="K31" s="548"/>
      <c r="L31" s="548"/>
      <c r="M31" s="548"/>
      <c r="N31" s="548"/>
      <c r="O31" s="548"/>
      <c r="P31" s="548"/>
      <c r="Q31" s="549"/>
    </row>
    <row r="32" spans="1:17" ht="12.75">
      <c r="A32" s="65"/>
      <c r="B32" s="66"/>
      <c r="C32" s="550"/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2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163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60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2"/>
    </row>
    <row r="36" spans="1:17" ht="12.75">
      <c r="A36" s="63"/>
      <c r="B36" s="64"/>
      <c r="C36" s="547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9"/>
    </row>
    <row r="37" spans="1:17" ht="12.75">
      <c r="A37" s="65"/>
      <c r="B37" s="66"/>
      <c r="C37" s="550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2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177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60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2"/>
    </row>
    <row r="39" spans="1:17" ht="12.75">
      <c r="A39" s="63"/>
      <c r="B39" s="64"/>
      <c r="C39" s="547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9"/>
    </row>
    <row r="40" spans="1:17" ht="12.75">
      <c r="A40" s="65"/>
      <c r="B40" s="66"/>
      <c r="C40" s="550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2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4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585" t="s">
        <v>2</v>
      </c>
      <c r="D2" s="548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6" t="s">
        <v>191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60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2"/>
    </row>
    <row r="36" spans="1:17" ht="12.75">
      <c r="A36" s="63"/>
      <c r="B36" s="64"/>
      <c r="C36" s="547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9"/>
    </row>
    <row r="37" spans="1:17" ht="12.75">
      <c r="A37" s="65"/>
      <c r="B37" s="66"/>
      <c r="C37" s="550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2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user</cp:lastModifiedBy>
  <dcterms:created xsi:type="dcterms:W3CDTF">2021-12-17T09:09:31Z</dcterms:created>
  <dcterms:modified xsi:type="dcterms:W3CDTF">2022-06-24T09:20:57Z</dcterms:modified>
</cp:coreProperties>
</file>