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4EF13E41-9584-4772-BE21-46B1A59FF86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1" l="1"/>
  <c r="G20" i="11"/>
  <c r="G14" i="11"/>
  <c r="G30" i="11"/>
  <c r="G13" i="11"/>
  <c r="G19" i="11"/>
  <c r="G23" i="11"/>
  <c r="G18" i="11"/>
  <c r="G29" i="11"/>
  <c r="G10" i="11"/>
  <c r="G9" i="11"/>
  <c r="G26" i="11"/>
  <c r="G17" i="11"/>
  <c r="G22" i="11"/>
  <c r="G21" i="11"/>
  <c r="G16" i="11"/>
  <c r="G31" i="11"/>
  <c r="G25" i="11"/>
  <c r="G15" i="11"/>
  <c r="G34" i="11"/>
  <c r="G28" i="11"/>
  <c r="G12" i="11"/>
  <c r="G11" i="11"/>
  <c r="G8" i="11" l="1"/>
  <c r="G35" i="11" l="1"/>
  <c r="G36" i="11"/>
  <c r="G37" i="11"/>
  <c r="G38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<sst xmlns="http://schemas.openxmlformats.org/spreadsheetml/2006/main" count="82" uniqueCount="65">
  <si>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</si>
  <si>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</si>
  <si>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</si>
  <si>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</si>
  <si>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</si>
  <si>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</si>
  <si>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</si>
  <si>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</si>
  <si>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</si>
  <si>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</si>
  <si>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</si>
  <si>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</si>
  <si>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</si>
  <si>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</si>
  <si>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</si>
  <si>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</si>
  <si>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</si>
  <si>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</si>
  <si>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</si>
  <si>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</si>
  <si>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</si>
  <si>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</si>
  <si>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</si>
  <si>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</si>
  <si>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</si>
  <si>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서비스운영사업본부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</si>
  <si>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</si>
  <si>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</si>
  <si>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</si>
  <si>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</si>
  <si>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중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</si>
  <si>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</si>
  <si>
    <t>운영 업무</t>
    <phoneticPr fontId="3" type="noConversion"/>
  </si>
  <si>
    <t>한양대 입학처 개인정보보호 보관기간 만료 자료 삭제</t>
    <phoneticPr fontId="3" type="noConversion"/>
  </si>
  <si>
    <t>백엔드 1팀 개인 주간 보고 검토 및 인트라넷 등록 안내</t>
    <phoneticPr fontId="3" type="noConversion"/>
  </si>
  <si>
    <t>계약 및 세금계산서</t>
    <phoneticPr fontId="3" type="noConversion"/>
  </si>
  <si>
    <t>세종대 입학처 2022년 유지보수 세금 계산서 발행 요청</t>
    <phoneticPr fontId="3" type="noConversion"/>
  </si>
  <si>
    <t>세종대 입학처 부분계편 세금 계산서 발행 요청</t>
    <phoneticPr fontId="3" type="noConversion"/>
  </si>
  <si>
    <t>구축</t>
    <phoneticPr fontId="3" type="noConversion"/>
  </si>
  <si>
    <t>덕성여대 입학처 시안 확인용 HTML 작업</t>
    <phoneticPr fontId="3" type="noConversion"/>
  </si>
  <si>
    <t>SKT Connect+</t>
    <phoneticPr fontId="3" type="noConversion"/>
  </si>
  <si>
    <t>운영</t>
    <phoneticPr fontId="3" type="noConversion"/>
  </si>
  <si>
    <t>이벤트 관련 게시물 조회수 일별 통계 자료 전달</t>
    <phoneticPr fontId="3" type="noConversion"/>
  </si>
  <si>
    <t>이벤트 페이지 조회수, 참여자 수 일별 통계 자료 전달</t>
    <phoneticPr fontId="3" type="noConversion"/>
  </si>
  <si>
    <t>중</t>
    <phoneticPr fontId="3" type="noConversion"/>
  </si>
  <si>
    <t xml:space="preserve">덕성여대 입학처 시안 수정 사항 전달 </t>
    <phoneticPr fontId="3" type="noConversion"/>
  </si>
  <si>
    <t>관리자 화면 설계서 리뷰 회의 진행</t>
    <phoneticPr fontId="3" type="noConversion"/>
  </si>
  <si>
    <t xml:space="preserve">SKB 대리점 </t>
    <phoneticPr fontId="3" type="noConversion"/>
  </si>
  <si>
    <t>구축</t>
    <phoneticPr fontId="3" type="noConversion"/>
  </si>
  <si>
    <t>사용자 페이지 개발 작업 진행</t>
    <phoneticPr fontId="3" type="noConversion"/>
  </si>
  <si>
    <t>주간 회의 (ZOOM) 진행</t>
    <phoneticPr fontId="3" type="noConversion"/>
  </si>
  <si>
    <t>개발 관련 수정 사항 작업</t>
    <phoneticPr fontId="3" type="noConversion"/>
  </si>
  <si>
    <t>덕성여대 입학처 모바일 화면 설계 리뷰</t>
    <phoneticPr fontId="3" type="noConversion"/>
  </si>
  <si>
    <t>중</t>
  </si>
  <si>
    <t>한양대 입학처 입시책자 신청 관리 오류 수정</t>
    <phoneticPr fontId="3" type="noConversion"/>
  </si>
  <si>
    <t>중</t>
    <phoneticPr fontId="3" type="noConversion"/>
  </si>
  <si>
    <t>덕성여대 입학처 화면설계 디자인, 퍼블 화면 리뷰</t>
    <phoneticPr fontId="3" type="noConversion"/>
  </si>
  <si>
    <t>중</t>
    <phoneticPr fontId="3" type="noConversion"/>
  </si>
  <si>
    <t>개인주간 보고</t>
    <phoneticPr fontId="3" type="noConversion"/>
  </si>
  <si>
    <t>홈페이지 오픈 및 수정 사항 반영</t>
    <phoneticPr fontId="3" type="noConversion"/>
  </si>
  <si>
    <t>한양대 입학처 대학탐방 8월 오픈 모니터링</t>
    <phoneticPr fontId="3" type="noConversion"/>
  </si>
  <si>
    <t>기타</t>
    <phoneticPr fontId="3" type="noConversion"/>
  </si>
  <si>
    <t>운영</t>
    <phoneticPr fontId="3" type="noConversion"/>
  </si>
  <si>
    <t>유컴 홈페이지 각 검색엔진 크롤링 업데이트 요청</t>
    <phoneticPr fontId="3" type="noConversion"/>
  </si>
  <si>
    <t>마이크로소프트 Bing 웹마스터도구 인증 오류 해결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</si>
</sst>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90" zoomScaleNormal="90" workbookViewId="0">
      <pane ySplit="7" topLeftCell="A8" activePane="bottomLeft" state="frozen"/>
      <selection pane="bottomLeft" activeCell="D36" sqref="D3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18</v>
      </c>
      <c r="D2" s="8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0" t="s">
        <v>11</v>
      </c>
      <c r="B4" s="81"/>
      <c r="C4" s="81"/>
      <c r="D4" s="81"/>
      <c r="E4" s="81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x14ac:dyDescent="0.3">
      <c r="A5" s="82"/>
      <c r="B5" s="83"/>
      <c r="C5" s="83"/>
      <c r="D5" s="83"/>
      <c r="E5" s="83"/>
      <c r="F5" s="85" t="s">
        <v>15</v>
      </c>
      <c r="G5" s="86"/>
      <c r="H5" s="86"/>
      <c r="I5" s="86"/>
      <c r="J5" s="86"/>
      <c r="K5" s="86"/>
      <c r="L5" s="87"/>
      <c r="M5" s="85" t="s">
        <v>16</v>
      </c>
      <c r="N5" s="86"/>
      <c r="O5" s="86"/>
      <c r="P5" s="86"/>
      <c r="Q5" s="87"/>
    </row>
    <row r="6" spans="1:17" ht="53.25" customHeight="1" x14ac:dyDescent="0.3">
      <c r="A6" s="88" t="s">
        <v>5</v>
      </c>
      <c r="B6" s="88" t="s">
        <v>7</v>
      </c>
      <c r="C6" s="88" t="s">
        <v>6</v>
      </c>
      <c r="D6" s="90" t="s">
        <v>10</v>
      </c>
      <c r="E6" s="92" t="s">
        <v>12</v>
      </c>
      <c r="F6" s="92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9"/>
      <c r="B7" s="89"/>
      <c r="C7" s="89"/>
      <c r="D7" s="91"/>
      <c r="E7" s="93"/>
      <c r="F7" s="93"/>
      <c r="G7" s="48">
        <f>SUM(G8:G40)</f>
        <v>27.5</v>
      </c>
      <c r="H7" s="34">
        <f t="shared" ref="H7:Q7" si="0">SUM(H8:H38)</f>
        <v>5.5</v>
      </c>
      <c r="I7" s="34">
        <f t="shared" si="0"/>
        <v>5</v>
      </c>
      <c r="J7" s="34">
        <f t="shared" si="0"/>
        <v>7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49">
        <f t="shared" si="0"/>
        <v>0</v>
      </c>
    </row>
    <row r="8" spans="1:17" x14ac:dyDescent="0.3">
      <c r="A8" s="65" t="s">
        <v>25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1.5</v>
      </c>
      <c r="H8" s="39"/>
      <c r="I8" s="40"/>
      <c r="J8" s="40"/>
      <c r="K8" s="40">
        <v>1.5</v>
      </c>
      <c r="L8" s="41"/>
      <c r="M8" s="36"/>
      <c r="N8" s="37"/>
      <c r="O8" s="37"/>
      <c r="P8" s="37"/>
      <c r="Q8" s="38"/>
    </row>
    <row r="9" spans="1:17" x14ac:dyDescent="0.3">
      <c r="A9" s="77"/>
      <c r="B9" s="52"/>
      <c r="C9" s="63" t="s">
        <v>34</v>
      </c>
      <c r="D9" s="35"/>
      <c r="E9" s="35" t="s">
        <v>29</v>
      </c>
      <c r="F9" s="11">
        <v>1</v>
      </c>
      <c r="G9" s="64">
        <f t="shared" ref="G9:G26" si="1">IF(SUM(H9:L9)=0,"",SUM(H9:L9))</f>
        <v>1</v>
      </c>
      <c r="H9" s="39">
        <v>1</v>
      </c>
      <c r="I9" s="40"/>
      <c r="J9" s="40"/>
      <c r="K9" s="40"/>
      <c r="L9" s="41"/>
      <c r="M9" s="36"/>
      <c r="N9" s="37"/>
      <c r="O9" s="37"/>
      <c r="P9" s="37"/>
      <c r="Q9" s="38"/>
    </row>
    <row r="10" spans="1:17" x14ac:dyDescent="0.3">
      <c r="A10" s="77"/>
      <c r="B10" s="52"/>
      <c r="C10" s="63" t="s">
        <v>58</v>
      </c>
      <c r="D10" s="35"/>
      <c r="E10" s="35" t="s">
        <v>29</v>
      </c>
      <c r="F10" s="11">
        <v>1</v>
      </c>
      <c r="G10" s="64">
        <f t="shared" si="1"/>
        <v>1</v>
      </c>
      <c r="H10" s="39"/>
      <c r="I10" s="40"/>
      <c r="J10" s="40"/>
      <c r="K10" s="40"/>
      <c r="L10" s="41">
        <v>1</v>
      </c>
      <c r="M10" s="36"/>
      <c r="N10" s="37"/>
      <c r="O10" s="37"/>
      <c r="P10" s="37"/>
      <c r="Q10" s="38"/>
    </row>
    <row r="11" spans="1:17" x14ac:dyDescent="0.3">
      <c r="A11" s="51"/>
      <c r="B11" s="52"/>
      <c r="C11" s="63"/>
      <c r="D11" s="66"/>
      <c r="E11" s="35"/>
      <c r="F11" s="11"/>
      <c r="G11" s="45" t="str">
        <f t="shared" ref="G11" si="2">IF(SUM(H11:L11)=0,"",SUM(H11:L11))</f>
        <v/>
      </c>
      <c r="H11" s="39"/>
      <c r="I11" s="40"/>
      <c r="J11" s="40"/>
      <c r="K11" s="40"/>
      <c r="L11" s="41"/>
      <c r="M11" s="36"/>
      <c r="N11" s="37"/>
      <c r="O11" s="37"/>
      <c r="P11" s="37"/>
      <c r="Q11" s="38"/>
    </row>
    <row r="12" spans="1:17" ht="16.5" customHeight="1" x14ac:dyDescent="0.3">
      <c r="A12" s="57" t="s">
        <v>22</v>
      </c>
      <c r="B12" s="58" t="s">
        <v>32</v>
      </c>
      <c r="C12" s="68" t="s">
        <v>33</v>
      </c>
      <c r="D12" s="28"/>
      <c r="E12" s="30" t="s">
        <v>23</v>
      </c>
      <c r="F12" s="29">
        <v>1</v>
      </c>
      <c r="G12" s="46">
        <f t="shared" si="1"/>
        <v>2</v>
      </c>
      <c r="H12" s="15">
        <v>2</v>
      </c>
      <c r="I12" s="43"/>
      <c r="J12" s="43"/>
      <c r="K12" s="16"/>
      <c r="L12" s="75"/>
      <c r="M12" s="15"/>
      <c r="N12" s="43"/>
      <c r="O12" s="43"/>
      <c r="P12" s="43"/>
      <c r="Q12" s="76"/>
    </row>
    <row r="13" spans="1:17" ht="16.5" customHeight="1" x14ac:dyDescent="0.3">
      <c r="A13" s="55"/>
      <c r="B13" s="56"/>
      <c r="C13" s="60" t="s">
        <v>54</v>
      </c>
      <c r="D13" s="24"/>
      <c r="E13" s="26" t="s">
        <v>55</v>
      </c>
      <c r="F13" s="25">
        <v>1</v>
      </c>
      <c r="G13" s="64">
        <f t="shared" si="1"/>
        <v>1</v>
      </c>
      <c r="H13" s="18"/>
      <c r="I13" s="69"/>
      <c r="J13" s="69"/>
      <c r="K13" s="19">
        <v>1</v>
      </c>
      <c r="L13" s="70"/>
      <c r="M13" s="18"/>
      <c r="N13" s="69"/>
      <c r="O13" s="69"/>
      <c r="P13" s="69"/>
      <c r="Q13" s="71"/>
    </row>
    <row r="14" spans="1:17" ht="16.5" customHeight="1" x14ac:dyDescent="0.3">
      <c r="A14" s="55"/>
      <c r="B14" s="56"/>
      <c r="C14" s="60" t="s">
        <v>60</v>
      </c>
      <c r="D14" s="24"/>
      <c r="E14" s="26" t="s">
        <v>57</v>
      </c>
      <c r="F14" s="25">
        <v>1</v>
      </c>
      <c r="G14" s="64">
        <f t="shared" si="1"/>
        <v>0.5</v>
      </c>
      <c r="H14" s="18"/>
      <c r="I14" s="69"/>
      <c r="J14" s="69"/>
      <c r="K14" s="19"/>
      <c r="L14" s="70">
        <v>0.5</v>
      </c>
      <c r="M14" s="18"/>
      <c r="N14" s="69"/>
      <c r="O14" s="69"/>
      <c r="P14" s="69"/>
      <c r="Q14" s="71"/>
    </row>
    <row r="15" spans="1:17" ht="16.5" customHeight="1" x14ac:dyDescent="0.3">
      <c r="A15" s="55"/>
      <c r="B15" s="56" t="s">
        <v>35</v>
      </c>
      <c r="C15" s="60" t="s">
        <v>36</v>
      </c>
      <c r="D15" s="24"/>
      <c r="E15" s="26" t="s">
        <v>30</v>
      </c>
      <c r="F15" s="25">
        <v>1</v>
      </c>
      <c r="G15" s="64">
        <f t="shared" si="1"/>
        <v>0.5</v>
      </c>
      <c r="H15" s="18">
        <v>0.5</v>
      </c>
      <c r="I15" s="69"/>
      <c r="J15" s="69"/>
      <c r="K15" s="19"/>
      <c r="L15" s="70"/>
      <c r="M15" s="18"/>
      <c r="N15" s="69"/>
      <c r="O15" s="69"/>
      <c r="P15" s="69"/>
      <c r="Q15" s="71"/>
    </row>
    <row r="16" spans="1:17" ht="16.5" customHeight="1" x14ac:dyDescent="0.3">
      <c r="A16" s="55"/>
      <c r="B16" s="56"/>
      <c r="C16" s="60" t="s">
        <v>37</v>
      </c>
      <c r="D16" s="24"/>
      <c r="E16" s="26" t="s">
        <v>27</v>
      </c>
      <c r="F16" s="25">
        <v>1</v>
      </c>
      <c r="G16" s="64">
        <f t="shared" si="1"/>
        <v>0.5</v>
      </c>
      <c r="H16" s="18">
        <v>0.5</v>
      </c>
      <c r="I16" s="69"/>
      <c r="J16" s="69"/>
      <c r="K16" s="19"/>
      <c r="L16" s="70"/>
      <c r="M16" s="18"/>
      <c r="N16" s="69"/>
      <c r="O16" s="69"/>
      <c r="P16" s="69"/>
      <c r="Q16" s="71"/>
    </row>
    <row r="17" spans="1:17" ht="16.5" customHeight="1" x14ac:dyDescent="0.3">
      <c r="A17" s="55"/>
      <c r="B17" s="56" t="s">
        <v>38</v>
      </c>
      <c r="C17" s="60" t="s">
        <v>39</v>
      </c>
      <c r="D17" s="24"/>
      <c r="E17" s="26" t="s">
        <v>29</v>
      </c>
      <c r="F17" s="25">
        <v>1</v>
      </c>
      <c r="G17" s="64">
        <f t="shared" si="1"/>
        <v>0.5</v>
      </c>
      <c r="H17" s="18">
        <v>0.5</v>
      </c>
      <c r="I17" s="69"/>
      <c r="J17" s="69"/>
      <c r="K17" s="19"/>
      <c r="L17" s="70"/>
      <c r="M17" s="18"/>
      <c r="N17" s="69"/>
      <c r="O17" s="69"/>
      <c r="P17" s="69"/>
      <c r="Q17" s="71"/>
    </row>
    <row r="18" spans="1:17" ht="16.5" customHeight="1" x14ac:dyDescent="0.3">
      <c r="A18" s="55"/>
      <c r="B18" s="56"/>
      <c r="C18" s="60" t="s">
        <v>45</v>
      </c>
      <c r="D18" s="24"/>
      <c r="E18" s="26" t="s">
        <v>29</v>
      </c>
      <c r="F18" s="25">
        <v>1</v>
      </c>
      <c r="G18" s="64">
        <f t="shared" si="1"/>
        <v>0.5</v>
      </c>
      <c r="H18" s="18"/>
      <c r="I18" s="69">
        <v>0.5</v>
      </c>
      <c r="J18" s="69"/>
      <c r="K18" s="19"/>
      <c r="L18" s="70"/>
      <c r="M18" s="18"/>
      <c r="N18" s="69"/>
      <c r="O18" s="69"/>
      <c r="P18" s="69"/>
      <c r="Q18" s="71"/>
    </row>
    <row r="19" spans="1:17" ht="16.5" customHeight="1" x14ac:dyDescent="0.3">
      <c r="A19" s="55"/>
      <c r="B19" s="56"/>
      <c r="C19" s="60" t="s">
        <v>52</v>
      </c>
      <c r="D19" s="24"/>
      <c r="E19" s="26" t="s">
        <v>53</v>
      </c>
      <c r="F19" s="25">
        <v>1</v>
      </c>
      <c r="G19" s="64">
        <f t="shared" si="1"/>
        <v>1</v>
      </c>
      <c r="H19" s="18"/>
      <c r="I19" s="69"/>
      <c r="J19" s="69">
        <v>1</v>
      </c>
      <c r="K19" s="19"/>
      <c r="L19" s="70"/>
      <c r="M19" s="18"/>
      <c r="N19" s="69"/>
      <c r="O19" s="69"/>
      <c r="P19" s="69"/>
      <c r="Q19" s="71"/>
    </row>
    <row r="20" spans="1:17" ht="16.5" customHeight="1" x14ac:dyDescent="0.3">
      <c r="A20" s="55"/>
      <c r="B20" s="56"/>
      <c r="C20" s="60" t="s">
        <v>56</v>
      </c>
      <c r="D20" s="24"/>
      <c r="E20" s="26" t="s">
        <v>57</v>
      </c>
      <c r="F20" s="25">
        <v>1</v>
      </c>
      <c r="G20" s="64">
        <f t="shared" si="1"/>
        <v>1.5</v>
      </c>
      <c r="H20" s="18"/>
      <c r="I20" s="69"/>
      <c r="J20" s="69"/>
      <c r="K20" s="19"/>
      <c r="L20" s="70">
        <v>1.5</v>
      </c>
      <c r="M20" s="18"/>
      <c r="N20" s="69"/>
      <c r="O20" s="69"/>
      <c r="P20" s="69"/>
      <c r="Q20" s="71"/>
    </row>
    <row r="21" spans="1:17" ht="16.5" customHeight="1" x14ac:dyDescent="0.3">
      <c r="A21" s="55"/>
      <c r="B21" s="56"/>
      <c r="C21" s="60"/>
      <c r="D21" s="24"/>
      <c r="E21" s="26"/>
      <c r="F21" s="25"/>
      <c r="G21" s="64" t="str">
        <f t="shared" si="1"/>
        <v/>
      </c>
      <c r="H21" s="18"/>
      <c r="I21" s="69"/>
      <c r="J21" s="69"/>
      <c r="K21" s="19"/>
      <c r="L21" s="70"/>
      <c r="M21" s="18"/>
      <c r="N21" s="69"/>
      <c r="O21" s="69"/>
      <c r="P21" s="69"/>
      <c r="Q21" s="71"/>
    </row>
    <row r="22" spans="1:17" ht="16.5" customHeight="1" x14ac:dyDescent="0.3">
      <c r="A22" s="57" t="s">
        <v>40</v>
      </c>
      <c r="B22" s="58" t="s">
        <v>41</v>
      </c>
      <c r="C22" s="68" t="s">
        <v>43</v>
      </c>
      <c r="D22" s="28"/>
      <c r="E22" s="30" t="s">
        <v>29</v>
      </c>
      <c r="F22" s="29">
        <v>1</v>
      </c>
      <c r="G22" s="46">
        <f t="shared" si="1"/>
        <v>1</v>
      </c>
      <c r="H22" s="15">
        <v>1</v>
      </c>
      <c r="I22" s="43"/>
      <c r="J22" s="43"/>
      <c r="K22" s="16"/>
      <c r="L22" s="75"/>
      <c r="M22" s="15"/>
      <c r="N22" s="43"/>
      <c r="O22" s="43"/>
      <c r="P22" s="43"/>
      <c r="Q22" s="76"/>
    </row>
    <row r="23" spans="1:17" ht="16.5" customHeight="1" x14ac:dyDescent="0.3">
      <c r="A23" s="55"/>
      <c r="B23" s="56"/>
      <c r="C23" s="60" t="s">
        <v>42</v>
      </c>
      <c r="D23" s="24"/>
      <c r="E23" s="26" t="s">
        <v>44</v>
      </c>
      <c r="F23" s="25">
        <v>1</v>
      </c>
      <c r="G23" s="64">
        <f t="shared" si="1"/>
        <v>1</v>
      </c>
      <c r="H23" s="18"/>
      <c r="I23" s="69">
        <v>1</v>
      </c>
      <c r="J23" s="69"/>
      <c r="K23" s="19"/>
      <c r="L23" s="70"/>
      <c r="M23" s="18"/>
      <c r="N23" s="69"/>
      <c r="O23" s="69"/>
      <c r="P23" s="69"/>
      <c r="Q23" s="71"/>
    </row>
    <row r="24" spans="1:17" ht="16.5" customHeight="1" x14ac:dyDescent="0.3">
      <c r="A24" s="53"/>
      <c r="B24" s="54"/>
      <c r="C24" s="78"/>
      <c r="D24" s="31"/>
      <c r="E24" s="33"/>
      <c r="F24" s="32"/>
      <c r="G24" s="47"/>
      <c r="H24" s="21"/>
      <c r="I24" s="72"/>
      <c r="J24" s="72"/>
      <c r="K24" s="22"/>
      <c r="L24" s="73"/>
      <c r="M24" s="21"/>
      <c r="N24" s="72"/>
      <c r="O24" s="72"/>
      <c r="P24" s="72"/>
      <c r="Q24" s="74"/>
    </row>
    <row r="25" spans="1:17" ht="16.5" customHeight="1" x14ac:dyDescent="0.3">
      <c r="A25" s="57" t="s">
        <v>28</v>
      </c>
      <c r="B25" s="58" t="s">
        <v>28</v>
      </c>
      <c r="C25" s="68" t="s">
        <v>46</v>
      </c>
      <c r="D25" s="28"/>
      <c r="E25" s="30" t="s">
        <v>26</v>
      </c>
      <c r="F25" s="29">
        <v>1</v>
      </c>
      <c r="G25" s="46">
        <f t="shared" si="1"/>
        <v>3.5</v>
      </c>
      <c r="H25" s="15"/>
      <c r="I25" s="43">
        <v>1.5</v>
      </c>
      <c r="J25" s="43">
        <v>2</v>
      </c>
      <c r="K25" s="16"/>
      <c r="L25" s="75"/>
      <c r="M25" s="15"/>
      <c r="N25" s="43"/>
      <c r="O25" s="43"/>
      <c r="P25" s="43"/>
      <c r="Q25" s="76"/>
    </row>
    <row r="26" spans="1:17" ht="16.5" customHeight="1" x14ac:dyDescent="0.3">
      <c r="A26" s="55"/>
      <c r="B26" s="56"/>
      <c r="C26" s="60" t="s">
        <v>50</v>
      </c>
      <c r="D26" s="24"/>
      <c r="E26" s="26" t="s">
        <v>29</v>
      </c>
      <c r="F26" s="25">
        <v>1</v>
      </c>
      <c r="G26" s="64">
        <f t="shared" si="1"/>
        <v>1</v>
      </c>
      <c r="H26" s="18"/>
      <c r="I26" s="69"/>
      <c r="J26" s="69">
        <v>1</v>
      </c>
      <c r="K26" s="19"/>
      <c r="L26" s="70"/>
      <c r="M26" s="18"/>
      <c r="N26" s="69"/>
      <c r="O26" s="69"/>
      <c r="P26" s="69"/>
      <c r="Q26" s="71"/>
    </row>
    <row r="27" spans="1:17" ht="16.5" customHeight="1" x14ac:dyDescent="0.3">
      <c r="A27" s="53"/>
      <c r="B27" s="54"/>
      <c r="C27" s="78"/>
      <c r="D27" s="31"/>
      <c r="E27" s="33"/>
      <c r="F27" s="32"/>
      <c r="G27" s="47"/>
      <c r="H27" s="21"/>
      <c r="I27" s="72"/>
      <c r="J27" s="72"/>
      <c r="K27" s="22"/>
      <c r="L27" s="73"/>
      <c r="M27" s="21"/>
      <c r="N27" s="72"/>
      <c r="O27" s="72"/>
      <c r="P27" s="72"/>
      <c r="Q27" s="74"/>
    </row>
    <row r="28" spans="1:17" ht="16.5" customHeight="1" x14ac:dyDescent="0.3">
      <c r="A28" s="55" t="s">
        <v>47</v>
      </c>
      <c r="B28" s="56" t="s">
        <v>48</v>
      </c>
      <c r="C28" s="63" t="s">
        <v>49</v>
      </c>
      <c r="D28" s="24"/>
      <c r="E28" s="26" t="s">
        <v>24</v>
      </c>
      <c r="F28" s="25">
        <v>1</v>
      </c>
      <c r="G28" s="46">
        <f t="shared" ref="G28:G37" si="3">IF(SUM(H28:L28)=0,"",SUM(H28:L28))</f>
        <v>6</v>
      </c>
      <c r="H28" s="18"/>
      <c r="I28" s="69">
        <v>2</v>
      </c>
      <c r="J28" s="69">
        <v>3</v>
      </c>
      <c r="K28" s="69">
        <v>1</v>
      </c>
      <c r="L28" s="70"/>
      <c r="M28" s="18"/>
      <c r="N28" s="69"/>
      <c r="O28" s="69"/>
      <c r="P28" s="69"/>
      <c r="Q28" s="71"/>
    </row>
    <row r="29" spans="1:17" ht="16.5" customHeight="1" x14ac:dyDescent="0.3">
      <c r="A29" s="55"/>
      <c r="B29" s="56"/>
      <c r="C29" s="63" t="s">
        <v>51</v>
      </c>
      <c r="D29" s="24"/>
      <c r="E29" s="26" t="s">
        <v>30</v>
      </c>
      <c r="F29" s="25">
        <v>1</v>
      </c>
      <c r="G29" s="64">
        <f t="shared" si="3"/>
        <v>1.5</v>
      </c>
      <c r="H29" s="18"/>
      <c r="I29" s="69"/>
      <c r="J29" s="69"/>
      <c r="K29" s="69">
        <v>1.5</v>
      </c>
      <c r="L29" s="70"/>
      <c r="M29" s="18"/>
      <c r="N29" s="69"/>
      <c r="O29" s="69"/>
      <c r="P29" s="69"/>
      <c r="Q29" s="71"/>
    </row>
    <row r="30" spans="1:17" ht="16.5" customHeight="1" x14ac:dyDescent="0.3">
      <c r="A30" s="55"/>
      <c r="B30" s="56"/>
      <c r="C30" s="63" t="s">
        <v>59</v>
      </c>
      <c r="D30" s="24"/>
      <c r="E30" s="26" t="s">
        <v>57</v>
      </c>
      <c r="F30" s="25">
        <v>1</v>
      </c>
      <c r="G30" s="64">
        <f t="shared" si="3"/>
        <v>1</v>
      </c>
      <c r="H30" s="18"/>
      <c r="I30" s="69"/>
      <c r="J30" s="69"/>
      <c r="K30" s="69"/>
      <c r="L30" s="70">
        <v>1</v>
      </c>
      <c r="M30" s="18"/>
      <c r="N30" s="69"/>
      <c r="O30" s="69"/>
      <c r="P30" s="69"/>
      <c r="Q30" s="71"/>
    </row>
    <row r="31" spans="1:17" ht="16.5" customHeight="1" x14ac:dyDescent="0.3">
      <c r="A31" s="55"/>
      <c r="B31" s="56"/>
      <c r="C31" s="63"/>
      <c r="D31" s="24"/>
      <c r="E31" s="26"/>
      <c r="F31" s="25"/>
      <c r="G31" s="64" t="str">
        <f t="shared" si="3"/>
        <v/>
      </c>
      <c r="H31" s="18"/>
      <c r="I31" s="69"/>
      <c r="J31" s="69"/>
      <c r="K31" s="69"/>
      <c r="L31" s="70"/>
      <c r="M31" s="18"/>
      <c r="N31" s="69"/>
      <c r="O31" s="69"/>
      <c r="P31" s="69"/>
      <c r="Q31" s="71"/>
    </row>
    <row r="32" spans="1:17" ht="16.5" customHeight="1" x14ac:dyDescent="0.3">
      <c r="A32" s="57" t="s">
        <v>61</v>
      </c>
      <c r="B32" s="58" t="s">
        <v>62</v>
      </c>
      <c r="C32" s="61" t="s">
        <v>63</v>
      </c>
      <c r="D32" s="28" t="s">
        <v>64</v>
      </c>
      <c r="E32" s="30" t="s">
        <v>57</v>
      </c>
      <c r="F32" s="29">
        <v>0.7</v>
      </c>
      <c r="G32" s="46">
        <f t="shared" si="3"/>
        <v>1</v>
      </c>
      <c r="H32" s="15"/>
      <c r="I32" s="43"/>
      <c r="J32" s="43"/>
      <c r="K32" s="43"/>
      <c r="L32" s="17">
        <v>1</v>
      </c>
      <c r="M32" s="15"/>
      <c r="N32" s="43"/>
      <c r="O32" s="43"/>
      <c r="P32" s="43"/>
      <c r="Q32" s="76"/>
    </row>
    <row r="33" spans="1:17" ht="16.5" customHeight="1" x14ac:dyDescent="0.3">
      <c r="A33" s="53"/>
      <c r="B33" s="54"/>
      <c r="C33" s="62"/>
      <c r="D33" s="31"/>
      <c r="E33" s="33"/>
      <c r="F33" s="32"/>
      <c r="G33" s="47"/>
      <c r="H33" s="21"/>
      <c r="I33" s="72"/>
      <c r="J33" s="72"/>
      <c r="K33" s="72"/>
      <c r="L33" s="23"/>
      <c r="M33" s="21"/>
      <c r="N33" s="72"/>
      <c r="O33" s="72"/>
      <c r="P33" s="72"/>
      <c r="Q33" s="74"/>
    </row>
    <row r="34" spans="1:17" ht="16.5" customHeight="1" x14ac:dyDescent="0.3">
      <c r="A34" s="57" t="s">
        <v>19</v>
      </c>
      <c r="B34" s="58"/>
      <c r="C34" s="79"/>
      <c r="D34" s="28"/>
      <c r="E34" s="30"/>
      <c r="F34" s="29"/>
      <c r="G34" s="46" t="str">
        <f t="shared" si="3"/>
        <v/>
      </c>
      <c r="H34" s="15"/>
      <c r="I34" s="16"/>
      <c r="J34" s="16"/>
      <c r="K34" s="43"/>
      <c r="L34" s="17"/>
      <c r="M34" s="42"/>
      <c r="N34" s="16"/>
      <c r="O34" s="16"/>
      <c r="P34" s="43"/>
      <c r="Q34" s="17"/>
    </row>
    <row r="35" spans="1:17" ht="16.5" customHeight="1" x14ac:dyDescent="0.3">
      <c r="A35" s="53"/>
      <c r="B35" s="54"/>
      <c r="C35" s="54"/>
      <c r="D35" s="67"/>
      <c r="E35" s="33"/>
      <c r="F35" s="32"/>
      <c r="G35" s="47" t="str">
        <f t="shared" si="3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  <row r="36" spans="1:17" ht="16.5" customHeight="1" x14ac:dyDescent="0.3">
      <c r="A36" s="57" t="s">
        <v>20</v>
      </c>
      <c r="B36" s="58"/>
      <c r="C36" s="61"/>
      <c r="D36" s="28"/>
      <c r="E36" s="30"/>
      <c r="F36" s="29"/>
      <c r="G36" s="45" t="str">
        <f t="shared" si="3"/>
        <v/>
      </c>
      <c r="H36" s="15"/>
      <c r="I36" s="16"/>
      <c r="J36" s="16"/>
      <c r="K36" s="16"/>
      <c r="L36" s="17"/>
      <c r="M36" s="15"/>
      <c r="N36" s="16"/>
      <c r="O36" s="16"/>
      <c r="P36" s="16"/>
      <c r="Q36" s="17"/>
    </row>
    <row r="37" spans="1:17" ht="16.5" customHeight="1" x14ac:dyDescent="0.3">
      <c r="A37" s="55"/>
      <c r="B37" s="56"/>
      <c r="C37" s="63"/>
      <c r="D37" s="24"/>
      <c r="E37" s="26"/>
      <c r="F37" s="25"/>
      <c r="G37" s="45" t="str">
        <f t="shared" si="3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x14ac:dyDescent="0.3">
      <c r="A38" s="53"/>
      <c r="B38" s="54"/>
      <c r="C38" s="62"/>
      <c r="D38" s="31"/>
      <c r="E38" s="33"/>
      <c r="F38" s="32"/>
      <c r="G38" s="47" t="str">
        <f>IF(SUM(H38:L38)=0,"",SUM(H38:L38))</f>
        <v/>
      </c>
      <c r="H38" s="21"/>
      <c r="I38" s="22"/>
      <c r="J38" s="22"/>
      <c r="K38" s="22"/>
      <c r="L38" s="23"/>
      <c r="M38" s="21"/>
      <c r="N38" s="22"/>
      <c r="O38" s="22"/>
      <c r="P38" s="22"/>
      <c r="Q38" s="23"/>
    </row>
    <row r="39" spans="1:17" x14ac:dyDescent="0.3">
      <c r="A39" s="59"/>
      <c r="B39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2:E38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2022-07-01T09:27:15Z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