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98B97E0E-68C5-44C5-9EA0-6FC70045B3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1" l="1"/>
  <c r="G22" i="11"/>
  <c r="G21" i="11"/>
  <c r="G20" i="11"/>
  <c r="G19" i="11"/>
  <c r="G32" i="11"/>
  <c r="G31" i="11"/>
  <c r="G33" i="11"/>
  <c r="G17" i="11"/>
  <c r="G16" i="11"/>
  <c r="G15" i="11"/>
  <c r="G18" i="11"/>
  <c r="G14" i="11"/>
  <c r="G13" i="11"/>
  <c r="G12" i="11"/>
  <c r="G23" i="11"/>
  <c r="G11" i="11" l="1"/>
  <c r="G41" i="11" l="1"/>
  <c r="G29" i="11" l="1"/>
  <c r="G30" i="11"/>
  <c r="G24" i="11"/>
  <c r="G34" i="11" l="1"/>
  <c r="G26" i="11"/>
  <c r="G28" i="11" l="1"/>
  <c r="G27" i="11" l="1"/>
  <c r="G35" i="11" l="1"/>
  <c r="G10" i="11" l="1"/>
  <c r="G9" i="11" l="1"/>
  <c r="G8" i="11"/>
  <c r="G36" i="11" l="1"/>
  <c r="G38" i="11"/>
  <c r="G39" i="11"/>
  <c r="G40" i="11"/>
  <c r="G42" i="11"/>
  <c r="G43" i="11"/>
  <c r="G44" i="11"/>
  <c r="G45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<sst xmlns="http://schemas.openxmlformats.org/spreadsheetml/2006/main" count="107" uniqueCount="55">
  <si>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</si>
  <si>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</si>
  <si>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</si>
  <si>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</si>
  <si>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</si>
  <si>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</si>
  <si>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</si>
  <si>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</si>
  <si>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</si>
  <si>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</si>
  <si>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</si>
  <si>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</si>
  <si>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</si>
  <si>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</si>
  <si>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</si>
  <si>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</si>
  <si>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</si>
  <si>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</si>
  <si>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</si>
  <si>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</si>
  <si>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</si>
  <si>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</si>
  <si>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</si>
  <si>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</si>
  <si>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</si>
  <si>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연차분기 수정 페이지 작업</t>
    <phoneticPr fontId="3" type="noConversion"/>
  </si>
  <si>
    <t>연차분기 삭제 페이지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</si>
  <si>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06. 27 ~ 2022. 07. 08</t>
    </r>
    <phoneticPr fontId="3" type="noConversion"/>
  </si>
  <si>
    <t xml:space="preserve">연차분기 테스트 </t>
    <phoneticPr fontId="3" type="noConversion"/>
  </si>
  <si>
    <t>메인화면 브로슈어 업데이트</t>
    <phoneticPr fontId="3" type="noConversion"/>
  </si>
  <si>
    <t>회사 정보변경 관련건 확인 작업</t>
    <phoneticPr fontId="3" type="noConversion"/>
  </si>
  <si>
    <t>조직도 프레임 변경 작업</t>
    <phoneticPr fontId="3" type="noConversion"/>
  </si>
  <si>
    <t>부경대 공동사업 대학 공동 대입 전형 화면 구성 파악</t>
    <phoneticPr fontId="3" type="noConversion"/>
  </si>
  <si>
    <t>스마트반차 메뉴 사용중지</t>
    <phoneticPr fontId="3" type="noConversion"/>
  </si>
  <si>
    <t>아주대 재외국민 원서접수 9시 오픈</t>
    <phoneticPr fontId="3" type="noConversion"/>
  </si>
  <si>
    <t>부경대 재외국민 원서접수 9시 오픈</t>
    <phoneticPr fontId="3" type="noConversion"/>
  </si>
  <si>
    <t>아주대, 부경대 오픈건으로 조기 출근</t>
    <phoneticPr fontId="3" type="noConversion"/>
  </si>
  <si>
    <t>세종대 전공탐색의 날 프로그램 신청 페이지 작업</t>
    <phoneticPr fontId="3" type="noConversion"/>
  </si>
  <si>
    <t>부경대 비대면 전공 멘토링 참가 신청 페이지 작업</t>
    <phoneticPr fontId="3" type="noConversion"/>
  </si>
  <si>
    <t>부경대 수시, 재외국민 모집요강 업데이트</t>
    <phoneticPr fontId="3" type="noConversion"/>
  </si>
  <si>
    <t>부경대 비대면 전공 멘토링 등록된 멘토이용입력테스트</t>
    <phoneticPr fontId="3" type="noConversion"/>
  </si>
  <si>
    <t>세종대 2022년 프로그램 메뉴 오픈</t>
    <phoneticPr fontId="3" type="noConversion"/>
  </si>
  <si>
    <t>세종대 전공탐색의 날 신청확인 및 취소 테스트 페이지</t>
    <phoneticPr fontId="3" type="noConversion"/>
  </si>
  <si>
    <t>부경대 비대면 전공 배너 작업</t>
    <phoneticPr fontId="3" type="noConversion"/>
  </si>
  <si>
    <t>유컴패니온 메인 브로셔 업데이트</t>
    <phoneticPr fontId="3" type="noConversion"/>
  </si>
  <si>
    <t>세종대 전공탐색의 날 신청 화면 수정 작업</t>
    <phoneticPr fontId="3" type="noConversion"/>
  </si>
  <si>
    <t>세종대 관리자 엑셀 다운로드시 셀 분기 작업</t>
    <phoneticPr fontId="3" type="noConversion"/>
  </si>
  <si>
    <t>세종대 메인화면 팝업창 동시 노출 수정</t>
    <phoneticPr fontId="3" type="noConversion"/>
  </si>
  <si>
    <t>아주대 재외국민 원서마감 인트로 작업 및 closing(17시)</t>
    <phoneticPr fontId="3" type="noConversion"/>
  </si>
  <si>
    <t>부경대 재외국민 원서마감 등록 및 closing(18시)</t>
    <phoneticPr fontId="3" type="noConversion"/>
  </si>
  <si>
    <t>중</t>
    <phoneticPr fontId="3" type="noConversion"/>
  </si>
  <si>
    <t>세종대 테스트를 위한 숫자 변경 후 되돌림</t>
    <phoneticPr fontId="3" type="noConversion"/>
  </si>
  <si>
    <t>운영</t>
    <phoneticPr fontId="3" type="noConversion"/>
  </si>
  <si>
    <t>반차</t>
    <phoneticPr fontId="3" type="noConversion"/>
  </si>
  <si>
    <t>7/7(목)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</si>
</sst>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9" fontId="6" fillId="0" borderId="3" xfId="2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6"/>
  <sheetViews>
    <sheetView showGridLines="0" tabSelected="1" zoomScale="84" zoomScaleNormal="84" workbookViewId="0">
      <pane ySplit="7" topLeftCell="A20" activePane="bottomLeft" state="frozen"/>
      <selection pane="bottomLeft" activeCell="C36" sqref="C3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3" t="s">
        <v>18</v>
      </c>
      <c r="D2" s="113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09" t="s">
        <v>11</v>
      </c>
      <c r="B4" s="110"/>
      <c r="C4" s="110"/>
      <c r="D4" s="110"/>
      <c r="E4" s="110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x14ac:dyDescent="0.3">
      <c r="A5" s="111"/>
      <c r="B5" s="112"/>
      <c r="C5" s="112"/>
      <c r="D5" s="112"/>
      <c r="E5" s="112"/>
      <c r="F5" s="114" t="s">
        <v>15</v>
      </c>
      <c r="G5" s="115"/>
      <c r="H5" s="115"/>
      <c r="I5" s="115"/>
      <c r="J5" s="115"/>
      <c r="K5" s="115"/>
      <c r="L5" s="116"/>
      <c r="M5" s="114" t="s">
        <v>16</v>
      </c>
      <c r="N5" s="115"/>
      <c r="O5" s="115"/>
      <c r="P5" s="115"/>
      <c r="Q5" s="116"/>
    </row>
    <row r="6" spans="1:17" ht="53.25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21" t="s">
        <v>12</v>
      </c>
      <c r="F6" s="121" t="s">
        <v>13</v>
      </c>
      <c r="G6" s="50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18"/>
      <c r="B7" s="118"/>
      <c r="C7" s="118"/>
      <c r="D7" s="120"/>
      <c r="E7" s="122"/>
      <c r="F7" s="122"/>
      <c r="G7" s="54">
        <f>SUM(G8:G47)</f>
        <v>27</v>
      </c>
      <c r="H7" s="34">
        <f t="shared" ref="H7:Q7" si="0">SUM(H8:H45)</f>
        <v>5</v>
      </c>
      <c r="I7" s="34">
        <f t="shared" si="0"/>
        <v>6</v>
      </c>
      <c r="J7" s="34">
        <f t="shared" si="0"/>
        <v>5</v>
      </c>
      <c r="K7" s="34">
        <f t="shared" si="0"/>
        <v>5</v>
      </c>
      <c r="L7" s="34">
        <f t="shared" si="0"/>
        <v>6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55">
        <f t="shared" si="0"/>
        <v>0</v>
      </c>
    </row>
    <row r="8" spans="1:17" x14ac:dyDescent="0.3">
      <c r="A8" s="96" t="s">
        <v>19</v>
      </c>
      <c r="B8" s="73" t="s">
        <v>23</v>
      </c>
      <c r="C8" s="90" t="s">
        <v>35</v>
      </c>
      <c r="D8" s="102"/>
      <c r="E8" s="40" t="s">
        <v>9</v>
      </c>
      <c r="F8" s="11">
        <v>1</v>
      </c>
      <c r="G8" s="51">
        <f t="shared" ref="G8:G25" si="1">IF(SUM(H8:L8)=0,"",SUM(H8:L8))</f>
        <v>1</v>
      </c>
      <c r="H8" s="44">
        <v>1</v>
      </c>
      <c r="I8" s="45"/>
      <c r="J8" s="45"/>
      <c r="K8" s="45"/>
      <c r="L8" s="46"/>
      <c r="M8" s="41"/>
      <c r="N8" s="42"/>
      <c r="O8" s="42"/>
      <c r="P8" s="42"/>
      <c r="Q8" s="43"/>
    </row>
    <row r="9" spans="1:17" x14ac:dyDescent="0.3">
      <c r="A9" s="74"/>
      <c r="B9" s="75" t="s">
        <v>23</v>
      </c>
      <c r="C9" s="90" t="s">
        <v>34</v>
      </c>
      <c r="D9" s="102"/>
      <c r="E9" s="40" t="s">
        <v>9</v>
      </c>
      <c r="F9" s="11">
        <v>1</v>
      </c>
      <c r="G9" s="91">
        <f t="shared" si="1"/>
        <v>1</v>
      </c>
      <c r="H9" s="44">
        <v>1</v>
      </c>
      <c r="I9" s="45"/>
      <c r="J9" s="45"/>
      <c r="K9" s="45"/>
      <c r="L9" s="46"/>
      <c r="M9" s="41"/>
      <c r="N9" s="42"/>
      <c r="O9" s="42"/>
      <c r="P9" s="42"/>
      <c r="Q9" s="43"/>
    </row>
    <row r="10" spans="1:17" x14ac:dyDescent="0.3">
      <c r="A10" s="74"/>
      <c r="B10" s="75" t="s">
        <v>23</v>
      </c>
      <c r="C10" s="85" t="s">
        <v>37</v>
      </c>
      <c r="D10" s="102"/>
      <c r="E10" s="40" t="s">
        <v>9</v>
      </c>
      <c r="F10" s="11">
        <v>1</v>
      </c>
      <c r="G10" s="91">
        <f t="shared" si="1"/>
        <v>4</v>
      </c>
      <c r="H10" s="44">
        <v>2</v>
      </c>
      <c r="I10" s="45">
        <v>2</v>
      </c>
      <c r="J10" s="45"/>
      <c r="K10" s="45"/>
      <c r="L10" s="46"/>
      <c r="M10" s="41"/>
      <c r="N10" s="42"/>
      <c r="O10" s="42"/>
      <c r="P10" s="42"/>
      <c r="Q10" s="43"/>
    </row>
    <row r="11" spans="1:17" x14ac:dyDescent="0.3">
      <c r="A11" s="74"/>
      <c r="B11" s="75" t="s">
        <v>23</v>
      </c>
      <c r="C11" s="85" t="s">
        <v>38</v>
      </c>
      <c r="D11" s="102"/>
      <c r="E11" s="40" t="s">
        <v>9</v>
      </c>
      <c r="F11" s="11">
        <v>1</v>
      </c>
      <c r="G11" s="91">
        <f t="shared" ref="G11:G24" si="2">IF(SUM(H11:L11)=0,"",SUM(H11:L11))</f>
        <v>3</v>
      </c>
      <c r="H11" s="44"/>
      <c r="I11" s="45">
        <v>2</v>
      </c>
      <c r="J11" s="45">
        <v>1</v>
      </c>
      <c r="K11" s="45"/>
      <c r="L11" s="46"/>
      <c r="M11" s="41"/>
      <c r="N11" s="42"/>
      <c r="O11" s="42"/>
      <c r="P11" s="42"/>
      <c r="Q11" s="43"/>
    </row>
    <row r="12" spans="1:17" x14ac:dyDescent="0.3">
      <c r="A12" s="74"/>
      <c r="B12" s="75" t="s">
        <v>23</v>
      </c>
      <c r="C12" s="85" t="s">
        <v>32</v>
      </c>
      <c r="D12" s="102"/>
      <c r="E12" s="40" t="s">
        <v>9</v>
      </c>
      <c r="F12" s="11">
        <v>1</v>
      </c>
      <c r="G12" s="91">
        <f t="shared" si="2"/>
        <v>1</v>
      </c>
      <c r="H12" s="44"/>
      <c r="I12" s="45">
        <v>1</v>
      </c>
      <c r="J12" s="45"/>
      <c r="K12" s="45"/>
      <c r="L12" s="46"/>
      <c r="M12" s="41"/>
      <c r="N12" s="42"/>
      <c r="O12" s="42"/>
      <c r="P12" s="42"/>
      <c r="Q12" s="43"/>
    </row>
    <row r="13" spans="1:17" x14ac:dyDescent="0.3">
      <c r="A13" s="74"/>
      <c r="B13" s="75" t="s">
        <v>23</v>
      </c>
      <c r="C13" s="85" t="s">
        <v>39</v>
      </c>
      <c r="D13" s="102"/>
      <c r="E13" s="40" t="s">
        <v>9</v>
      </c>
      <c r="F13" s="11">
        <v>1</v>
      </c>
      <c r="G13" s="91">
        <f t="shared" si="2"/>
        <v>1</v>
      </c>
      <c r="H13" s="44"/>
      <c r="I13" s="45">
        <v>1</v>
      </c>
      <c r="J13" s="45"/>
      <c r="K13" s="45"/>
      <c r="L13" s="46"/>
      <c r="M13" s="41"/>
      <c r="N13" s="42"/>
      <c r="O13" s="42"/>
      <c r="P13" s="42"/>
      <c r="Q13" s="43"/>
    </row>
    <row r="14" spans="1:17" x14ac:dyDescent="0.3">
      <c r="A14" s="74"/>
      <c r="B14" s="75" t="s">
        <v>23</v>
      </c>
      <c r="C14" s="85" t="s">
        <v>40</v>
      </c>
      <c r="D14" s="102"/>
      <c r="E14" s="40" t="s">
        <v>9</v>
      </c>
      <c r="F14" s="11">
        <v>1</v>
      </c>
      <c r="G14" s="91">
        <f t="shared" si="2"/>
        <v>1</v>
      </c>
      <c r="H14" s="44"/>
      <c r="I14" s="45"/>
      <c r="J14" s="45">
        <v>1</v>
      </c>
      <c r="K14" s="45"/>
      <c r="L14" s="46"/>
      <c r="M14" s="41"/>
      <c r="N14" s="42"/>
      <c r="O14" s="42"/>
      <c r="P14" s="42"/>
      <c r="Q14" s="43"/>
    </row>
    <row r="15" spans="1:17" x14ac:dyDescent="0.3">
      <c r="A15" s="74"/>
      <c r="B15" s="75" t="s">
        <v>23</v>
      </c>
      <c r="C15" s="85" t="s">
        <v>42</v>
      </c>
      <c r="D15" s="102"/>
      <c r="E15" s="40" t="s">
        <v>9</v>
      </c>
      <c r="F15" s="11">
        <v>1</v>
      </c>
      <c r="G15" s="91">
        <f t="shared" si="2"/>
        <v>1</v>
      </c>
      <c r="H15" s="44"/>
      <c r="I15" s="45"/>
      <c r="J15" s="45">
        <v>1</v>
      </c>
      <c r="K15" s="45"/>
      <c r="L15" s="46"/>
      <c r="M15" s="41"/>
      <c r="N15" s="42"/>
      <c r="O15" s="42"/>
      <c r="P15" s="42"/>
      <c r="Q15" s="43"/>
    </row>
    <row r="16" spans="1:17" x14ac:dyDescent="0.3">
      <c r="A16" s="74"/>
      <c r="B16" s="75" t="s">
        <v>23</v>
      </c>
      <c r="C16" s="85" t="s">
        <v>41</v>
      </c>
      <c r="D16" s="102"/>
      <c r="E16" s="40" t="s">
        <v>9</v>
      </c>
      <c r="F16" s="11">
        <v>1</v>
      </c>
      <c r="G16" s="91">
        <f t="shared" si="2"/>
        <v>1</v>
      </c>
      <c r="H16" s="44"/>
      <c r="I16" s="45"/>
      <c r="J16" s="45">
        <v>1</v>
      </c>
      <c r="K16" s="45"/>
      <c r="L16" s="46"/>
      <c r="M16" s="41"/>
      <c r="N16" s="42"/>
      <c r="O16" s="42"/>
      <c r="P16" s="42"/>
      <c r="Q16" s="43"/>
    </row>
    <row r="17" spans="1:17" x14ac:dyDescent="0.3">
      <c r="A17" s="74"/>
      <c r="B17" s="75" t="s">
        <v>23</v>
      </c>
      <c r="C17" s="85" t="s">
        <v>43</v>
      </c>
      <c r="D17" s="102"/>
      <c r="E17" s="40" t="s">
        <v>9</v>
      </c>
      <c r="F17" s="11">
        <v>1</v>
      </c>
      <c r="G17" s="91">
        <f t="shared" si="2"/>
        <v>1</v>
      </c>
      <c r="H17" s="44"/>
      <c r="I17" s="45"/>
      <c r="J17" s="45">
        <v>1</v>
      </c>
      <c r="K17" s="45"/>
      <c r="L17" s="46"/>
      <c r="M17" s="41"/>
      <c r="N17" s="42"/>
      <c r="O17" s="42"/>
      <c r="P17" s="42"/>
      <c r="Q17" s="43"/>
    </row>
    <row r="18" spans="1:17" x14ac:dyDescent="0.3">
      <c r="A18" s="74"/>
      <c r="B18" s="75" t="s">
        <v>23</v>
      </c>
      <c r="C18" s="85" t="s">
        <v>45</v>
      </c>
      <c r="D18" s="102"/>
      <c r="E18" s="40" t="s">
        <v>9</v>
      </c>
      <c r="F18" s="11">
        <v>0.2</v>
      </c>
      <c r="G18" s="91">
        <f t="shared" si="2"/>
        <v>3</v>
      </c>
      <c r="H18" s="44"/>
      <c r="I18" s="45"/>
      <c r="J18" s="45"/>
      <c r="K18" s="45">
        <v>2</v>
      </c>
      <c r="L18" s="46">
        <v>1</v>
      </c>
      <c r="M18" s="41"/>
      <c r="N18" s="42"/>
      <c r="O18" s="42"/>
      <c r="P18" s="42"/>
      <c r="Q18" s="43"/>
    </row>
    <row r="19" spans="1:17" x14ac:dyDescent="0.3">
      <c r="A19" s="74"/>
      <c r="B19" s="75" t="s">
        <v>23</v>
      </c>
      <c r="C19" s="85" t="s">
        <v>46</v>
      </c>
      <c r="D19" s="102"/>
      <c r="E19" s="40" t="s">
        <v>9</v>
      </c>
      <c r="F19" s="108">
        <v>0.5</v>
      </c>
      <c r="G19" s="91">
        <f t="shared" si="2"/>
        <v>3</v>
      </c>
      <c r="H19" s="44"/>
      <c r="I19" s="45"/>
      <c r="J19" s="45"/>
      <c r="K19" s="45">
        <v>2</v>
      </c>
      <c r="L19" s="46">
        <v>1</v>
      </c>
      <c r="M19" s="41"/>
      <c r="N19" s="42"/>
      <c r="O19" s="42"/>
      <c r="P19" s="42"/>
      <c r="Q19" s="43"/>
    </row>
    <row r="20" spans="1:17" x14ac:dyDescent="0.3">
      <c r="A20" s="74"/>
      <c r="B20" s="75" t="s">
        <v>23</v>
      </c>
      <c r="C20" s="85" t="s">
        <v>47</v>
      </c>
      <c r="D20" s="102"/>
      <c r="E20" s="40" t="s">
        <v>9</v>
      </c>
      <c r="F20" s="11">
        <v>1</v>
      </c>
      <c r="G20" s="91">
        <f t="shared" si="2"/>
        <v>1</v>
      </c>
      <c r="H20" s="44"/>
      <c r="I20" s="45"/>
      <c r="J20" s="45"/>
      <c r="K20" s="45"/>
      <c r="L20" s="46">
        <v>1</v>
      </c>
      <c r="M20" s="41"/>
      <c r="N20" s="42"/>
      <c r="O20" s="42"/>
      <c r="P20" s="42"/>
      <c r="Q20" s="43"/>
    </row>
    <row r="21" spans="1:17" x14ac:dyDescent="0.3">
      <c r="A21" s="74"/>
      <c r="B21" s="75" t="s">
        <v>23</v>
      </c>
      <c r="C21" s="85" t="s">
        <v>48</v>
      </c>
      <c r="D21" s="102"/>
      <c r="E21" s="40" t="s">
        <v>9</v>
      </c>
      <c r="F21" s="11">
        <v>1</v>
      </c>
      <c r="G21" s="91">
        <f t="shared" ref="G21:G22" si="3">IF(SUM(H21:L21)=0,"",SUM(H21:L21))</f>
        <v>1</v>
      </c>
      <c r="H21" s="44"/>
      <c r="I21" s="45"/>
      <c r="J21" s="45"/>
      <c r="K21" s="45"/>
      <c r="L21" s="46">
        <v>1</v>
      </c>
      <c r="M21" s="41"/>
      <c r="N21" s="42"/>
      <c r="O21" s="42"/>
      <c r="P21" s="42"/>
      <c r="Q21" s="43"/>
    </row>
    <row r="22" spans="1:17" x14ac:dyDescent="0.3">
      <c r="A22" s="74"/>
      <c r="B22" s="75" t="s">
        <v>23</v>
      </c>
      <c r="C22" s="85" t="s">
        <v>49</v>
      </c>
      <c r="D22" s="102"/>
      <c r="E22" s="40" t="s">
        <v>50</v>
      </c>
      <c r="F22" s="11">
        <v>1</v>
      </c>
      <c r="G22" s="91">
        <f t="shared" si="3"/>
        <v>1</v>
      </c>
      <c r="H22" s="44"/>
      <c r="I22" s="45"/>
      <c r="J22" s="45"/>
      <c r="K22" s="45"/>
      <c r="L22" s="46">
        <v>1</v>
      </c>
      <c r="M22" s="41"/>
      <c r="N22" s="42"/>
      <c r="O22" s="42"/>
      <c r="P22" s="42"/>
      <c r="Q22" s="43"/>
    </row>
    <row r="23" spans="1:17" x14ac:dyDescent="0.3">
      <c r="A23" s="74"/>
      <c r="B23" s="75" t="s">
        <v>52</v>
      </c>
      <c r="C23" s="85" t="s">
        <v>51</v>
      </c>
      <c r="D23" s="102"/>
      <c r="E23" s="40" t="s">
        <v>50</v>
      </c>
      <c r="F23" s="11">
        <v>1</v>
      </c>
      <c r="G23" s="91">
        <f t="shared" si="2"/>
        <v>1</v>
      </c>
      <c r="H23" s="44"/>
      <c r="I23" s="45"/>
      <c r="J23" s="45"/>
      <c r="K23" s="45"/>
      <c r="L23" s="46">
        <v>1</v>
      </c>
      <c r="M23" s="41"/>
      <c r="N23" s="42"/>
      <c r="O23" s="42"/>
      <c r="P23" s="42"/>
      <c r="Q23" s="43"/>
    </row>
    <row r="24" spans="1:17" x14ac:dyDescent="0.3">
      <c r="A24" s="74"/>
      <c r="B24" s="75"/>
      <c r="C24" s="85"/>
      <c r="D24" s="102"/>
      <c r="E24" s="40"/>
      <c r="F24" s="11"/>
      <c r="G24" s="91" t="str">
        <f t="shared" si="2"/>
        <v/>
      </c>
      <c r="H24" s="44"/>
      <c r="I24" s="45"/>
      <c r="J24" s="45"/>
      <c r="K24" s="45"/>
      <c r="L24" s="46"/>
      <c r="M24" s="41"/>
      <c r="N24" s="42"/>
      <c r="O24" s="42"/>
      <c r="P24" s="42"/>
      <c r="Q24" s="43"/>
    </row>
    <row r="25" spans="1:17" ht="16.5" customHeight="1" x14ac:dyDescent="0.3">
      <c r="A25" s="78"/>
      <c r="B25" s="79"/>
      <c r="C25" s="90"/>
      <c r="D25" s="24"/>
      <c r="E25" s="26"/>
      <c r="F25" s="25"/>
      <c r="G25" s="91" t="str">
        <f>IF(SUM(H25:L25)=0,"",SUM(H25:L25))</f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97" t="s">
        <v>24</v>
      </c>
      <c r="B26" s="100" t="s">
        <v>23</v>
      </c>
      <c r="C26" s="92" t="s">
        <v>25</v>
      </c>
      <c r="D26" s="56"/>
      <c r="E26" s="99" t="s">
        <v>9</v>
      </c>
      <c r="F26" s="57">
        <v>1</v>
      </c>
      <c r="G26" s="52" t="str">
        <f t="shared" ref="G26:G34" si="4">IF(SUM(H26:L26)=0,"",SUM(H26:L26))</f>
        <v/>
      </c>
      <c r="H26" s="58"/>
      <c r="I26" s="59"/>
      <c r="J26" s="59"/>
      <c r="K26" s="59"/>
      <c r="L26" s="60"/>
      <c r="M26" s="61"/>
      <c r="N26" s="62"/>
      <c r="O26" s="62"/>
      <c r="P26" s="62"/>
      <c r="Q26" s="63"/>
    </row>
    <row r="27" spans="1:17" ht="16.5" customHeight="1" x14ac:dyDescent="0.3">
      <c r="A27" s="78"/>
      <c r="B27" s="79" t="s">
        <v>23</v>
      </c>
      <c r="C27" s="90" t="s">
        <v>26</v>
      </c>
      <c r="D27" s="24"/>
      <c r="E27" s="98" t="s">
        <v>9</v>
      </c>
      <c r="F27" s="25">
        <v>1</v>
      </c>
      <c r="G27" s="91" t="str">
        <f t="shared" si="4"/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ht="16.5" customHeight="1" x14ac:dyDescent="0.3">
      <c r="A28" s="78"/>
      <c r="B28" s="79" t="s">
        <v>23</v>
      </c>
      <c r="C28" s="90" t="s">
        <v>28</v>
      </c>
      <c r="D28" s="24"/>
      <c r="E28" s="98" t="s">
        <v>9</v>
      </c>
      <c r="F28" s="25">
        <v>1</v>
      </c>
      <c r="G28" s="91" t="str">
        <f t="shared" si="4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149999999999999" customHeight="1" x14ac:dyDescent="0.3">
      <c r="A29" s="78"/>
      <c r="B29" s="79" t="s">
        <v>23</v>
      </c>
      <c r="C29" s="90" t="s">
        <v>29</v>
      </c>
      <c r="D29" s="24"/>
      <c r="E29" s="98" t="s">
        <v>9</v>
      </c>
      <c r="F29" s="25">
        <v>1</v>
      </c>
      <c r="G29" s="91" t="str">
        <f t="shared" si="4"/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5.75" customHeight="1" x14ac:dyDescent="0.3">
      <c r="A30" s="78"/>
      <c r="B30" s="79" t="s">
        <v>23</v>
      </c>
      <c r="C30" s="90" t="s">
        <v>30</v>
      </c>
      <c r="D30" s="24"/>
      <c r="E30" s="98" t="s">
        <v>9</v>
      </c>
      <c r="F30" s="25">
        <v>1</v>
      </c>
      <c r="G30" s="91" t="str">
        <f t="shared" si="4"/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ht="15.75" customHeight="1" x14ac:dyDescent="0.3">
      <c r="A31" s="78"/>
      <c r="B31" s="79" t="s">
        <v>23</v>
      </c>
      <c r="C31" s="90" t="s">
        <v>31</v>
      </c>
      <c r="D31" s="24"/>
      <c r="E31" s="98" t="s">
        <v>9</v>
      </c>
      <c r="F31" s="25">
        <v>1</v>
      </c>
      <c r="G31" s="91" t="str">
        <f t="shared" si="4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5.75" customHeight="1" x14ac:dyDescent="0.3">
      <c r="A32" s="78"/>
      <c r="B32" s="79" t="s">
        <v>23</v>
      </c>
      <c r="C32" s="90" t="s">
        <v>33</v>
      </c>
      <c r="D32" s="24"/>
      <c r="E32" s="98" t="s">
        <v>9</v>
      </c>
      <c r="F32" s="25">
        <v>1</v>
      </c>
      <c r="G32" s="91" t="str">
        <f t="shared" ref="G32" si="5">IF(SUM(H32:L32)=0,"",SUM(H32:L32))</f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ht="15.75" customHeight="1" x14ac:dyDescent="0.3">
      <c r="A33" s="78"/>
      <c r="B33" s="79" t="s">
        <v>23</v>
      </c>
      <c r="C33" s="90" t="s">
        <v>44</v>
      </c>
      <c r="D33" s="24"/>
      <c r="E33" s="98" t="s">
        <v>9</v>
      </c>
      <c r="F33" s="25">
        <v>1</v>
      </c>
      <c r="G33" s="91">
        <f t="shared" ref="G33" si="6">IF(SUM(H33:L33)=0,"",SUM(H33:L33))</f>
        <v>1</v>
      </c>
      <c r="H33" s="18"/>
      <c r="I33" s="19"/>
      <c r="J33" s="19"/>
      <c r="K33" s="19">
        <v>1</v>
      </c>
      <c r="L33" s="20"/>
      <c r="M33" s="18"/>
      <c r="N33" s="19"/>
      <c r="O33" s="19"/>
      <c r="P33" s="19"/>
      <c r="Q33" s="20"/>
    </row>
    <row r="34" spans="1:17" ht="15.75" customHeight="1" x14ac:dyDescent="0.3">
      <c r="A34" s="78"/>
      <c r="B34" s="79"/>
      <c r="C34" s="90"/>
      <c r="D34" s="24"/>
      <c r="E34" s="98"/>
      <c r="F34" s="25"/>
      <c r="G34" s="91" t="str">
        <f t="shared" si="4"/>
        <v/>
      </c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ht="16.5" customHeight="1" x14ac:dyDescent="0.3">
      <c r="A35" s="76"/>
      <c r="B35" s="77"/>
      <c r="C35" s="87"/>
      <c r="D35" s="64"/>
      <c r="E35" s="101"/>
      <c r="F35" s="65"/>
      <c r="G35" s="91" t="str">
        <f t="shared" ref="G35:G44" si="7">IF(SUM(H35:L35)=0,"",SUM(H35:L35))</f>
        <v/>
      </c>
      <c r="H35" s="66"/>
      <c r="I35" s="67"/>
      <c r="J35" s="67"/>
      <c r="K35" s="67"/>
      <c r="L35" s="68"/>
      <c r="M35" s="69"/>
      <c r="N35" s="70"/>
      <c r="O35" s="70"/>
      <c r="P35" s="70"/>
      <c r="Q35" s="71"/>
    </row>
    <row r="36" spans="1:17" ht="16.5" customHeight="1" x14ac:dyDescent="0.3">
      <c r="A36" s="78" t="s">
        <v>20</v>
      </c>
      <c r="B36" s="75" t="s">
        <v>23</v>
      </c>
      <c r="C36" s="123" t="s">
        <v>36</v>
      </c>
      <c r="D36" s="106"/>
      <c r="E36" s="72" t="s">
        <v>9</v>
      </c>
      <c r="F36" s="11">
        <v>1</v>
      </c>
      <c r="G36" s="52">
        <f t="shared" si="7"/>
        <v>1</v>
      </c>
      <c r="H36" s="44">
        <v>1</v>
      </c>
      <c r="I36" s="45"/>
      <c r="J36" s="45"/>
      <c r="K36" s="45"/>
      <c r="L36" s="46"/>
      <c r="M36" s="41"/>
      <c r="N36" s="42"/>
      <c r="O36" s="42"/>
      <c r="P36" s="42"/>
      <c r="Q36" s="43"/>
    </row>
    <row r="37" spans="1:17" ht="16.5" customHeight="1" x14ac:dyDescent="0.3">
      <c r="A37" s="78"/>
      <c r="B37" s="79"/>
      <c r="C37" s="90"/>
      <c r="D37" s="106"/>
      <c r="E37" s="98"/>
      <c r="F37" s="25"/>
      <c r="G37" s="51"/>
      <c r="H37" s="18"/>
      <c r="I37" s="19"/>
      <c r="J37" s="19"/>
      <c r="K37" s="19"/>
      <c r="L37" s="20"/>
      <c r="M37" s="18"/>
      <c r="N37" s="19"/>
      <c r="O37" s="19"/>
      <c r="P37" s="19"/>
      <c r="Q37" s="20"/>
    </row>
    <row r="38" spans="1:17" s="37" customFormat="1" ht="18" customHeight="1" x14ac:dyDescent="0.3">
      <c r="A38" s="78"/>
      <c r="B38" s="79"/>
      <c r="C38" s="86"/>
      <c r="D38" s="49"/>
      <c r="E38" s="40"/>
      <c r="F38" s="11"/>
      <c r="G38" s="51" t="str">
        <f t="shared" si="7"/>
        <v/>
      </c>
      <c r="H38" s="44"/>
      <c r="I38" s="45"/>
      <c r="J38" s="45"/>
      <c r="K38" s="45"/>
      <c r="L38" s="46"/>
      <c r="M38" s="41"/>
      <c r="N38" s="42"/>
      <c r="O38" s="42"/>
      <c r="P38" s="42"/>
      <c r="Q38" s="43"/>
    </row>
    <row r="39" spans="1:17" ht="15.75" customHeight="1" x14ac:dyDescent="0.3">
      <c r="A39" s="80"/>
      <c r="B39" s="81"/>
      <c r="C39" s="103"/>
      <c r="D39" s="38"/>
      <c r="E39" s="39"/>
      <c r="F39" s="104"/>
      <c r="G39" s="51" t="str">
        <f t="shared" si="7"/>
        <v/>
      </c>
      <c r="H39" s="35"/>
      <c r="I39" s="36"/>
      <c r="J39" s="36"/>
      <c r="K39" s="93"/>
      <c r="L39" s="94"/>
      <c r="M39" s="95"/>
      <c r="N39" s="93"/>
      <c r="O39" s="93"/>
      <c r="P39" s="93"/>
      <c r="Q39" s="94"/>
    </row>
    <row r="40" spans="1:17" ht="16.5" customHeight="1" x14ac:dyDescent="0.3">
      <c r="A40" s="82" t="s">
        <v>21</v>
      </c>
      <c r="B40" s="83" t="s">
        <v>53</v>
      </c>
      <c r="C40" s="83" t="s">
        <v>54</v>
      </c>
      <c r="D40" s="28"/>
      <c r="E40" s="30"/>
      <c r="F40" s="29"/>
      <c r="G40" s="52" t="str">
        <f t="shared" si="7"/>
        <v/>
      </c>
      <c r="H40" s="15"/>
      <c r="I40" s="16"/>
      <c r="J40" s="16"/>
      <c r="K40" s="16"/>
      <c r="L40" s="17"/>
      <c r="M40" s="47"/>
      <c r="N40" s="16"/>
      <c r="O40" s="16"/>
      <c r="P40" s="48"/>
      <c r="Q40" s="17"/>
    </row>
    <row r="41" spans="1:17" s="37" customFormat="1" ht="18" customHeight="1" x14ac:dyDescent="0.3">
      <c r="A41" s="78"/>
      <c r="B41" s="79"/>
      <c r="C41" s="107"/>
      <c r="D41" s="49"/>
      <c r="E41" s="40"/>
      <c r="F41" s="11"/>
      <c r="G41" s="51" t="str">
        <f t="shared" ref="G41" si="8">IF(SUM(H41:L41)=0,"",SUM(H41:L41))</f>
        <v/>
      </c>
      <c r="H41" s="44"/>
      <c r="I41" s="45"/>
      <c r="J41" s="45"/>
      <c r="K41" s="45"/>
      <c r="L41" s="46"/>
      <c r="M41" s="41"/>
      <c r="N41" s="42"/>
      <c r="O41" s="42"/>
      <c r="P41" s="42"/>
      <c r="Q41" s="43"/>
    </row>
    <row r="42" spans="1:17" ht="16.5" customHeight="1" x14ac:dyDescent="0.3">
      <c r="A42" s="76"/>
      <c r="B42" s="77"/>
      <c r="C42" s="77"/>
      <c r="D42" s="105"/>
      <c r="E42" s="33"/>
      <c r="F42" s="32"/>
      <c r="G42" s="53" t="str">
        <f t="shared" si="7"/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  <row r="43" spans="1:17" ht="16.5" customHeight="1" x14ac:dyDescent="0.3">
      <c r="A43" s="82" t="s">
        <v>22</v>
      </c>
      <c r="B43" s="83"/>
      <c r="C43" s="88"/>
      <c r="D43" s="28"/>
      <c r="E43" s="30"/>
      <c r="F43" s="29"/>
      <c r="G43" s="51" t="str">
        <f t="shared" si="7"/>
        <v/>
      </c>
      <c r="H43" s="15"/>
      <c r="I43" s="16"/>
      <c r="J43" s="16"/>
      <c r="K43" s="16"/>
      <c r="L43" s="17"/>
      <c r="M43" s="15"/>
      <c r="N43" s="16"/>
      <c r="O43" s="16"/>
      <c r="P43" s="16"/>
      <c r="Q43" s="17"/>
    </row>
    <row r="44" spans="1:17" ht="16.5" customHeight="1" x14ac:dyDescent="0.3">
      <c r="A44" s="78"/>
      <c r="B44" s="79"/>
      <c r="C44" s="90"/>
      <c r="D44" s="24"/>
      <c r="E44" s="26"/>
      <c r="F44" s="25"/>
      <c r="G44" s="51" t="str">
        <f t="shared" si="7"/>
        <v/>
      </c>
      <c r="H44" s="18"/>
      <c r="I44" s="19"/>
      <c r="J44" s="19"/>
      <c r="K44" s="19"/>
      <c r="L44" s="20"/>
      <c r="M44" s="18"/>
      <c r="N44" s="19"/>
      <c r="O44" s="19"/>
      <c r="P44" s="19"/>
      <c r="Q44" s="20"/>
    </row>
    <row r="45" spans="1:17" x14ac:dyDescent="0.3">
      <c r="A45" s="76"/>
      <c r="B45" s="77"/>
      <c r="C45" s="89"/>
      <c r="D45" s="31"/>
      <c r="E45" s="33"/>
      <c r="F45" s="32"/>
      <c r="G45" s="53" t="str">
        <f>IF(SUM(H45:L45)=0,"",SUM(H45:L45))</f>
        <v/>
      </c>
      <c r="H45" s="21"/>
      <c r="I45" s="22"/>
      <c r="J45" s="22"/>
      <c r="K45" s="22"/>
      <c r="L45" s="23"/>
      <c r="M45" s="21"/>
      <c r="N45" s="22"/>
      <c r="O45" s="22"/>
      <c r="P45" s="22"/>
      <c r="Q45" s="23"/>
    </row>
    <row r="46" spans="1:17" x14ac:dyDescent="0.3">
      <c r="A46" s="84"/>
      <c r="B46" s="84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disablePrompts="1" count="1">
    <dataValidation type="list" allowBlank="1" showInputMessage="1" showErrorMessage="1" sqref="E37 E25 E39:E40 E42:E45 E27:E34" xr:uid="{00000000-0002-0000-0000-000000000000}">
      <formula1>$Q$1:$Q$2</formula1>
    </dataValidation>
  </dataValidations>
  <pageMargins left="0.7" right="0.7" top="0.75" bottom="0.75" header="0.3" footer="0.3"/>
  <pageSetup paperSize="9" scale="36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2022-07-08T09:03:07Z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