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7월\"/>
    </mc:Choice>
  </mc:AlternateContent>
  <xr:revisionPtr revIDLastSave="0" documentId="13_ncr:1_{9584C19E-D0A4-46FB-97FC-A6AA23D9DA2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2" l="1"/>
  <c r="G23" i="12"/>
  <c r="G24" i="12"/>
  <c r="G25" i="12"/>
  <c r="G26" i="12"/>
  <c r="G27" i="12"/>
  <c r="G28" i="12"/>
  <c r="G29" i="12"/>
  <c r="G30" i="12"/>
  <c r="G31" i="12"/>
  <c r="G32" i="12"/>
  <c r="G33" i="12"/>
  <c r="G12" i="12"/>
  <c r="G13" i="12"/>
  <c r="G14" i="12"/>
  <c r="G15" i="12"/>
  <c r="G16" i="12"/>
  <c r="G17" i="12"/>
  <c r="G18" i="12"/>
  <c r="G19" i="12"/>
  <c r="G20" i="12"/>
  <c r="G21" i="12"/>
  <c r="G43" i="12"/>
  <c r="G42" i="12"/>
  <c r="G36" i="12"/>
  <c r="G35" i="12"/>
  <c r="G34" i="12"/>
  <c r="G11" i="12"/>
  <c r="G41" i="12"/>
  <c r="G40" i="12"/>
  <c r="G39" i="12"/>
  <c r="G38" i="12"/>
  <c r="G37" i="12"/>
  <c r="K7" i="12"/>
  <c r="G47" i="12" l="1"/>
  <c r="G46" i="12"/>
  <c r="G44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<sst xmlns="http://schemas.openxmlformats.org/spreadsheetml/2006/main" count="97" uniqueCount="54">
  <si>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</si>
  <si>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</si>
  <si>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</si>
  <si>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</si>
  <si>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</si>
  <si>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</si>
  <si>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</si>
  <si>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</si>
  <si>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</si>
  <si>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</si>
  <si>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</si>
  <si>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</si>
  <si>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</si>
  <si>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</si>
  <si>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</si>
  <si>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</si>
  <si>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</si>
  <si>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</si>
  <si>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</si>
  <si>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</si>
  <si>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</si>
  <si>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</si>
  <si>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</si>
  <si>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</si>
  <si>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</si>
  <si>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</si>
  <si>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</si>
  <si>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</si>
  <si>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</si>
  <si>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</si>
  <si>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</si>
  <si>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</si>
  <si>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</si>
  <si>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월간업무</t>
    <phoneticPr fontId="2" type="noConversion"/>
  </si>
  <si>
    <t xml:space="preserve">GBS 사내방송 업로드 </t>
    <phoneticPr fontId="2" type="noConversion"/>
  </si>
  <si>
    <t>이벤트/당첨자 발표</t>
    <phoneticPr fontId="2" type="noConversion"/>
  </si>
  <si>
    <t>개인팀 회의,개인팀 업무 교육, B tv 업무 확인 및 인수인계, 어드몹 개선</t>
    <phoneticPr fontId="2" type="noConversion"/>
  </si>
  <si>
    <t>B tv VOD 월정액 약정 별 요금 추가의 건</t>
    <phoneticPr fontId="2" type="noConversion"/>
  </si>
  <si>
    <t>[웹작업요청] 이용약관 변경신고에 따른 홈페이지 이용약관 파일 업데이트 요청</t>
    <phoneticPr fontId="2" type="noConversion"/>
  </si>
  <si>
    <t>페이지 내 특정 영역 및 영상(재생 시간 설정) 랜딩 url 생성의 건</t>
    <phoneticPr fontId="2" type="noConversion"/>
  </si>
  <si>
    <t>7/6(수) 정기 PM 진행으로 인한 반차 사용</t>
    <phoneticPr fontId="2" type="noConversion"/>
  </si>
  <si>
    <r>
      <t xml:space="preserve">기획팀 곽내영   /   </t>
    </r>
    <r>
      <rPr>
        <sz val="10"/>
        <color theme="1"/>
        <rFont val="나눔고딕"/>
        <family val="3"/>
        <charset val="129"/>
      </rPr>
      <t>2022. 07. 04 ~ 2022. 07. 08</t>
    </r>
    <phoneticPr fontId="2" type="noConversion"/>
  </si>
  <si>
    <t>[웹작업요청] B tv 월정액 이용약관 공시 및 공지사항 게재 요청</t>
    <phoneticPr fontId="2" type="noConversion"/>
  </si>
  <si>
    <t>[요청] 홈페이지공지_B tv OCEAN 시니어 월정액 약정 상품 출시 안내 외 1건</t>
    <phoneticPr fontId="2" type="noConversion"/>
  </si>
  <si>
    <t>주간 경쟁사 동향 (KT/LG)</t>
    <phoneticPr fontId="2" type="noConversion"/>
  </si>
  <si>
    <t>오후 반차</t>
    <phoneticPr fontId="2" type="noConversion"/>
  </si>
  <si>
    <t>오전 반차</t>
    <phoneticPr fontId="2" type="noConversion"/>
  </si>
  <si>
    <t xml:space="preserve">개인_배너 사이즈 정리 </t>
    <phoneticPr fontId="2" type="noConversion"/>
  </si>
  <si>
    <t>[보도자료] SK브로드밴드, ‘클라우드PC 솔루션’ 국가정보원 보안기능확인서 획득</t>
    <phoneticPr fontId="2" type="noConversion"/>
  </si>
  <si>
    <t xml:space="preserve"> 홈페이지 addressable TV광고 내용 제작관련 문의</t>
    <phoneticPr fontId="2" type="noConversion"/>
  </si>
  <si>
    <t>홈페이지 네이밍 변경 건 1차 PC/MO 개발 서버 반영 및 전달</t>
    <phoneticPr fontId="2" type="noConversion"/>
  </si>
  <si>
    <t>Apple TV 4K 프로모션 메인 빅배너</t>
    <phoneticPr fontId="2" type="noConversion"/>
  </si>
  <si>
    <t>Apple TV 4K 프로모션 상세페이지 내용 수정</t>
    <phoneticPr fontId="2" type="noConversion"/>
  </si>
  <si>
    <t>[수정요청] 홈페이지공지_약정 갱신 제도 시행 안내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</si>
</sst>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11" fillId="0" borderId="27" xfId="0" quotePrefix="1" applyFont="1" applyFill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0"/>
  <sheetViews>
    <sheetView showGridLines="0" tabSelected="1" zoomScale="70" zoomScaleNormal="70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5"/>
      <c r="B1" s="25"/>
      <c r="C1" s="26"/>
      <c r="D1" s="25"/>
      <c r="E1" s="25"/>
      <c r="F1" s="25"/>
      <c r="G1" s="27" t="s">
        <v>21</v>
      </c>
      <c r="H1" s="25"/>
      <c r="I1" s="25"/>
      <c r="J1" s="25"/>
      <c r="K1" s="25"/>
      <c r="L1" s="25"/>
      <c r="M1" s="25"/>
      <c r="N1" s="25"/>
      <c r="O1" s="25"/>
      <c r="P1" s="25"/>
      <c r="Q1" s="28" t="s">
        <v>8</v>
      </c>
    </row>
    <row r="2" spans="1:17" x14ac:dyDescent="0.3">
      <c r="A2" s="25"/>
      <c r="B2" s="29"/>
      <c r="C2" s="127" t="s">
        <v>15</v>
      </c>
      <c r="D2" s="127"/>
      <c r="E2" s="30"/>
      <c r="F2" s="25"/>
      <c r="G2" s="31">
        <v>8</v>
      </c>
      <c r="H2" s="32">
        <f>G2*0.625</f>
        <v>5</v>
      </c>
      <c r="I2" s="25"/>
      <c r="J2" s="29"/>
      <c r="K2" s="29"/>
      <c r="L2" s="29"/>
      <c r="M2" s="29"/>
      <c r="N2" s="29"/>
      <c r="O2" s="29"/>
      <c r="P2" s="29"/>
      <c r="Q2" s="28" t="s">
        <v>9</v>
      </c>
    </row>
    <row r="3" spans="1:17" x14ac:dyDescent="0.3">
      <c r="A3" s="33" t="s">
        <v>41</v>
      </c>
      <c r="B3" s="27"/>
      <c r="C3" s="26"/>
      <c r="D3" s="25"/>
      <c r="E3" s="25"/>
      <c r="F3" s="25"/>
      <c r="G3" s="25"/>
      <c r="H3" s="25"/>
      <c r="I3" s="25"/>
      <c r="J3" s="25"/>
      <c r="K3" s="25"/>
      <c r="L3" s="25"/>
      <c r="M3" s="34"/>
      <c r="N3" s="34"/>
      <c r="O3" s="34"/>
      <c r="P3" s="34"/>
      <c r="Q3" s="25"/>
    </row>
    <row r="4" spans="1:17" x14ac:dyDescent="0.3">
      <c r="A4" s="128" t="s">
        <v>11</v>
      </c>
      <c r="B4" s="129"/>
      <c r="C4" s="129"/>
      <c r="D4" s="129"/>
      <c r="E4" s="130"/>
      <c r="F4" s="134" t="s">
        <v>14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</row>
    <row r="5" spans="1:17" x14ac:dyDescent="0.3">
      <c r="A5" s="131"/>
      <c r="B5" s="132"/>
      <c r="C5" s="132"/>
      <c r="D5" s="132"/>
      <c r="E5" s="133"/>
      <c r="F5" s="134" t="s">
        <v>18</v>
      </c>
      <c r="G5" s="135"/>
      <c r="H5" s="135"/>
      <c r="I5" s="135"/>
      <c r="J5" s="135"/>
      <c r="K5" s="135"/>
      <c r="L5" s="136"/>
      <c r="M5" s="134" t="s">
        <v>19</v>
      </c>
      <c r="N5" s="135"/>
      <c r="O5" s="135"/>
      <c r="P5" s="135"/>
      <c r="Q5" s="136"/>
    </row>
    <row r="6" spans="1:17" x14ac:dyDescent="0.3">
      <c r="A6" s="125" t="s">
        <v>5</v>
      </c>
      <c r="B6" s="125" t="s">
        <v>7</v>
      </c>
      <c r="C6" s="120" t="s">
        <v>6</v>
      </c>
      <c r="D6" s="125" t="s">
        <v>10</v>
      </c>
      <c r="E6" s="120" t="s">
        <v>12</v>
      </c>
      <c r="F6" s="120" t="s">
        <v>13</v>
      </c>
      <c r="G6" s="35" t="s">
        <v>17</v>
      </c>
      <c r="H6" s="36" t="s">
        <v>0</v>
      </c>
      <c r="I6" s="37" t="s">
        <v>1</v>
      </c>
      <c r="J6" s="37" t="s">
        <v>2</v>
      </c>
      <c r="K6" s="37" t="s">
        <v>3</v>
      </c>
      <c r="L6" s="38" t="s">
        <v>4</v>
      </c>
      <c r="M6" s="36" t="s">
        <v>0</v>
      </c>
      <c r="N6" s="37" t="s">
        <v>1</v>
      </c>
      <c r="O6" s="37" t="s">
        <v>2</v>
      </c>
      <c r="P6" s="37" t="s">
        <v>3</v>
      </c>
      <c r="Q6" s="38" t="s">
        <v>4</v>
      </c>
    </row>
    <row r="7" spans="1:17" x14ac:dyDescent="0.3">
      <c r="A7" s="121"/>
      <c r="B7" s="121"/>
      <c r="C7" s="126"/>
      <c r="D7" s="121"/>
      <c r="E7" s="121"/>
      <c r="F7" s="121"/>
      <c r="G7" s="102">
        <f t="shared" ref="G7:Q7" si="0">SUM(G8:G50)</f>
        <v>24.799999999999997</v>
      </c>
      <c r="H7" s="39">
        <f t="shared" si="0"/>
        <v>5.4999999999999991</v>
      </c>
      <c r="I7" s="40">
        <f t="shared" si="0"/>
        <v>5</v>
      </c>
      <c r="J7" s="40">
        <f t="shared" si="0"/>
        <v>2.6</v>
      </c>
      <c r="K7" s="40">
        <f t="shared" si="0"/>
        <v>5.4999999999999991</v>
      </c>
      <c r="L7" s="41">
        <f t="shared" si="0"/>
        <v>6.1999999999999993</v>
      </c>
      <c r="M7" s="42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43">
        <f t="shared" si="0"/>
        <v>0</v>
      </c>
    </row>
    <row r="8" spans="1:17" ht="51" x14ac:dyDescent="0.3">
      <c r="A8" s="122" t="s">
        <v>32</v>
      </c>
      <c r="B8" s="118" t="s">
        <v>27</v>
      </c>
      <c r="C8" s="4" t="s">
        <v>25</v>
      </c>
      <c r="D8" s="5" t="s">
        <v>24</v>
      </c>
      <c r="E8" s="92" t="s">
        <v>8</v>
      </c>
      <c r="F8" s="66">
        <v>1</v>
      </c>
      <c r="G8" s="95" t="str">
        <f t="shared" ref="G8:G9" si="1">IF(SUM(H8:L8)=0,"",SUM(H8:L8))</f>
        <v/>
      </c>
      <c r="H8" s="48"/>
      <c r="I8" s="48"/>
      <c r="J8" s="72"/>
      <c r="K8" s="72"/>
      <c r="L8" s="49"/>
      <c r="M8" s="47"/>
      <c r="N8" s="48"/>
      <c r="O8" s="48"/>
      <c r="P8" s="48"/>
      <c r="Q8" s="73"/>
    </row>
    <row r="9" spans="1:17" x14ac:dyDescent="0.3">
      <c r="A9" s="123"/>
      <c r="B9" s="119"/>
      <c r="C9" s="9" t="s">
        <v>30</v>
      </c>
      <c r="D9" s="9"/>
      <c r="E9" s="60" t="s">
        <v>8</v>
      </c>
      <c r="F9" s="61">
        <v>1</v>
      </c>
      <c r="G9" s="97">
        <f t="shared" si="1"/>
        <v>0.8</v>
      </c>
      <c r="H9" s="80"/>
      <c r="I9" s="80"/>
      <c r="J9" s="63"/>
      <c r="K9" s="63"/>
      <c r="L9" s="63">
        <v>0.8</v>
      </c>
      <c r="M9" s="79"/>
      <c r="N9" s="80"/>
      <c r="O9" s="80"/>
      <c r="P9" s="80"/>
      <c r="Q9" s="64"/>
    </row>
    <row r="10" spans="1:17" x14ac:dyDescent="0.3">
      <c r="A10" s="123"/>
      <c r="B10" s="118" t="s">
        <v>28</v>
      </c>
      <c r="C10" s="88" t="s">
        <v>34</v>
      </c>
      <c r="D10" s="89" t="s">
        <v>31</v>
      </c>
      <c r="E10" s="90" t="s">
        <v>8</v>
      </c>
      <c r="F10" s="91">
        <v>1</v>
      </c>
      <c r="G10" s="98">
        <f t="shared" ref="G10:G47" si="2">IF(SUM(H10:L10)=0,"",SUM(H10:L10))</f>
        <v>0.2</v>
      </c>
      <c r="H10" s="56"/>
      <c r="I10" s="51"/>
      <c r="J10" s="52">
        <v>0.2</v>
      </c>
      <c r="K10" s="51"/>
      <c r="L10" s="53"/>
      <c r="M10" s="50"/>
      <c r="N10" s="51"/>
      <c r="O10" s="51"/>
      <c r="P10" s="51"/>
      <c r="Q10" s="53"/>
    </row>
    <row r="11" spans="1:17" x14ac:dyDescent="0.3">
      <c r="A11" s="123"/>
      <c r="B11" s="119"/>
      <c r="C11" s="6" t="s">
        <v>44</v>
      </c>
      <c r="D11" s="8"/>
      <c r="E11" s="44" t="s">
        <v>8</v>
      </c>
      <c r="F11" s="45">
        <v>1</v>
      </c>
      <c r="G11" s="98">
        <f t="shared" si="2"/>
        <v>1.3</v>
      </c>
      <c r="H11" s="58"/>
      <c r="I11" s="56">
        <v>1.3</v>
      </c>
      <c r="J11" s="56"/>
      <c r="K11" s="56"/>
      <c r="L11" s="59"/>
      <c r="M11" s="58"/>
      <c r="N11" s="56"/>
      <c r="O11" s="56"/>
      <c r="P11" s="56"/>
      <c r="Q11" s="59"/>
    </row>
    <row r="12" spans="1:17" x14ac:dyDescent="0.3">
      <c r="A12" s="123"/>
      <c r="B12" s="119"/>
      <c r="C12" s="6"/>
      <c r="D12" s="8"/>
      <c r="E12" s="44" t="s">
        <v>8</v>
      </c>
      <c r="F12" s="45">
        <v>1</v>
      </c>
      <c r="G12" s="98" t="str">
        <f t="shared" si="2"/>
        <v/>
      </c>
      <c r="H12" s="58"/>
      <c r="I12" s="56"/>
      <c r="J12" s="56"/>
      <c r="K12" s="56"/>
      <c r="L12" s="59"/>
      <c r="M12" s="58"/>
      <c r="N12" s="56"/>
      <c r="O12" s="56"/>
      <c r="P12" s="56"/>
      <c r="Q12" s="59"/>
    </row>
    <row r="13" spans="1:17" x14ac:dyDescent="0.3">
      <c r="A13" s="123"/>
      <c r="B13" s="119"/>
      <c r="C13" s="6"/>
      <c r="D13" s="8"/>
      <c r="E13" s="44" t="s">
        <v>8</v>
      </c>
      <c r="F13" s="45">
        <v>1</v>
      </c>
      <c r="G13" s="98" t="str">
        <f t="shared" si="2"/>
        <v/>
      </c>
      <c r="H13" s="58"/>
      <c r="I13" s="56"/>
      <c r="J13" s="56"/>
      <c r="K13" s="56"/>
      <c r="L13" s="59"/>
      <c r="M13" s="58"/>
      <c r="N13" s="56"/>
      <c r="O13" s="56"/>
      <c r="P13" s="56"/>
      <c r="Q13" s="59"/>
    </row>
    <row r="14" spans="1:17" x14ac:dyDescent="0.3">
      <c r="A14" s="123"/>
      <c r="B14" s="119"/>
      <c r="C14" s="1"/>
      <c r="D14" s="8"/>
      <c r="E14" s="44" t="s">
        <v>8</v>
      </c>
      <c r="F14" s="45">
        <v>1</v>
      </c>
      <c r="G14" s="98" t="str">
        <f t="shared" si="2"/>
        <v/>
      </c>
      <c r="H14" s="58"/>
      <c r="I14" s="56"/>
      <c r="J14" s="56"/>
      <c r="K14" s="56"/>
      <c r="L14" s="59"/>
      <c r="M14" s="58"/>
      <c r="N14" s="56"/>
      <c r="O14" s="56"/>
      <c r="P14" s="56"/>
      <c r="Q14" s="59"/>
    </row>
    <row r="15" spans="1:17" x14ac:dyDescent="0.3">
      <c r="A15" s="123"/>
      <c r="B15" s="119"/>
      <c r="C15" s="1"/>
      <c r="D15" s="8"/>
      <c r="E15" s="44" t="s">
        <v>8</v>
      </c>
      <c r="F15" s="45">
        <v>1</v>
      </c>
      <c r="G15" s="98" t="str">
        <f t="shared" si="2"/>
        <v/>
      </c>
      <c r="H15" s="58"/>
      <c r="I15" s="56"/>
      <c r="J15" s="56"/>
      <c r="K15" s="56"/>
      <c r="L15" s="59"/>
      <c r="M15" s="58"/>
      <c r="N15" s="56"/>
      <c r="O15" s="56"/>
      <c r="P15" s="56"/>
      <c r="Q15" s="59"/>
    </row>
    <row r="16" spans="1:17" x14ac:dyDescent="0.3">
      <c r="A16" s="123"/>
      <c r="B16" s="119"/>
      <c r="C16" s="1"/>
      <c r="D16" s="8"/>
      <c r="E16" s="44" t="s">
        <v>8</v>
      </c>
      <c r="F16" s="68">
        <v>1</v>
      </c>
      <c r="G16" s="98" t="str">
        <f t="shared" si="2"/>
        <v/>
      </c>
      <c r="H16" s="58"/>
      <c r="I16" s="56"/>
      <c r="J16" s="56"/>
      <c r="K16" s="56"/>
      <c r="L16" s="59"/>
      <c r="M16" s="58"/>
      <c r="N16" s="56"/>
      <c r="O16" s="56"/>
      <c r="P16" s="56"/>
      <c r="Q16" s="59"/>
    </row>
    <row r="17" spans="1:17" x14ac:dyDescent="0.3">
      <c r="A17" s="123"/>
      <c r="B17" s="119"/>
      <c r="C17" s="1"/>
      <c r="D17" s="8"/>
      <c r="E17" s="44" t="s">
        <v>8</v>
      </c>
      <c r="F17" s="68">
        <v>1</v>
      </c>
      <c r="G17" s="108" t="str">
        <f t="shared" si="2"/>
        <v/>
      </c>
      <c r="H17" s="58"/>
      <c r="I17" s="56"/>
      <c r="J17" s="56"/>
      <c r="K17" s="56"/>
      <c r="L17" s="59"/>
      <c r="M17" s="58"/>
      <c r="N17" s="56"/>
      <c r="O17" s="56"/>
      <c r="P17" s="56"/>
      <c r="Q17" s="59"/>
    </row>
    <row r="18" spans="1:17" x14ac:dyDescent="0.3">
      <c r="A18" s="123"/>
      <c r="B18" s="118" t="s">
        <v>33</v>
      </c>
      <c r="C18" s="100"/>
      <c r="D18" s="93"/>
      <c r="E18" s="92" t="s">
        <v>8</v>
      </c>
      <c r="F18" s="66">
        <v>1</v>
      </c>
      <c r="G18" s="95" t="str">
        <f t="shared" si="2"/>
        <v/>
      </c>
      <c r="H18" s="48"/>
      <c r="I18" s="48"/>
      <c r="J18" s="72"/>
      <c r="K18" s="48"/>
      <c r="L18" s="49"/>
      <c r="M18" s="48"/>
      <c r="N18" s="48"/>
      <c r="O18" s="48"/>
      <c r="P18" s="48"/>
      <c r="Q18" s="49"/>
    </row>
    <row r="19" spans="1:17" x14ac:dyDescent="0.3">
      <c r="A19" s="123"/>
      <c r="B19" s="119"/>
      <c r="C19" s="101"/>
      <c r="D19" s="8"/>
      <c r="E19" s="44" t="s">
        <v>8</v>
      </c>
      <c r="F19" s="68">
        <v>1</v>
      </c>
      <c r="G19" s="98" t="str">
        <f t="shared" si="2"/>
        <v/>
      </c>
      <c r="H19" s="55"/>
      <c r="I19" s="56"/>
      <c r="J19" s="55"/>
      <c r="K19" s="55"/>
      <c r="L19" s="57"/>
      <c r="M19" s="55"/>
      <c r="N19" s="55"/>
      <c r="O19" s="55"/>
      <c r="P19" s="55"/>
      <c r="Q19" s="57"/>
    </row>
    <row r="20" spans="1:17" x14ac:dyDescent="0.3">
      <c r="A20" s="123"/>
      <c r="B20" s="119"/>
      <c r="C20" s="101"/>
      <c r="D20" s="8"/>
      <c r="E20" s="44" t="s">
        <v>8</v>
      </c>
      <c r="F20" s="68">
        <v>1</v>
      </c>
      <c r="G20" s="98" t="str">
        <f t="shared" si="2"/>
        <v/>
      </c>
      <c r="H20" s="55"/>
      <c r="I20" s="56"/>
      <c r="J20" s="55"/>
      <c r="K20" s="55"/>
      <c r="L20" s="57"/>
      <c r="M20" s="55"/>
      <c r="N20" s="55"/>
      <c r="O20" s="55"/>
      <c r="P20" s="55"/>
      <c r="Q20" s="57"/>
    </row>
    <row r="21" spans="1:17" x14ac:dyDescent="0.3">
      <c r="A21" s="123"/>
      <c r="B21" s="119"/>
      <c r="C21" s="99"/>
      <c r="D21" s="8"/>
      <c r="E21" s="44" t="s">
        <v>8</v>
      </c>
      <c r="F21" s="68">
        <v>1</v>
      </c>
      <c r="G21" s="98" t="str">
        <f t="shared" si="2"/>
        <v/>
      </c>
      <c r="H21" s="55"/>
      <c r="I21" s="56"/>
      <c r="J21" s="55"/>
      <c r="K21" s="55"/>
      <c r="L21" s="57"/>
      <c r="M21" s="75"/>
      <c r="N21" s="55"/>
      <c r="O21" s="55"/>
      <c r="P21" s="55"/>
      <c r="Q21" s="57"/>
    </row>
    <row r="22" spans="1:17" x14ac:dyDescent="0.3">
      <c r="A22" s="123"/>
      <c r="B22" s="118" t="s">
        <v>29</v>
      </c>
      <c r="C22" s="83" t="s">
        <v>37</v>
      </c>
      <c r="D22" s="5"/>
      <c r="E22" s="65" t="s">
        <v>8</v>
      </c>
      <c r="F22" s="66">
        <v>1</v>
      </c>
      <c r="G22" s="98">
        <f t="shared" si="2"/>
        <v>0.3</v>
      </c>
      <c r="H22" s="47">
        <v>0.3</v>
      </c>
      <c r="I22" s="48"/>
      <c r="J22" s="48"/>
      <c r="K22" s="48"/>
      <c r="L22" s="49"/>
      <c r="M22" s="47"/>
      <c r="N22" s="48"/>
      <c r="O22" s="48"/>
      <c r="P22" s="48"/>
      <c r="Q22" s="49"/>
    </row>
    <row r="23" spans="1:17" x14ac:dyDescent="0.3">
      <c r="A23" s="123"/>
      <c r="B23" s="119"/>
      <c r="C23" s="101" t="s">
        <v>38</v>
      </c>
      <c r="D23" s="8"/>
      <c r="E23" s="69" t="s">
        <v>8</v>
      </c>
      <c r="F23" s="45">
        <v>1</v>
      </c>
      <c r="G23" s="98">
        <f t="shared" si="2"/>
        <v>0.3</v>
      </c>
      <c r="H23" s="50">
        <v>0.3</v>
      </c>
      <c r="I23" s="51"/>
      <c r="J23" s="51"/>
      <c r="K23" s="51"/>
      <c r="L23" s="53"/>
      <c r="M23" s="50"/>
      <c r="N23" s="51"/>
      <c r="O23" s="51"/>
      <c r="P23" s="51"/>
      <c r="Q23" s="53"/>
    </row>
    <row r="24" spans="1:17" x14ac:dyDescent="0.3">
      <c r="A24" s="123"/>
      <c r="B24" s="119"/>
      <c r="C24" s="101" t="s">
        <v>39</v>
      </c>
      <c r="D24" s="8"/>
      <c r="E24" s="69" t="s">
        <v>8</v>
      </c>
      <c r="F24" s="45">
        <v>1</v>
      </c>
      <c r="G24" s="98">
        <f t="shared" si="2"/>
        <v>1.8</v>
      </c>
      <c r="H24" s="50">
        <v>0.3</v>
      </c>
      <c r="I24" s="51">
        <v>1.5</v>
      </c>
      <c r="J24" s="51"/>
      <c r="K24" s="51"/>
      <c r="L24" s="53"/>
      <c r="M24" s="50"/>
      <c r="N24" s="51"/>
      <c r="O24" s="51"/>
      <c r="P24" s="51"/>
      <c r="Q24" s="53"/>
    </row>
    <row r="25" spans="1:17" ht="15.75" customHeight="1" x14ac:dyDescent="0.3">
      <c r="A25" s="123"/>
      <c r="B25" s="119"/>
      <c r="C25" s="101" t="s">
        <v>42</v>
      </c>
      <c r="D25" s="8"/>
      <c r="E25" s="69" t="s">
        <v>8</v>
      </c>
      <c r="F25" s="45">
        <v>1</v>
      </c>
      <c r="G25" s="98">
        <f t="shared" si="2"/>
        <v>0.5</v>
      </c>
      <c r="H25" s="50">
        <v>0.5</v>
      </c>
      <c r="I25" s="51"/>
      <c r="J25" s="51"/>
      <c r="K25" s="51"/>
      <c r="L25" s="53"/>
      <c r="M25" s="50"/>
      <c r="N25" s="51"/>
      <c r="O25" s="51"/>
      <c r="P25" s="51"/>
      <c r="Q25" s="53"/>
    </row>
    <row r="26" spans="1:17" ht="15.75" customHeight="1" x14ac:dyDescent="0.3">
      <c r="A26" s="123"/>
      <c r="B26" s="119"/>
      <c r="C26" s="101" t="s">
        <v>50</v>
      </c>
      <c r="D26" s="8"/>
      <c r="E26" s="69" t="s">
        <v>8</v>
      </c>
      <c r="F26" s="45">
        <v>1</v>
      </c>
      <c r="G26" s="98">
        <f t="shared" si="2"/>
        <v>10.3</v>
      </c>
      <c r="H26" s="50">
        <v>2.2000000000000002</v>
      </c>
      <c r="I26" s="51"/>
      <c r="J26" s="51">
        <v>1.6</v>
      </c>
      <c r="K26" s="51">
        <v>2.5</v>
      </c>
      <c r="L26" s="53">
        <v>4</v>
      </c>
      <c r="M26" s="50"/>
      <c r="N26" s="51"/>
      <c r="O26" s="51"/>
      <c r="P26" s="51"/>
      <c r="Q26" s="53"/>
    </row>
    <row r="27" spans="1:17" ht="15.75" customHeight="1" x14ac:dyDescent="0.3">
      <c r="A27" s="123"/>
      <c r="B27" s="119"/>
      <c r="C27" s="101" t="s">
        <v>43</v>
      </c>
      <c r="D27" s="8"/>
      <c r="E27" s="69" t="s">
        <v>8</v>
      </c>
      <c r="F27" s="45">
        <v>1</v>
      </c>
      <c r="G27" s="98">
        <f t="shared" si="2"/>
        <v>0.5</v>
      </c>
      <c r="H27" s="50">
        <v>0.5</v>
      </c>
      <c r="I27" s="51"/>
      <c r="J27" s="51"/>
      <c r="K27" s="51"/>
      <c r="L27" s="53"/>
      <c r="M27" s="50"/>
      <c r="N27" s="51"/>
      <c r="O27" s="51"/>
      <c r="P27" s="51"/>
      <c r="Q27" s="53"/>
    </row>
    <row r="28" spans="1:17" ht="15.75" customHeight="1" x14ac:dyDescent="0.3">
      <c r="A28" s="123"/>
      <c r="B28" s="119"/>
      <c r="C28" s="101" t="s">
        <v>47</v>
      </c>
      <c r="D28" s="8"/>
      <c r="E28" s="69" t="s">
        <v>8</v>
      </c>
      <c r="F28" s="45">
        <v>1</v>
      </c>
      <c r="G28" s="98">
        <f t="shared" si="2"/>
        <v>1</v>
      </c>
      <c r="H28" s="50"/>
      <c r="I28" s="51">
        <v>1</v>
      </c>
      <c r="J28" s="51"/>
      <c r="K28" s="51"/>
      <c r="L28" s="53"/>
      <c r="M28" s="50"/>
      <c r="N28" s="51"/>
      <c r="O28" s="51"/>
      <c r="P28" s="51"/>
      <c r="Q28" s="53"/>
    </row>
    <row r="29" spans="1:17" ht="15.75" customHeight="1" x14ac:dyDescent="0.3">
      <c r="A29" s="123"/>
      <c r="B29" s="119"/>
      <c r="C29" s="101" t="s">
        <v>48</v>
      </c>
      <c r="D29" s="8"/>
      <c r="E29" s="69" t="s">
        <v>8</v>
      </c>
      <c r="F29" s="45">
        <v>1</v>
      </c>
      <c r="G29" s="98">
        <f t="shared" si="2"/>
        <v>0.2</v>
      </c>
      <c r="H29" s="50"/>
      <c r="I29" s="51"/>
      <c r="J29" s="51">
        <v>0.2</v>
      </c>
      <c r="K29" s="51"/>
      <c r="L29" s="53"/>
      <c r="M29" s="50"/>
      <c r="N29" s="51"/>
      <c r="O29" s="51"/>
      <c r="P29" s="51"/>
      <c r="Q29" s="53"/>
    </row>
    <row r="30" spans="1:17" ht="15.75" customHeight="1" x14ac:dyDescent="0.3">
      <c r="A30" s="123"/>
      <c r="B30" s="119"/>
      <c r="C30" s="101" t="s">
        <v>49</v>
      </c>
      <c r="D30" s="8"/>
      <c r="E30" s="69" t="s">
        <v>8</v>
      </c>
      <c r="F30" s="45">
        <v>1</v>
      </c>
      <c r="G30" s="98">
        <f t="shared" si="2"/>
        <v>2</v>
      </c>
      <c r="H30" s="50"/>
      <c r="I30" s="51"/>
      <c r="J30" s="51"/>
      <c r="K30" s="51">
        <v>2</v>
      </c>
      <c r="L30" s="53"/>
      <c r="M30" s="50"/>
      <c r="N30" s="51"/>
      <c r="O30" s="51"/>
      <c r="P30" s="51"/>
      <c r="Q30" s="53"/>
    </row>
    <row r="31" spans="1:17" ht="15.75" customHeight="1" x14ac:dyDescent="0.3">
      <c r="A31" s="123"/>
      <c r="B31" s="119"/>
      <c r="C31" s="101" t="s">
        <v>51</v>
      </c>
      <c r="D31" s="8"/>
      <c r="E31" s="69" t="s">
        <v>8</v>
      </c>
      <c r="F31" s="45">
        <v>1</v>
      </c>
      <c r="G31" s="98">
        <f t="shared" si="2"/>
        <v>0.5</v>
      </c>
      <c r="H31" s="50"/>
      <c r="I31" s="51"/>
      <c r="J31" s="51"/>
      <c r="K31" s="51"/>
      <c r="L31" s="53">
        <v>0.5</v>
      </c>
      <c r="M31" s="50"/>
      <c r="N31" s="51"/>
      <c r="O31" s="51"/>
      <c r="P31" s="51"/>
      <c r="Q31" s="53"/>
    </row>
    <row r="32" spans="1:17" ht="15.75" customHeight="1" x14ac:dyDescent="0.3">
      <c r="A32" s="123"/>
      <c r="B32" s="119"/>
      <c r="C32" s="101" t="s">
        <v>52</v>
      </c>
      <c r="D32" s="8"/>
      <c r="E32" s="69" t="s">
        <v>8</v>
      </c>
      <c r="F32" s="45">
        <v>1</v>
      </c>
      <c r="G32" s="98">
        <f t="shared" si="2"/>
        <v>0.5</v>
      </c>
      <c r="H32" s="50"/>
      <c r="I32" s="51"/>
      <c r="J32" s="51"/>
      <c r="K32" s="51"/>
      <c r="L32" s="53">
        <v>0.5</v>
      </c>
      <c r="M32" s="50"/>
      <c r="N32" s="51"/>
      <c r="O32" s="51"/>
      <c r="P32" s="51"/>
      <c r="Q32" s="53"/>
    </row>
    <row r="33" spans="1:17" x14ac:dyDescent="0.3">
      <c r="A33" s="123"/>
      <c r="B33" s="119"/>
      <c r="C33" s="3" t="s">
        <v>53</v>
      </c>
      <c r="D33" s="7"/>
      <c r="E33" s="69" t="s">
        <v>8</v>
      </c>
      <c r="F33" s="45">
        <v>1</v>
      </c>
      <c r="G33" s="98">
        <f t="shared" si="2"/>
        <v>0.2</v>
      </c>
      <c r="H33" s="54"/>
      <c r="I33" s="55"/>
      <c r="J33" s="55"/>
      <c r="K33" s="55"/>
      <c r="L33" s="57">
        <v>0.2</v>
      </c>
      <c r="M33" s="54"/>
      <c r="N33" s="55"/>
      <c r="O33" s="55"/>
      <c r="P33" s="55"/>
      <c r="Q33" s="57"/>
    </row>
    <row r="34" spans="1:17" x14ac:dyDescent="0.3">
      <c r="A34" s="123"/>
      <c r="B34" s="118" t="s">
        <v>35</v>
      </c>
      <c r="C34" s="105"/>
      <c r="D34" s="5"/>
      <c r="E34" s="65" t="s">
        <v>8</v>
      </c>
      <c r="F34" s="66">
        <v>1</v>
      </c>
      <c r="G34" s="96" t="str">
        <f t="shared" si="2"/>
        <v/>
      </c>
      <c r="H34" s="47"/>
      <c r="I34" s="48"/>
      <c r="J34" s="48"/>
      <c r="K34" s="48"/>
      <c r="L34" s="49"/>
      <c r="M34" s="47"/>
      <c r="N34" s="48"/>
      <c r="O34" s="48"/>
      <c r="P34" s="48"/>
      <c r="Q34" s="49"/>
    </row>
    <row r="35" spans="1:17" x14ac:dyDescent="0.3">
      <c r="A35" s="123"/>
      <c r="B35" s="119"/>
      <c r="C35" s="2"/>
      <c r="D35" s="7"/>
      <c r="E35" s="69" t="s">
        <v>8</v>
      </c>
      <c r="F35" s="45">
        <v>1</v>
      </c>
      <c r="G35" s="96" t="str">
        <f t="shared" si="2"/>
        <v/>
      </c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x14ac:dyDescent="0.3">
      <c r="A36" s="123"/>
      <c r="B36" s="119"/>
      <c r="C36" s="106"/>
      <c r="D36" s="8"/>
      <c r="E36" s="69" t="s">
        <v>8</v>
      </c>
      <c r="F36" s="45">
        <v>1</v>
      </c>
      <c r="G36" s="96" t="str">
        <f t="shared" si="2"/>
        <v/>
      </c>
      <c r="H36" s="87"/>
      <c r="I36" s="56"/>
      <c r="J36" s="56"/>
      <c r="K36" s="56"/>
      <c r="L36" s="59"/>
      <c r="M36" s="87"/>
      <c r="N36" s="56"/>
      <c r="O36" s="56"/>
      <c r="P36" s="56"/>
      <c r="Q36" s="59"/>
    </row>
    <row r="37" spans="1:17" x14ac:dyDescent="0.3">
      <c r="A37" s="123"/>
      <c r="B37" s="119"/>
      <c r="C37" s="106"/>
      <c r="D37" s="8"/>
      <c r="E37" s="69" t="s">
        <v>8</v>
      </c>
      <c r="F37" s="45">
        <v>1</v>
      </c>
      <c r="G37" s="96" t="str">
        <f t="shared" si="2"/>
        <v/>
      </c>
      <c r="H37" s="87"/>
      <c r="I37" s="56"/>
      <c r="J37" s="56"/>
      <c r="K37" s="56"/>
      <c r="L37" s="59"/>
      <c r="M37" s="87"/>
      <c r="N37" s="56"/>
      <c r="O37" s="56"/>
      <c r="P37" s="56"/>
      <c r="Q37" s="59"/>
    </row>
    <row r="38" spans="1:17" x14ac:dyDescent="0.3">
      <c r="A38" s="123"/>
      <c r="B38" s="119"/>
      <c r="C38" s="2"/>
      <c r="D38" s="8"/>
      <c r="E38" s="69" t="s">
        <v>8</v>
      </c>
      <c r="F38" s="45">
        <v>1</v>
      </c>
      <c r="G38" s="96" t="str">
        <f t="shared" si="2"/>
        <v/>
      </c>
      <c r="H38" s="87"/>
      <c r="I38" s="56"/>
      <c r="J38" s="56"/>
      <c r="K38" s="56"/>
      <c r="L38" s="59"/>
      <c r="M38" s="87"/>
      <c r="N38" s="56"/>
      <c r="O38" s="56"/>
      <c r="P38" s="56"/>
      <c r="Q38" s="59"/>
    </row>
    <row r="39" spans="1:17" x14ac:dyDescent="0.3">
      <c r="A39" s="123"/>
      <c r="B39" s="119"/>
      <c r="C39" s="2"/>
      <c r="D39" s="8"/>
      <c r="E39" s="69" t="s">
        <v>8</v>
      </c>
      <c r="F39" s="45">
        <v>1</v>
      </c>
      <c r="G39" s="96" t="str">
        <f t="shared" si="2"/>
        <v/>
      </c>
      <c r="H39" s="87"/>
      <c r="I39" s="56"/>
      <c r="J39" s="56"/>
      <c r="K39" s="56"/>
      <c r="L39" s="59"/>
      <c r="M39" s="87"/>
      <c r="N39" s="56"/>
      <c r="O39" s="56"/>
      <c r="P39" s="56"/>
      <c r="Q39" s="59"/>
    </row>
    <row r="40" spans="1:17" x14ac:dyDescent="0.3">
      <c r="A40" s="123"/>
      <c r="B40" s="119"/>
      <c r="C40" s="2"/>
      <c r="D40" s="8"/>
      <c r="E40" s="69" t="s">
        <v>8</v>
      </c>
      <c r="F40" s="45">
        <v>1</v>
      </c>
      <c r="G40" s="96" t="str">
        <f t="shared" si="2"/>
        <v/>
      </c>
      <c r="H40" s="87"/>
      <c r="I40" s="56"/>
      <c r="J40" s="56"/>
      <c r="K40" s="56"/>
      <c r="L40" s="59"/>
      <c r="M40" s="87"/>
      <c r="N40" s="56"/>
      <c r="O40" s="56"/>
      <c r="P40" s="56"/>
      <c r="Q40" s="59"/>
    </row>
    <row r="41" spans="1:17" x14ac:dyDescent="0.3">
      <c r="A41" s="123"/>
      <c r="B41" s="119"/>
      <c r="C41" s="2"/>
      <c r="D41" s="8"/>
      <c r="E41" s="69" t="s">
        <v>8</v>
      </c>
      <c r="F41" s="45">
        <v>1</v>
      </c>
      <c r="G41" s="96" t="str">
        <f t="shared" si="2"/>
        <v/>
      </c>
      <c r="H41" s="87"/>
      <c r="I41" s="56"/>
      <c r="J41" s="56"/>
      <c r="K41" s="56"/>
      <c r="L41" s="59"/>
      <c r="M41" s="87"/>
      <c r="N41" s="56"/>
      <c r="O41" s="56"/>
      <c r="P41" s="56"/>
      <c r="Q41" s="59"/>
    </row>
    <row r="42" spans="1:17" x14ac:dyDescent="0.3">
      <c r="A42" s="123"/>
      <c r="B42" s="103" t="s">
        <v>22</v>
      </c>
      <c r="C42" s="104"/>
      <c r="D42" s="104"/>
      <c r="E42" s="65" t="s">
        <v>8</v>
      </c>
      <c r="F42" s="66">
        <v>1</v>
      </c>
      <c r="G42" s="96">
        <f t="shared" si="2"/>
        <v>0.5</v>
      </c>
      <c r="H42" s="48">
        <v>0.1</v>
      </c>
      <c r="I42" s="48">
        <v>0.1</v>
      </c>
      <c r="J42" s="48">
        <v>0.1</v>
      </c>
      <c r="K42" s="48">
        <v>0.1</v>
      </c>
      <c r="L42" s="49">
        <v>0.1</v>
      </c>
      <c r="M42" s="48"/>
      <c r="N42" s="48"/>
      <c r="O42" s="48"/>
      <c r="P42" s="48"/>
      <c r="Q42" s="49"/>
    </row>
    <row r="43" spans="1:17" x14ac:dyDescent="0.3">
      <c r="A43" s="123"/>
      <c r="B43" s="11" t="s">
        <v>26</v>
      </c>
      <c r="C43" s="6" t="s">
        <v>36</v>
      </c>
      <c r="D43" s="7"/>
      <c r="E43" s="69" t="s">
        <v>8</v>
      </c>
      <c r="F43" s="45">
        <v>1</v>
      </c>
      <c r="G43" s="96">
        <f t="shared" si="2"/>
        <v>3.4000000000000004</v>
      </c>
      <c r="H43" s="55">
        <v>1.2</v>
      </c>
      <c r="I43" s="55">
        <v>1</v>
      </c>
      <c r="J43" s="55">
        <v>0.4</v>
      </c>
      <c r="K43" s="55">
        <v>0.8</v>
      </c>
      <c r="L43" s="57"/>
      <c r="M43" s="55"/>
      <c r="N43" s="55"/>
      <c r="O43" s="55"/>
      <c r="P43" s="55"/>
      <c r="Q43" s="57"/>
    </row>
    <row r="44" spans="1:17" x14ac:dyDescent="0.3">
      <c r="A44" s="124"/>
      <c r="B44" s="11" t="s">
        <v>23</v>
      </c>
      <c r="C44" s="1"/>
      <c r="D44" s="10"/>
      <c r="E44" s="60" t="s">
        <v>8</v>
      </c>
      <c r="F44" s="61">
        <v>1</v>
      </c>
      <c r="G44" s="97">
        <f>IF(SUM(H44:L44)=0,"",SUM(H44:L44))</f>
        <v>0.5</v>
      </c>
      <c r="H44" s="62">
        <v>0.1</v>
      </c>
      <c r="I44" s="63">
        <v>0.1</v>
      </c>
      <c r="J44" s="63">
        <v>0.1</v>
      </c>
      <c r="K44" s="63">
        <v>0.1</v>
      </c>
      <c r="L44" s="64">
        <v>0.1</v>
      </c>
      <c r="M44" s="62"/>
      <c r="N44" s="63"/>
      <c r="O44" s="63"/>
      <c r="P44" s="63"/>
      <c r="Q44" s="64"/>
    </row>
    <row r="45" spans="1:17" x14ac:dyDescent="0.3">
      <c r="A45" s="86" t="s">
        <v>20</v>
      </c>
      <c r="B45" s="12"/>
      <c r="C45" s="84" t="s">
        <v>40</v>
      </c>
      <c r="D45" s="13"/>
      <c r="E45" s="14"/>
      <c r="F45" s="70"/>
      <c r="G45" s="67"/>
      <c r="H45" s="94"/>
      <c r="I45" s="94"/>
      <c r="J45" s="94" t="s">
        <v>45</v>
      </c>
      <c r="K45" s="94"/>
      <c r="L45" s="71"/>
      <c r="M45" s="94"/>
      <c r="N45" s="72"/>
      <c r="O45" s="107" t="s">
        <v>45</v>
      </c>
      <c r="P45" s="94" t="s">
        <v>46</v>
      </c>
      <c r="Q45" s="73"/>
    </row>
    <row r="46" spans="1:17" x14ac:dyDescent="0.3">
      <c r="A46" s="15"/>
      <c r="B46" s="16"/>
      <c r="C46" s="17"/>
      <c r="D46" s="18"/>
      <c r="E46" s="18"/>
      <c r="F46" s="74"/>
      <c r="G46" s="46" t="str">
        <f t="shared" si="2"/>
        <v/>
      </c>
      <c r="H46" s="75"/>
      <c r="I46" s="52"/>
      <c r="J46" s="76"/>
      <c r="K46" s="52"/>
      <c r="L46" s="77"/>
      <c r="M46" s="75"/>
      <c r="N46" s="52"/>
      <c r="O46" s="52"/>
      <c r="P46" s="52"/>
      <c r="Q46" s="77"/>
    </row>
    <row r="47" spans="1:17" x14ac:dyDescent="0.3">
      <c r="A47" s="85"/>
      <c r="B47" s="19"/>
      <c r="C47" s="20"/>
      <c r="D47" s="21"/>
      <c r="E47" s="21"/>
      <c r="F47" s="78"/>
      <c r="G47" s="46" t="str">
        <f t="shared" si="2"/>
        <v/>
      </c>
      <c r="H47" s="79"/>
      <c r="I47" s="80"/>
      <c r="J47" s="81"/>
      <c r="K47" s="80"/>
      <c r="L47" s="82"/>
      <c r="M47" s="79"/>
      <c r="N47" s="80"/>
      <c r="O47" s="80"/>
      <c r="P47" s="80"/>
      <c r="Q47" s="82"/>
    </row>
    <row r="48" spans="1:17" x14ac:dyDescent="0.3">
      <c r="A48" s="86" t="s">
        <v>16</v>
      </c>
      <c r="B48" s="22"/>
      <c r="C48" s="109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1"/>
    </row>
    <row r="49" spans="1:17" x14ac:dyDescent="0.3">
      <c r="A49" s="15"/>
      <c r="B49" s="23"/>
      <c r="C49" s="112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4"/>
    </row>
    <row r="50" spans="1:17" x14ac:dyDescent="0.3">
      <c r="A50" s="85"/>
      <c r="B50" s="24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7"/>
    </row>
  </sheetData>
  <mergeCells count="20">
    <mergeCell ref="C2:D2"/>
    <mergeCell ref="A4:E5"/>
    <mergeCell ref="F4:Q4"/>
    <mergeCell ref="F5:L5"/>
    <mergeCell ref="M5:Q5"/>
    <mergeCell ref="F6:F7"/>
    <mergeCell ref="A8:A44"/>
    <mergeCell ref="B8:B9"/>
    <mergeCell ref="B22:B33"/>
    <mergeCell ref="B34:B41"/>
    <mergeCell ref="A6:A7"/>
    <mergeCell ref="B6:B7"/>
    <mergeCell ref="C6:C7"/>
    <mergeCell ref="D6:D7"/>
    <mergeCell ref="E6:E7"/>
    <mergeCell ref="C48:Q48"/>
    <mergeCell ref="C49:Q49"/>
    <mergeCell ref="C50:Q50"/>
    <mergeCell ref="B10:B17"/>
    <mergeCell ref="B18:B21"/>
  </mergeCells>
  <phoneticPr fontId="2" type="noConversion"/>
  <dataValidations count="1">
    <dataValidation type="list" allowBlank="1" showInputMessage="1" showErrorMessage="1" sqref="E8:E44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2022-07-08T10:26:54Z</dcterms:modified>
</cp:coreProperties>
</file>