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70"/>
  </bookViews>
  <sheets>
    <sheet name="주간업무" sheetId="10" r:id="rId1"/>
  </sheets>
  <definedNames>
    <definedName name="_xlnm._FilterDatabase" localSheetId="0" hidden="1">주간업무!$A$7:$Z$7</definedName>
  </definedNames>
  <calcPr calcId="145621" calcMode="manual"/>
</workbook>
</file>

<file path=xl/calcChain.xml><?xml version="1.0" encoding="utf-8"?>
<calcChain xmlns="http://schemas.openxmlformats.org/spreadsheetml/2006/main">
  <c r="G22" i="10" l="1"/>
  <c r="G23" i="10"/>
  <c r="G24" i="10"/>
  <c r="G25" i="10"/>
  <c r="G26" i="10"/>
  <c r="G27" i="10"/>
  <c r="G28" i="10"/>
  <c r="G29" i="10"/>
  <c r="G30" i="10"/>
  <c r="G31" i="10"/>
  <c r="G21" i="10" l="1"/>
  <c r="G15" i="10" l="1"/>
  <c r="G18" i="10" l="1"/>
  <c r="G20" i="10" l="1"/>
  <c r="G9" i="10" l="1"/>
  <c r="G10" i="10"/>
  <c r="G12" i="10" l="1"/>
  <c r="G11" i="10"/>
  <c r="G16" i="10" l="1"/>
  <c r="G17" i="10"/>
  <c r="G13" i="10"/>
  <c r="G14" i="10"/>
  <c r="G8" i="10"/>
  <c r="G19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<sst xmlns="http://schemas.openxmlformats.org/spreadsheetml/2006/main" count="111" uniqueCount="61">
  <si>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</si>
  <si>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</si>
  <si>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</si>
  <si>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</si>
  <si>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</si>
  <si>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</si>
  <si>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</si>
  <si>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</si>
  <si>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</si>
  <si>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</si>
  <si>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</si>
  <si>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</si>
  <si>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</si>
  <si>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</si>
  <si>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</si>
  <si>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</si>
  <si>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</si>
  <si>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</si>
  <si>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</si>
  <si>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</si>
  <si>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</si>
  <si>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</si>
  <si>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</si>
  <si>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</si>
  <si>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</si>
  <si>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중</t>
  </si>
  <si>
    <t>완료</t>
    <phoneticPr fontId="3" type="noConversion"/>
  </si>
  <si>
    <t>중</t>
    <phoneticPr fontId="3" type="noConversion"/>
  </si>
  <si>
    <t>완료</t>
    <phoneticPr fontId="3" type="noConversion"/>
  </si>
  <si>
    <t>완료</t>
    <phoneticPr fontId="3" type="noConversion"/>
  </si>
  <si>
    <t>중</t>
    <phoneticPr fontId="3" type="noConversion"/>
  </si>
  <si>
    <t>완료</t>
    <phoneticPr fontId="3" type="noConversion"/>
  </si>
  <si>
    <t>진행중</t>
    <phoneticPr fontId="3" type="noConversion"/>
  </si>
  <si>
    <r>
      <t xml:space="preserve">서비스 운영 1본부 김재환   /   </t>
    </r>
    <r>
      <rPr>
        <sz val="12"/>
        <color theme="1"/>
        <rFont val="나눔고딕"/>
        <family val="3"/>
        <charset val="129"/>
      </rPr>
      <t xml:space="preserve">2022. 7. 04 ~ 2022. 7.08 </t>
    </r>
    <phoneticPr fontId="3" type="noConversion"/>
  </si>
  <si>
    <t>[WBS/3082] 기업 웨비나 신청 배너 작업</t>
    <phoneticPr fontId="3" type="noConversion"/>
  </si>
  <si>
    <t>[WBS/3146] Webex(모바일 기업전화) 상품명 변경</t>
    <phoneticPr fontId="3" type="noConversion"/>
  </si>
  <si>
    <t>[WBS-3158] 홈페이지 네이밍 변경의 건 ( 2차 )</t>
    <phoneticPr fontId="3" type="noConversion"/>
  </si>
  <si>
    <t>[WBS-3143] AI 스피커형 셋톱박스 상품 요금 명칭 수정</t>
    <phoneticPr fontId="3" type="noConversion"/>
  </si>
  <si>
    <t>[WBS-3142] 장기고객 업그레이드 이벤트 페이지 수정</t>
    <phoneticPr fontId="3" type="noConversion"/>
  </si>
  <si>
    <t>[WBS-3162] 디자인센터 로그인 화면 문구 수정</t>
    <phoneticPr fontId="3" type="noConversion"/>
  </si>
  <si>
    <t>[WBS-3127] Apple TV 4K 프로모션 상세페이지 내용 수정</t>
    <phoneticPr fontId="3" type="noConversion"/>
  </si>
  <si>
    <t>[WBS-2616] 홈페이지 內 사회적가치 카테고리 콘텐츠 업데이트</t>
    <phoneticPr fontId="3" type="noConversion"/>
  </si>
  <si>
    <t>[WBS-3126] Apple TV 4K 프로모션 메인 빅배너</t>
    <phoneticPr fontId="3" type="noConversion"/>
  </si>
  <si>
    <t>[WBS-3172] Apple TV 이벤트 수정</t>
    <phoneticPr fontId="3" type="noConversion"/>
  </si>
  <si>
    <t>[WBS-3181] 방통위 시정명령 공표문 팝업 작업</t>
    <phoneticPr fontId="3" type="noConversion"/>
  </si>
  <si>
    <t>[WBS-3182] C&amp;C 재발행 요금안내서 유형 변경</t>
    <phoneticPr fontId="3" type="noConversion"/>
  </si>
  <si>
    <t>[WBS-3150] 7월 3주차 위클리가이드 업데이트</t>
    <phoneticPr fontId="3" type="noConversion"/>
  </si>
  <si>
    <t>기업</t>
    <phoneticPr fontId="3" type="noConversion"/>
  </si>
  <si>
    <t>개인</t>
    <phoneticPr fontId="3" type="noConversion"/>
  </si>
  <si>
    <t>Btv</t>
    <phoneticPr fontId="3" type="noConversion"/>
  </si>
  <si>
    <t>[WBS-3179] 신규 가입 이벤트 메인 빅배너 이미지 변경</t>
    <phoneticPr fontId="3" type="noConversion"/>
  </si>
  <si>
    <t>[WBS-3200] 신규가입 이벤트 소재 오픈그래프 배너 퍼블리싱</t>
    <phoneticPr fontId="3" type="noConversion"/>
  </si>
  <si>
    <t>[WBS-3181] 방통위 시정명령 공표문 작성</t>
    <phoneticPr fontId="3" type="noConversion"/>
  </si>
  <si>
    <t>[WBS-3066]&lt;마녀 Part 2. The Other One&gt; 론칭 프로모션 진행</t>
    <phoneticPr fontId="3" type="noConversion"/>
  </si>
  <si>
    <t>[WBS-3161]&lt;범죄도시 2&gt; 예약구매 이벤트 진행</t>
    <phoneticPr fontId="3" type="noConversion"/>
  </si>
  <si>
    <t>[WBS-3084] ESG 추진체계 Tab 내 파일 다운로드 버튼 생성</t>
    <phoneticPr fontId="3" type="noConversion"/>
  </si>
  <si>
    <t>[WBS/3193] 취약점 분석 내 텍스트 수정</t>
    <phoneticPr fontId="3" type="noConversion"/>
  </si>
  <si>
    <t xml:space="preserve">[WBS-3144] B tv의 무비콤보 &lt;미니언즈2&gt; 이벤트 </t>
    <phoneticPr fontId="3" type="noConversion"/>
  </si>
  <si>
    <t>[WBS-3138] SK브로드밴드의 사회적 가치 서브메뉴바 수정</t>
    <phoneticPr fontId="3" type="noConversion"/>
  </si>
  <si>
    <t>[WBS/3186] Smart Biz 결합 페이지 內 상담신청 수정</t>
    <phoneticPr fontId="3" type="noConversion"/>
  </si>
  <si>
    <t>[WBS/3163] 성공Dream 플러스 요금제 페이지 내 네이밍 변경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</si>
</sst>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178" fontId="0" fillId="4" borderId="25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9" fontId="6" fillId="0" borderId="30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9" xfId="0" applyNumberFormat="1" applyFont="1" applyFill="1" applyBorder="1" applyAlignment="1">
      <alignment horizontal="center" vertical="center"/>
    </xf>
    <xf numFmtId="9" fontId="6" fillId="0" borderId="3" xfId="2" applyFont="1" applyBorder="1" applyAlignment="1">
      <alignment horizontal="center" vertical="center" wrapText="1"/>
    </xf>
    <xf numFmtId="9" fontId="6" fillId="0" borderId="3" xfId="2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showGridLines="0" tabSelected="1" zoomScale="90" zoomScaleNormal="90" workbookViewId="0">
      <pane ySplit="7" topLeftCell="A8" activePane="bottomLeft" state="frozen"/>
      <selection pane="bottomLeft" activeCell="H13" sqref="H13"/>
    </sheetView>
  </sheetViews>
  <sheetFormatPr defaultColWidth="9" defaultRowHeight="16.5" x14ac:dyDescent="0.3"/>
  <cols>
    <col min="1" max="2" width="17.375" style="1" customWidth="1"/>
    <col min="3" max="3" width="57" style="1" customWidth="1"/>
    <col min="4" max="4" width="25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0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 x14ac:dyDescent="0.3">
      <c r="B2" s="8"/>
      <c r="C2" s="60" t="s">
        <v>2</v>
      </c>
      <c r="D2" s="60"/>
      <c r="E2" s="26"/>
      <c r="G2" s="31">
        <v>1.5</v>
      </c>
      <c r="H2" s="32">
        <f>G2*0.625</f>
        <v>0.9375</v>
      </c>
      <c r="J2" s="8"/>
      <c r="K2" s="8"/>
      <c r="L2" s="8"/>
      <c r="M2" s="8"/>
      <c r="N2" s="8"/>
      <c r="O2" s="8"/>
      <c r="P2" s="8"/>
      <c r="Q2" s="5" t="s">
        <v>3</v>
      </c>
    </row>
    <row r="3" spans="1:17" ht="26.1" customHeight="1" x14ac:dyDescent="0.3">
      <c r="A3" s="13" t="s">
        <v>33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69" t="s">
        <v>4</v>
      </c>
      <c r="B4" s="70"/>
      <c r="C4" s="70"/>
      <c r="D4" s="70"/>
      <c r="E4" s="71"/>
      <c r="F4" s="66" t="s">
        <v>5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8"/>
    </row>
    <row r="5" spans="1:17" ht="18" customHeight="1" x14ac:dyDescent="0.3">
      <c r="A5" s="72"/>
      <c r="B5" s="73"/>
      <c r="C5" s="73"/>
      <c r="D5" s="73"/>
      <c r="E5" s="74"/>
      <c r="F5" s="66" t="s">
        <v>6</v>
      </c>
      <c r="G5" s="67"/>
      <c r="H5" s="67"/>
      <c r="I5" s="67"/>
      <c r="J5" s="67"/>
      <c r="K5" s="67"/>
      <c r="L5" s="68"/>
      <c r="M5" s="66" t="s">
        <v>7</v>
      </c>
      <c r="N5" s="67"/>
      <c r="O5" s="67"/>
      <c r="P5" s="67"/>
      <c r="Q5" s="68"/>
    </row>
    <row r="6" spans="1:17" ht="18" customHeight="1" x14ac:dyDescent="0.3">
      <c r="A6" s="61" t="s">
        <v>8</v>
      </c>
      <c r="B6" s="61" t="s">
        <v>9</v>
      </c>
      <c r="C6" s="61" t="s">
        <v>10</v>
      </c>
      <c r="D6" s="63" t="s">
        <v>11</v>
      </c>
      <c r="E6" s="65" t="s">
        <v>12</v>
      </c>
      <c r="F6" s="65" t="s">
        <v>13</v>
      </c>
      <c r="G6" s="17" t="s">
        <v>14</v>
      </c>
      <c r="H6" s="42" t="s">
        <v>15</v>
      </c>
      <c r="I6" s="35" t="s">
        <v>16</v>
      </c>
      <c r="J6" s="35" t="s">
        <v>17</v>
      </c>
      <c r="K6" s="35" t="s">
        <v>18</v>
      </c>
      <c r="L6" s="47" t="s">
        <v>19</v>
      </c>
      <c r="M6" s="42" t="s">
        <v>15</v>
      </c>
      <c r="N6" s="35" t="s">
        <v>16</v>
      </c>
      <c r="O6" s="35" t="s">
        <v>17</v>
      </c>
      <c r="P6" s="35" t="s">
        <v>18</v>
      </c>
      <c r="Q6" s="47" t="s">
        <v>19</v>
      </c>
    </row>
    <row r="7" spans="1:17" ht="18" customHeight="1" x14ac:dyDescent="0.3">
      <c r="A7" s="62"/>
      <c r="B7" s="62"/>
      <c r="C7" s="62"/>
      <c r="D7" s="64"/>
      <c r="E7" s="64"/>
      <c r="F7" s="64"/>
      <c r="G7" s="18">
        <f t="shared" ref="G7:Q7" si="0">SUM(G8:G35)</f>
        <v>27.100000000000005</v>
      </c>
      <c r="H7" s="43">
        <f t="shared" si="0"/>
        <v>4.9999999999999991</v>
      </c>
      <c r="I7" s="36">
        <f t="shared" si="0"/>
        <v>7.6</v>
      </c>
      <c r="J7" s="36">
        <f t="shared" si="0"/>
        <v>5.1999999999999993</v>
      </c>
      <c r="K7" s="36">
        <f t="shared" si="0"/>
        <v>5.7999999999999989</v>
      </c>
      <c r="L7" s="48">
        <f t="shared" si="0"/>
        <v>3.5</v>
      </c>
      <c r="M7" s="43">
        <f t="shared" si="0"/>
        <v>0</v>
      </c>
      <c r="N7" s="36">
        <f t="shared" si="0"/>
        <v>0</v>
      </c>
      <c r="O7" s="36">
        <f t="shared" si="0"/>
        <v>0</v>
      </c>
      <c r="P7" s="36">
        <f t="shared" si="0"/>
        <v>0</v>
      </c>
      <c r="Q7" s="48">
        <f t="shared" si="0"/>
        <v>0</v>
      </c>
    </row>
    <row r="8" spans="1:17" ht="20.100000000000001" customHeight="1" x14ac:dyDescent="0.3">
      <c r="A8" s="23" t="s">
        <v>20</v>
      </c>
      <c r="B8" s="9" t="s">
        <v>47</v>
      </c>
      <c r="C8" t="s">
        <v>34</v>
      </c>
      <c r="D8" s="19"/>
      <c r="E8" s="11" t="s">
        <v>25</v>
      </c>
      <c r="F8" s="14" t="s">
        <v>26</v>
      </c>
      <c r="G8" s="41">
        <f>IF(SUM(H8:L8)=0,"",SUM(H8:L8))</f>
        <v>2</v>
      </c>
      <c r="H8" s="45"/>
      <c r="I8" s="33">
        <v>2</v>
      </c>
      <c r="J8" s="33"/>
      <c r="K8" s="33"/>
      <c r="L8" s="49"/>
      <c r="M8" s="33"/>
      <c r="N8" s="33"/>
      <c r="O8" s="33"/>
      <c r="P8" s="33"/>
      <c r="Q8" s="51"/>
    </row>
    <row r="9" spans="1:17" ht="20.100000000000001" customHeight="1" x14ac:dyDescent="0.3">
      <c r="A9" s="24"/>
      <c r="B9" s="10" t="s">
        <v>47</v>
      </c>
      <c r="C9" t="s">
        <v>60</v>
      </c>
      <c r="D9" s="20"/>
      <c r="E9" s="12" t="s">
        <v>27</v>
      </c>
      <c r="F9" s="40" t="s">
        <v>28</v>
      </c>
      <c r="G9" s="39">
        <f>IF(SUM(H9:L9)=0,"",SUM(H9:L9))</f>
        <v>2</v>
      </c>
      <c r="H9" s="46"/>
      <c r="I9" s="34"/>
      <c r="J9" s="34">
        <v>2</v>
      </c>
      <c r="K9" s="34"/>
      <c r="L9" s="50"/>
      <c r="M9" s="44"/>
      <c r="N9" s="34"/>
      <c r="O9" s="34"/>
      <c r="P9" s="34"/>
      <c r="Q9" s="50"/>
    </row>
    <row r="10" spans="1:17" ht="20.100000000000001" customHeight="1" x14ac:dyDescent="0.3">
      <c r="A10" s="24"/>
      <c r="B10" s="10" t="s">
        <v>47</v>
      </c>
      <c r="C10" t="s">
        <v>35</v>
      </c>
      <c r="D10" s="20"/>
      <c r="E10" s="12" t="s">
        <v>27</v>
      </c>
      <c r="F10" s="15" t="s">
        <v>28</v>
      </c>
      <c r="G10" s="39">
        <f t="shared" ref="G10:G18" si="1">IF(SUM(H10:L10)=0,"",SUM(H10:L10))</f>
        <v>0.3</v>
      </c>
      <c r="H10" s="46"/>
      <c r="I10" s="34"/>
      <c r="J10" s="34"/>
      <c r="K10" s="34">
        <v>0.3</v>
      </c>
      <c r="L10" s="50"/>
      <c r="M10" s="44"/>
      <c r="N10" s="34"/>
      <c r="O10" s="34"/>
      <c r="P10" s="34"/>
      <c r="Q10" s="50"/>
    </row>
    <row r="11" spans="1:17" ht="20.100000000000001" customHeight="1" x14ac:dyDescent="0.3">
      <c r="A11" s="24"/>
      <c r="B11" s="10" t="s">
        <v>47</v>
      </c>
      <c r="C11" t="s">
        <v>59</v>
      </c>
      <c r="D11" s="20"/>
      <c r="E11" s="12" t="s">
        <v>25</v>
      </c>
      <c r="F11" s="15" t="s">
        <v>28</v>
      </c>
      <c r="G11" s="39">
        <f t="shared" si="1"/>
        <v>0.3</v>
      </c>
      <c r="H11" s="44"/>
      <c r="I11" s="34"/>
      <c r="J11" s="34"/>
      <c r="K11" s="34">
        <v>0.3</v>
      </c>
      <c r="L11" s="50"/>
      <c r="M11" s="44"/>
      <c r="N11" s="34"/>
      <c r="O11" s="34"/>
      <c r="P11" s="34"/>
      <c r="Q11" s="50"/>
    </row>
    <row r="12" spans="1:17" ht="20.100000000000001" customHeight="1" x14ac:dyDescent="0.3">
      <c r="A12" s="24"/>
      <c r="B12" s="10" t="s">
        <v>48</v>
      </c>
      <c r="C12" t="s">
        <v>58</v>
      </c>
      <c r="D12" s="20"/>
      <c r="E12" s="12" t="s">
        <v>27</v>
      </c>
      <c r="F12" s="15" t="s">
        <v>28</v>
      </c>
      <c r="G12" s="39" t="str">
        <f>IF(SUM(H12:L12)=0,"",SUM(H12:L12))</f>
        <v/>
      </c>
      <c r="H12" s="44"/>
      <c r="I12" s="34"/>
      <c r="J12" s="34"/>
      <c r="K12" s="34"/>
      <c r="L12" s="50"/>
      <c r="M12" s="44"/>
      <c r="N12" s="34"/>
      <c r="O12" s="34"/>
      <c r="P12" s="34"/>
      <c r="Q12" s="50"/>
    </row>
    <row r="13" spans="1:17" ht="20.100000000000001" customHeight="1" x14ac:dyDescent="0.3">
      <c r="A13" s="24"/>
      <c r="B13" s="10" t="s">
        <v>48</v>
      </c>
      <c r="C13" t="s">
        <v>36</v>
      </c>
      <c r="D13" s="20"/>
      <c r="E13" s="12" t="s">
        <v>25</v>
      </c>
      <c r="F13" s="52" t="s">
        <v>28</v>
      </c>
      <c r="G13" s="39">
        <f t="shared" si="1"/>
        <v>6.7999999999999989</v>
      </c>
      <c r="H13" s="44">
        <v>3.8</v>
      </c>
      <c r="I13" s="34"/>
      <c r="J13" s="34">
        <v>0.6</v>
      </c>
      <c r="K13" s="34">
        <v>1</v>
      </c>
      <c r="L13" s="50">
        <v>1.4</v>
      </c>
      <c r="M13" s="44"/>
      <c r="N13" s="34"/>
      <c r="O13" s="34"/>
      <c r="P13" s="34"/>
      <c r="Q13" s="50"/>
    </row>
    <row r="14" spans="1:17" ht="20.100000000000001" customHeight="1" x14ac:dyDescent="0.3">
      <c r="A14" s="24"/>
      <c r="B14" s="10" t="s">
        <v>48</v>
      </c>
      <c r="C14" t="s">
        <v>37</v>
      </c>
      <c r="D14" s="20"/>
      <c r="E14" s="12" t="s">
        <v>25</v>
      </c>
      <c r="F14" s="15" t="s">
        <v>28</v>
      </c>
      <c r="G14" s="39">
        <f t="shared" si="1"/>
        <v>0.6</v>
      </c>
      <c r="H14" s="44">
        <v>0.6</v>
      </c>
      <c r="I14" s="34"/>
      <c r="J14" s="34"/>
      <c r="K14" s="34"/>
      <c r="L14" s="50"/>
      <c r="M14" s="44"/>
      <c r="N14" s="34"/>
      <c r="O14" s="34"/>
      <c r="P14" s="34"/>
      <c r="Q14" s="50"/>
    </row>
    <row r="15" spans="1:17" ht="20.100000000000001" customHeight="1" x14ac:dyDescent="0.3">
      <c r="A15" s="24"/>
      <c r="B15" s="10" t="s">
        <v>48</v>
      </c>
      <c r="C15" t="s">
        <v>38</v>
      </c>
      <c r="D15" s="20"/>
      <c r="E15" s="12" t="s">
        <v>25</v>
      </c>
      <c r="F15" s="15" t="s">
        <v>28</v>
      </c>
      <c r="G15" s="39">
        <f>IF(SUM(H15:L15)=0,"",SUM(H15:L15))</f>
        <v>0.6</v>
      </c>
      <c r="H15" s="44">
        <v>0.6</v>
      </c>
      <c r="I15" s="34"/>
      <c r="J15" s="34"/>
      <c r="K15" s="34"/>
      <c r="L15" s="50"/>
      <c r="M15" s="44"/>
      <c r="N15" s="34"/>
      <c r="O15" s="34"/>
      <c r="P15" s="34"/>
      <c r="Q15" s="50"/>
    </row>
    <row r="16" spans="1:17" ht="20.100000000000001" customHeight="1" x14ac:dyDescent="0.3">
      <c r="A16" s="24"/>
      <c r="B16" s="10" t="s">
        <v>48</v>
      </c>
      <c r="C16" t="s">
        <v>39</v>
      </c>
      <c r="D16" s="20"/>
      <c r="E16" s="12" t="s">
        <v>25</v>
      </c>
      <c r="F16" s="15" t="s">
        <v>29</v>
      </c>
      <c r="G16" s="39">
        <f t="shared" si="1"/>
        <v>0.6</v>
      </c>
      <c r="H16" s="44"/>
      <c r="I16" s="34">
        <v>0.6</v>
      </c>
      <c r="J16" s="34"/>
      <c r="K16" s="34"/>
      <c r="L16" s="50"/>
      <c r="M16" s="44"/>
      <c r="N16" s="34"/>
      <c r="O16" s="34"/>
      <c r="P16" s="34"/>
      <c r="Q16" s="50"/>
    </row>
    <row r="17" spans="1:17" ht="20.100000000000001" customHeight="1" x14ac:dyDescent="0.3">
      <c r="A17" s="24"/>
      <c r="B17" s="10" t="s">
        <v>48</v>
      </c>
      <c r="C17" t="s">
        <v>40</v>
      </c>
      <c r="D17" s="20"/>
      <c r="E17" s="12" t="s">
        <v>25</v>
      </c>
      <c r="F17" s="15" t="s">
        <v>29</v>
      </c>
      <c r="G17" s="39">
        <f t="shared" si="1"/>
        <v>1</v>
      </c>
      <c r="H17" s="44"/>
      <c r="I17" s="34">
        <v>1</v>
      </c>
      <c r="J17" s="34"/>
      <c r="K17" s="34"/>
      <c r="L17" s="50"/>
      <c r="M17" s="44"/>
      <c r="N17" s="34"/>
      <c r="O17" s="34"/>
      <c r="P17" s="34"/>
      <c r="Q17" s="50"/>
    </row>
    <row r="18" spans="1:17" ht="20.100000000000001" customHeight="1" x14ac:dyDescent="0.3">
      <c r="A18" s="24"/>
      <c r="B18" s="10" t="s">
        <v>48</v>
      </c>
      <c r="C18" t="s">
        <v>41</v>
      </c>
      <c r="D18" s="20"/>
      <c r="E18" s="12" t="s">
        <v>25</v>
      </c>
      <c r="F18" s="53" t="s">
        <v>31</v>
      </c>
      <c r="G18" s="16">
        <f t="shared" si="1"/>
        <v>6</v>
      </c>
      <c r="H18" s="44"/>
      <c r="I18" s="34">
        <v>4</v>
      </c>
      <c r="J18" s="34">
        <v>2</v>
      </c>
      <c r="K18" s="34"/>
      <c r="L18" s="50"/>
      <c r="M18" s="44"/>
      <c r="N18" s="34"/>
      <c r="O18" s="34"/>
      <c r="P18" s="34"/>
      <c r="Q18" s="50"/>
    </row>
    <row r="19" spans="1:17" ht="20.100000000000001" customHeight="1" x14ac:dyDescent="0.3">
      <c r="A19" s="24"/>
      <c r="B19" s="10" t="s">
        <v>48</v>
      </c>
      <c r="C19" t="s">
        <v>42</v>
      </c>
      <c r="D19" s="20"/>
      <c r="E19" s="12" t="s">
        <v>30</v>
      </c>
      <c r="F19" s="21" t="s">
        <v>31</v>
      </c>
      <c r="G19" s="16">
        <f>IF(SUM(H19:L19)=0,"",SUM(H19:L19))</f>
        <v>0.3</v>
      </c>
      <c r="H19" s="44"/>
      <c r="I19" s="34"/>
      <c r="J19" s="34"/>
      <c r="K19" s="34">
        <v>0.3</v>
      </c>
      <c r="L19" s="50"/>
      <c r="M19" s="44"/>
      <c r="N19" s="34"/>
      <c r="O19" s="34"/>
      <c r="P19" s="34"/>
      <c r="Q19" s="50"/>
    </row>
    <row r="20" spans="1:17" ht="20.100000000000001" customHeight="1" x14ac:dyDescent="0.3">
      <c r="A20" s="24"/>
      <c r="B20" s="10" t="s">
        <v>48</v>
      </c>
      <c r="C20" t="s">
        <v>43</v>
      </c>
      <c r="D20" s="20"/>
      <c r="E20" s="12" t="s">
        <v>25</v>
      </c>
      <c r="F20" s="21" t="s">
        <v>31</v>
      </c>
      <c r="G20" s="16">
        <f>IF(SUM(H20:L20)=0,"",SUM(H20:L20))</f>
        <v>0.3</v>
      </c>
      <c r="H20" s="44"/>
      <c r="I20" s="34"/>
      <c r="J20" s="34"/>
      <c r="K20" s="34">
        <v>0.3</v>
      </c>
      <c r="L20" s="50"/>
      <c r="M20" s="44"/>
      <c r="N20" s="34"/>
      <c r="O20" s="34"/>
      <c r="P20" s="34"/>
      <c r="Q20" s="50"/>
    </row>
    <row r="21" spans="1:17" x14ac:dyDescent="0.3">
      <c r="A21" s="24"/>
      <c r="B21" s="10" t="s">
        <v>48</v>
      </c>
      <c r="C21" t="s">
        <v>44</v>
      </c>
      <c r="D21" s="20"/>
      <c r="E21" s="12" t="s">
        <v>25</v>
      </c>
      <c r="F21" s="21" t="s">
        <v>31</v>
      </c>
      <c r="G21" s="16" t="str">
        <f t="shared" ref="G21:G31" si="2">IF(SUM(H21:L21)=0,"",SUM(H21:L21))</f>
        <v/>
      </c>
      <c r="H21" s="44"/>
      <c r="I21" s="34"/>
      <c r="J21" s="34"/>
      <c r="K21" s="34"/>
      <c r="L21" s="50"/>
      <c r="M21" s="44"/>
      <c r="N21" s="34"/>
      <c r="O21" s="34"/>
      <c r="P21" s="34"/>
      <c r="Q21" s="50"/>
    </row>
    <row r="22" spans="1:17" ht="20.100000000000001" customHeight="1" x14ac:dyDescent="0.3">
      <c r="A22" s="24"/>
      <c r="B22" s="10" t="s">
        <v>48</v>
      </c>
      <c r="C22" t="s">
        <v>45</v>
      </c>
      <c r="D22" s="20"/>
      <c r="E22" s="12" t="s">
        <v>25</v>
      </c>
      <c r="F22" s="21" t="s">
        <v>31</v>
      </c>
      <c r="G22" s="16">
        <f t="shared" si="2"/>
        <v>1.8</v>
      </c>
      <c r="H22" s="44"/>
      <c r="I22" s="34"/>
      <c r="J22" s="34"/>
      <c r="K22" s="34">
        <v>1.8</v>
      </c>
      <c r="L22" s="50"/>
      <c r="M22" s="44"/>
      <c r="N22" s="34"/>
      <c r="O22" s="34"/>
      <c r="P22" s="34"/>
      <c r="Q22" s="50"/>
    </row>
    <row r="23" spans="1:17" ht="20.100000000000001" customHeight="1" x14ac:dyDescent="0.3">
      <c r="A23" s="24"/>
      <c r="B23" s="10" t="s">
        <v>49</v>
      </c>
      <c r="C23" t="s">
        <v>53</v>
      </c>
      <c r="D23" s="20"/>
      <c r="E23" s="12" t="s">
        <v>25</v>
      </c>
      <c r="F23" s="21" t="s">
        <v>32</v>
      </c>
      <c r="G23" s="16">
        <f t="shared" si="2"/>
        <v>0.3</v>
      </c>
      <c r="H23" s="44"/>
      <c r="I23" s="34"/>
      <c r="J23" s="34">
        <v>0.3</v>
      </c>
      <c r="K23" s="34"/>
      <c r="L23" s="50"/>
      <c r="M23" s="44"/>
      <c r="N23" s="34"/>
      <c r="O23" s="34"/>
      <c r="P23" s="34"/>
      <c r="Q23" s="50"/>
    </row>
    <row r="24" spans="1:17" ht="20.100000000000001" customHeight="1" x14ac:dyDescent="0.3">
      <c r="A24" s="24"/>
      <c r="B24" s="10" t="s">
        <v>49</v>
      </c>
      <c r="C24" t="s">
        <v>54</v>
      </c>
      <c r="D24" s="20"/>
      <c r="E24" s="12"/>
      <c r="F24" s="21"/>
      <c r="G24" s="16">
        <f t="shared" si="2"/>
        <v>0.3</v>
      </c>
      <c r="H24" s="44"/>
      <c r="I24" s="34"/>
      <c r="J24" s="34">
        <v>0.3</v>
      </c>
      <c r="K24" s="34"/>
      <c r="L24" s="50"/>
      <c r="M24" s="44"/>
      <c r="N24" s="34"/>
      <c r="O24" s="34"/>
      <c r="P24" s="34"/>
      <c r="Q24" s="50"/>
    </row>
    <row r="25" spans="1:17" ht="20.100000000000001" customHeight="1" x14ac:dyDescent="0.3">
      <c r="A25" s="24"/>
      <c r="B25" s="10" t="s">
        <v>49</v>
      </c>
      <c r="C25" t="s">
        <v>46</v>
      </c>
      <c r="D25" s="20"/>
      <c r="E25" s="12"/>
      <c r="F25" s="21"/>
      <c r="G25" s="16">
        <f t="shared" si="2"/>
        <v>0.6</v>
      </c>
      <c r="H25" s="44"/>
      <c r="I25" s="34"/>
      <c r="J25" s="34"/>
      <c r="K25" s="34">
        <v>0.6</v>
      </c>
      <c r="L25" s="50"/>
      <c r="M25" s="44"/>
      <c r="N25" s="34"/>
      <c r="O25" s="34"/>
      <c r="P25" s="34"/>
      <c r="Q25" s="50"/>
    </row>
    <row r="26" spans="1:17" ht="20.100000000000001" customHeight="1" x14ac:dyDescent="0.3">
      <c r="A26" s="24"/>
      <c r="B26" s="10" t="s">
        <v>47</v>
      </c>
      <c r="C26" t="s">
        <v>56</v>
      </c>
      <c r="D26" s="20"/>
      <c r="E26" s="12"/>
      <c r="F26" s="21"/>
      <c r="G26" s="16">
        <f t="shared" si="2"/>
        <v>0.3</v>
      </c>
      <c r="H26" s="44"/>
      <c r="I26" s="34"/>
      <c r="J26" s="34"/>
      <c r="K26" s="34">
        <v>0.3</v>
      </c>
      <c r="L26" s="50"/>
      <c r="M26" s="44"/>
      <c r="N26" s="34"/>
      <c r="O26" s="34"/>
      <c r="P26" s="34"/>
      <c r="Q26" s="50"/>
    </row>
    <row r="27" spans="1:17" x14ac:dyDescent="0.3">
      <c r="A27" s="24"/>
      <c r="B27" s="10" t="s">
        <v>48</v>
      </c>
      <c r="C27" t="s">
        <v>55</v>
      </c>
      <c r="D27" s="20"/>
      <c r="E27" s="12"/>
      <c r="F27" s="21"/>
      <c r="G27" s="16">
        <f t="shared" si="2"/>
        <v>0.3</v>
      </c>
      <c r="H27" s="44"/>
      <c r="I27" s="34"/>
      <c r="J27" s="34"/>
      <c r="K27" s="34">
        <v>0.3</v>
      </c>
      <c r="L27" s="50"/>
      <c r="M27" s="44"/>
      <c r="N27" s="34"/>
      <c r="O27" s="34"/>
      <c r="P27" s="34"/>
      <c r="Q27" s="50"/>
    </row>
    <row r="28" spans="1:17" x14ac:dyDescent="0.3">
      <c r="A28" s="24"/>
      <c r="B28" s="10" t="s">
        <v>48</v>
      </c>
      <c r="C28" s="20" t="s">
        <v>50</v>
      </c>
      <c r="D28" s="20"/>
      <c r="E28" s="12"/>
      <c r="F28" s="21"/>
      <c r="G28" s="16">
        <f t="shared" si="2"/>
        <v>0.3</v>
      </c>
      <c r="H28" s="44"/>
      <c r="I28" s="34"/>
      <c r="J28" s="34"/>
      <c r="K28" s="34">
        <v>0.3</v>
      </c>
      <c r="L28" s="50"/>
      <c r="M28" s="44"/>
      <c r="N28" s="34"/>
      <c r="O28" s="34"/>
      <c r="P28" s="34"/>
      <c r="Q28" s="50"/>
    </row>
    <row r="29" spans="1:17" x14ac:dyDescent="0.3">
      <c r="A29" s="24"/>
      <c r="B29" s="10" t="s">
        <v>48</v>
      </c>
      <c r="C29" s="20" t="s">
        <v>51</v>
      </c>
      <c r="D29" s="20"/>
      <c r="E29" s="12"/>
      <c r="F29" s="21"/>
      <c r="G29" s="16">
        <f t="shared" si="2"/>
        <v>0.3</v>
      </c>
      <c r="H29" s="44"/>
      <c r="I29" s="34"/>
      <c r="J29" s="34"/>
      <c r="K29" s="34">
        <v>0.3</v>
      </c>
      <c r="L29" s="50"/>
      <c r="M29" s="44"/>
      <c r="N29" s="34"/>
      <c r="O29" s="34"/>
      <c r="P29" s="34"/>
      <c r="Q29" s="50"/>
    </row>
    <row r="30" spans="1:17" x14ac:dyDescent="0.3">
      <c r="A30" s="24"/>
      <c r="B30" s="10" t="s">
        <v>48</v>
      </c>
      <c r="C30" s="20" t="s">
        <v>52</v>
      </c>
      <c r="D30" s="20"/>
      <c r="E30" s="12"/>
      <c r="F30" s="21"/>
      <c r="G30" s="16">
        <f t="shared" si="2"/>
        <v>1.8</v>
      </c>
      <c r="H30" s="44"/>
      <c r="I30" s="34"/>
      <c r="J30" s="34"/>
      <c r="K30" s="34"/>
      <c r="L30" s="50">
        <v>1.8</v>
      </c>
      <c r="M30" s="44"/>
      <c r="N30" s="34"/>
      <c r="O30" s="34"/>
      <c r="P30" s="34"/>
      <c r="Q30" s="50"/>
    </row>
    <row r="31" spans="1:17" x14ac:dyDescent="0.3">
      <c r="A31" s="24"/>
      <c r="B31" s="10" t="s">
        <v>49</v>
      </c>
      <c r="C31" s="20" t="s">
        <v>57</v>
      </c>
      <c r="D31" s="20"/>
      <c r="E31" s="12"/>
      <c r="F31" s="21"/>
      <c r="G31" s="16">
        <f t="shared" si="2"/>
        <v>0.3</v>
      </c>
      <c r="H31" s="44"/>
      <c r="I31" s="34"/>
      <c r="J31" s="34"/>
      <c r="K31" s="34"/>
      <c r="L31" s="50">
        <v>0.3</v>
      </c>
      <c r="M31" s="44"/>
      <c r="N31" s="34"/>
      <c r="O31" s="34"/>
      <c r="P31" s="34"/>
      <c r="Q31" s="50"/>
    </row>
    <row r="32" spans="1:17" x14ac:dyDescent="0.3">
      <c r="A32" s="22" t="s">
        <v>21</v>
      </c>
      <c r="B32" s="9" t="s">
        <v>22</v>
      </c>
      <c r="C32" s="19"/>
      <c r="D32" s="19"/>
      <c r="E32" s="19"/>
      <c r="F32" s="14"/>
      <c r="G32" s="37"/>
      <c r="H32" s="45"/>
      <c r="I32" s="33"/>
      <c r="J32" s="33"/>
      <c r="K32" s="33"/>
      <c r="L32" s="49"/>
      <c r="M32" s="45"/>
      <c r="N32" s="33"/>
      <c r="O32" s="33"/>
      <c r="P32" s="33"/>
      <c r="Q32" s="49"/>
    </row>
    <row r="33" spans="1:17" x14ac:dyDescent="0.3">
      <c r="A33" s="25"/>
      <c r="B33" s="10" t="s">
        <v>23</v>
      </c>
      <c r="C33" s="20"/>
      <c r="D33" s="20"/>
      <c r="E33" s="20"/>
      <c r="F33" s="15"/>
      <c r="G33" s="16"/>
      <c r="H33" s="44"/>
      <c r="I33" s="34"/>
      <c r="J33" s="34"/>
      <c r="K33" s="34"/>
      <c r="L33" s="50"/>
      <c r="M33" s="44"/>
      <c r="N33" s="34"/>
      <c r="O33" s="34"/>
      <c r="P33" s="34"/>
      <c r="Q33" s="50"/>
    </row>
    <row r="34" spans="1:17" x14ac:dyDescent="0.3">
      <c r="A34" s="22" t="s">
        <v>24</v>
      </c>
      <c r="B34" s="28"/>
      <c r="C34" s="54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  <row r="35" spans="1:17" x14ac:dyDescent="0.3">
      <c r="A35" s="27"/>
      <c r="B35" s="29"/>
      <c r="C35" s="57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9"/>
    </row>
    <row r="36" spans="1:17" x14ac:dyDescent="0.3">
      <c r="C36" s="38"/>
    </row>
  </sheetData>
  <mergeCells count="13">
    <mergeCell ref="C34:Q34"/>
    <mergeCell ref="C35:Q3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1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2022-07-15T05:29:56Z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