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 및 주간업무\주간업무\7월\"/>
    </mc:Choice>
  </mc:AlternateContent>
  <xr:revisionPtr revIDLastSave="0" documentId="13_ncr:1_{30592FB2-8FAC-48A8-B41D-2A0CF1F78E4E}" xr6:coauthVersionLast="47" xr6:coauthVersionMax="47" xr10:uidLastSave="{00000000-0000-0000-0000-000000000000}"/>
  <bookViews>
    <workbookView xWindow="28680" yWindow="-1035" windowWidth="29040" windowHeight="15840" xr2:uid="{00000000-000D-0000-FFFF-FFFF00000000}"/>
  </bookViews>
  <sheets>
    <sheet name="주간업무_0715" sheetId="10" r:id="rId1"/>
  </sheets>
  <definedNames>
    <definedName name="_xlnm._FilterDatabase" localSheetId="0" hidden="1">주간업무_0715!$A$7:$Z$7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G21" i="10"/>
  <c r="G20" i="10"/>
  <c r="G12" i="10"/>
  <c r="H2" i="10"/>
  <c r="G19" i="10" l="1"/>
  <c r="G18" i="10"/>
  <c r="G17" i="10"/>
  <c r="G16" i="10"/>
  <c r="G15" i="10"/>
  <c r="G14" i="10"/>
  <c r="G13" i="10"/>
  <c r="G23" i="10" l="1"/>
  <c r="J7" i="10" l="1"/>
  <c r="I7" i="10"/>
  <c r="H7" i="10"/>
  <c r="G9" i="10"/>
  <c r="G28" i="10" l="1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<sst xmlns="http://schemas.openxmlformats.org/spreadsheetml/2006/main" count="70" uniqueCount="52">
  <si>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</si>
  <si>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</si>
  <si>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</si>
  <si>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</si>
  <si>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</si>
  <si>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</si>
  <si>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</si>
  <si>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</si>
  <si>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</si>
  <si>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</si>
  <si>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</si>
  <si>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</si>
  <si>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</si>
  <si>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</si>
  <si>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</si>
  <si>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</si>
  <si>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</si>
  <si>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</si>
  <si>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</si>
  <si>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</si>
  <si>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</si>
  <si>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</si>
  <si>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</si>
  <si>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</si>
  <si>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</si>
  <si>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</si>
  <si>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</si>
  <si>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</si>
  <si>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</si>
  <si>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SKB 주간회의</t>
    <phoneticPr fontId="3" type="noConversion"/>
  </si>
  <si>
    <t>중</t>
  </si>
  <si>
    <t>모니터링</t>
    <phoneticPr fontId="3" type="noConversion"/>
  </si>
  <si>
    <t>SKB 사업1팀 주간회의(서면보고)</t>
    <phoneticPr fontId="3" type="noConversion"/>
  </si>
  <si>
    <t>홈페이지 기능 오류 방지 전체 메뉴 테스트 리스트 작업 - 모바일 테스트</t>
    <phoneticPr fontId="3" type="noConversion"/>
  </si>
  <si>
    <t>기업 웨비나 신청 배너 요청</t>
    <phoneticPr fontId="3" type="noConversion"/>
  </si>
  <si>
    <t>[디트라이브]구글 전환 태그 삽입 요청</t>
    <phoneticPr fontId="3" type="noConversion"/>
  </si>
  <si>
    <t>인터넷 상품 네이밍 변경건 확인 요청</t>
    <phoneticPr fontId="3" type="noConversion"/>
  </si>
  <si>
    <r>
      <t xml:space="preserve">사업관리실 SKB사업1팀 송혜연   /   </t>
    </r>
    <r>
      <rPr>
        <sz val="12"/>
        <color theme="1"/>
        <rFont val="나눔고딕"/>
        <family val="3"/>
        <charset val="129"/>
      </rPr>
      <t>2022. 07. 11 ~ 2022. 07. 15</t>
    </r>
    <phoneticPr fontId="3" type="noConversion"/>
  </si>
  <si>
    <r>
      <t xml:space="preserve">7/19(화) </t>
    </r>
    <r>
      <rPr>
        <sz val="10"/>
        <color theme="1"/>
        <rFont val="나눔고딕"/>
        <charset val="129"/>
      </rPr>
      <t>스마트데이</t>
    </r>
    <phoneticPr fontId="3" type="noConversion"/>
  </si>
  <si>
    <t>[디트라이브]SKB 카카오비즈보드, T전화 배너 제작 요청</t>
    <phoneticPr fontId="3" type="noConversion"/>
  </si>
  <si>
    <t>Webex(모바일 기업전화)-&gt;모바일 기업전화(webex) 상품명 변경 요청</t>
    <phoneticPr fontId="3" type="noConversion"/>
  </si>
  <si>
    <t>상품 페이지 및 이벤트 페이지 변경</t>
    <phoneticPr fontId="3" type="noConversion"/>
  </si>
  <si>
    <t>사업협력 제안 기업정보 전달건</t>
    <phoneticPr fontId="3" type="noConversion"/>
  </si>
  <si>
    <t>하</t>
    <phoneticPr fontId="3" type="noConversion"/>
  </si>
  <si>
    <r>
      <t xml:space="preserve">인터넷&gt;결합할인&gt;Smart Biz 결합 페이지 </t>
    </r>
    <r>
      <rPr>
        <sz val="10"/>
        <color theme="1"/>
        <rFont val="Gulim"/>
        <family val="3"/>
        <charset val="129"/>
      </rPr>
      <t>內</t>
    </r>
    <r>
      <rPr>
        <sz val="10"/>
        <color theme="1"/>
        <rFont val="나눔고딕"/>
        <family val="3"/>
        <charset val="129"/>
      </rPr>
      <t xml:space="preserve"> 상담신청 중복건 삭제</t>
    </r>
    <phoneticPr fontId="3" type="noConversion"/>
  </si>
  <si>
    <t>Security+&gt;보안컨설팅서비스&gt;취약점 분석 내 텍스트 수정(MO)</t>
    <phoneticPr fontId="3" type="noConversion"/>
  </si>
  <si>
    <t>기업 홈페이지 모바일 2댑스 상품 순서 수정 작업건</t>
    <phoneticPr fontId="3" type="noConversion"/>
  </si>
  <si>
    <t>어드몹 &gt; 상품검색 내 순위 변경</t>
    <phoneticPr fontId="3" type="noConversion"/>
  </si>
  <si>
    <t>PC 모니터링</t>
    <phoneticPr fontId="3" type="noConversion"/>
  </si>
  <si>
    <t>NAS 업무현황 파일 정리</t>
    <phoneticPr fontId="3" type="noConversion"/>
  </si>
  <si>
    <t>[개인/기업]성공Dream 결합상품만 수정</t>
    <phoneticPr fontId="3" type="noConversion"/>
  </si>
  <si>
    <r>
      <t xml:space="preserve">업종별 추천 &gt; 유아교육/병의원 &gt; 평면도/투시도 </t>
    </r>
    <r>
      <rPr>
        <sz val="10"/>
        <color theme="1"/>
        <rFont val="Gulim"/>
        <family val="3"/>
        <charset val="129"/>
      </rPr>
      <t>內</t>
    </r>
    <r>
      <rPr>
        <sz val="10"/>
        <color theme="1"/>
        <rFont val="나눔고딕"/>
        <family val="3"/>
        <charset val="129"/>
      </rPr>
      <t xml:space="preserve"> '말하는 메시지' 삭제 요청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</si>
</sst>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charset val="129"/>
    </font>
    <font>
      <sz val="10"/>
      <color theme="1"/>
      <name val="Gulim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9" fontId="10" fillId="0" borderId="3" xfId="0" applyNumberFormat="1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0" fontId="6" fillId="0" borderId="37" xfId="0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9" fontId="8" fillId="4" borderId="1" xfId="0" applyNumberFormat="1" applyFont="1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179" fontId="17" fillId="0" borderId="1" xfId="0" applyNumberFormat="1" applyFont="1" applyFill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="80" zoomScaleNormal="80" workbookViewId="0">
      <pane ySplit="7" topLeftCell="A17" activePane="bottomLeft" state="frozen"/>
      <selection pane="bottomLeft" activeCell="A3" sqref="A3"/>
    </sheetView>
  </sheetViews>
  <sheetFormatPr defaultColWidth="9" defaultRowHeight="17.399999999999999"/>
  <cols>
    <col min="1" max="1" width="23.09765625" style="1" customWidth="1"/>
    <col min="2" max="2" width="22.796875" style="1" customWidth="1"/>
    <col min="3" max="3" width="49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54" customWidth="1"/>
    <col min="11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6" t="s">
        <v>26</v>
      </c>
      <c r="H1" s="3"/>
      <c r="I1" s="3"/>
      <c r="J1" s="49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13" t="s">
        <v>15</v>
      </c>
      <c r="D2" s="113"/>
      <c r="E2" s="40"/>
      <c r="G2" s="47">
        <v>3.5</v>
      </c>
      <c r="H2" s="48">
        <f>G2*0.625</f>
        <v>2.1875</v>
      </c>
      <c r="J2" s="50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4" t="s">
        <v>37</v>
      </c>
      <c r="B3" s="8"/>
      <c r="C3" s="2"/>
      <c r="D3" s="2"/>
      <c r="E3" s="2"/>
      <c r="F3" s="2"/>
      <c r="G3" s="2"/>
      <c r="H3" s="2"/>
      <c r="I3" s="2"/>
      <c r="J3" s="51"/>
      <c r="K3" s="2"/>
      <c r="L3" s="2"/>
      <c r="M3" s="7"/>
      <c r="N3" s="7"/>
      <c r="O3" s="7"/>
      <c r="P3" s="7"/>
    </row>
    <row r="4" spans="1:17" s="6" customFormat="1" ht="18" customHeight="1">
      <c r="A4" s="122" t="s">
        <v>11</v>
      </c>
      <c r="B4" s="123"/>
      <c r="C4" s="123"/>
      <c r="D4" s="123"/>
      <c r="E4" s="124"/>
      <c r="F4" s="119" t="s">
        <v>14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1"/>
    </row>
    <row r="5" spans="1:17" s="6" customFormat="1" ht="18" customHeight="1">
      <c r="A5" s="125"/>
      <c r="B5" s="126"/>
      <c r="C5" s="126"/>
      <c r="D5" s="126"/>
      <c r="E5" s="127"/>
      <c r="F5" s="119" t="s">
        <v>22</v>
      </c>
      <c r="G5" s="120"/>
      <c r="H5" s="120"/>
      <c r="I5" s="120"/>
      <c r="J5" s="120"/>
      <c r="K5" s="120"/>
      <c r="L5" s="121"/>
      <c r="M5" s="119" t="s">
        <v>23</v>
      </c>
      <c r="N5" s="120"/>
      <c r="O5" s="120"/>
      <c r="P5" s="120"/>
      <c r="Q5" s="121"/>
    </row>
    <row r="6" spans="1:17" ht="18" customHeight="1">
      <c r="A6" s="114" t="s">
        <v>5</v>
      </c>
      <c r="B6" s="114" t="s">
        <v>7</v>
      </c>
      <c r="C6" s="114" t="s">
        <v>6</v>
      </c>
      <c r="D6" s="116" t="s">
        <v>10</v>
      </c>
      <c r="E6" s="118" t="s">
        <v>12</v>
      </c>
      <c r="F6" s="118" t="s">
        <v>13</v>
      </c>
      <c r="G6" s="21" t="s">
        <v>21</v>
      </c>
      <c r="H6" s="22" t="s">
        <v>0</v>
      </c>
      <c r="I6" s="22" t="s">
        <v>1</v>
      </c>
      <c r="J6" s="90" t="s">
        <v>2</v>
      </c>
      <c r="K6" s="85" t="s">
        <v>3</v>
      </c>
      <c r="L6" s="23" t="s">
        <v>4</v>
      </c>
      <c r="M6" s="21" t="s">
        <v>0</v>
      </c>
      <c r="N6" s="100" t="s">
        <v>1</v>
      </c>
      <c r="O6" s="22" t="s">
        <v>2</v>
      </c>
      <c r="P6" s="22" t="s">
        <v>3</v>
      </c>
      <c r="Q6" s="23" t="s">
        <v>4</v>
      </c>
    </row>
    <row r="7" spans="1:17" ht="18" customHeight="1">
      <c r="A7" s="115"/>
      <c r="B7" s="115"/>
      <c r="C7" s="115"/>
      <c r="D7" s="117"/>
      <c r="E7" s="117"/>
      <c r="F7" s="117"/>
      <c r="G7" s="24">
        <f t="shared" ref="G7:Q7" si="0">SUM(G8:G31)</f>
        <v>29.850000000000005</v>
      </c>
      <c r="H7" s="25">
        <f t="shared" si="0"/>
        <v>5.6375000000000002</v>
      </c>
      <c r="I7" s="25">
        <f t="shared" si="0"/>
        <v>6.6750000000000007</v>
      </c>
      <c r="J7" s="91">
        <f t="shared" si="0"/>
        <v>5.6499999999999995</v>
      </c>
      <c r="K7" s="86">
        <f t="shared" si="0"/>
        <v>6.5374999999999996</v>
      </c>
      <c r="L7" s="26">
        <f t="shared" si="0"/>
        <v>5.9749999999999996</v>
      </c>
      <c r="M7" s="24">
        <f t="shared" si="0"/>
        <v>0</v>
      </c>
      <c r="N7" s="101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7" customHeight="1">
      <c r="A8" s="36" t="s">
        <v>27</v>
      </c>
      <c r="B8" s="10" t="s">
        <v>17</v>
      </c>
      <c r="C8" s="27" t="s">
        <v>28</v>
      </c>
      <c r="D8" s="27"/>
      <c r="E8" s="13" t="s">
        <v>9</v>
      </c>
      <c r="F8" s="15">
        <v>1</v>
      </c>
      <c r="G8" s="16">
        <f>IF(SUM(H8:L8)=0,"",SUM(H8:L8))</f>
        <v>3.1124999999999998</v>
      </c>
      <c r="H8" s="52">
        <v>0.61250000000000004</v>
      </c>
      <c r="I8" s="52">
        <v>0.625</v>
      </c>
      <c r="J8" s="87">
        <v>0.625</v>
      </c>
      <c r="K8" s="52">
        <v>0.625</v>
      </c>
      <c r="L8" s="52">
        <v>0.625</v>
      </c>
      <c r="M8" s="64"/>
      <c r="N8" s="87"/>
      <c r="O8" s="52"/>
      <c r="P8" s="52"/>
      <c r="Q8" s="58"/>
    </row>
    <row r="9" spans="1:17" ht="27" customHeight="1">
      <c r="A9" s="55"/>
      <c r="B9" s="55"/>
      <c r="C9" s="28" t="s">
        <v>31</v>
      </c>
      <c r="D9" s="103" t="s">
        <v>48</v>
      </c>
      <c r="E9" s="57" t="s">
        <v>9</v>
      </c>
      <c r="F9" s="17">
        <v>1</v>
      </c>
      <c r="G9" s="56">
        <f>IF(SUM(H9:L9)=0,"",SUM(H9:L9))</f>
        <v>4.7</v>
      </c>
      <c r="H9" s="31">
        <v>0.625</v>
      </c>
      <c r="I9" s="31">
        <v>0.625</v>
      </c>
      <c r="J9" s="88">
        <v>0.625</v>
      </c>
      <c r="K9" s="31">
        <v>0.625</v>
      </c>
      <c r="L9" s="31">
        <v>2.2000000000000002</v>
      </c>
      <c r="M9" s="84"/>
      <c r="N9" s="92"/>
      <c r="O9" s="61"/>
      <c r="P9" s="61"/>
      <c r="Q9" s="97"/>
    </row>
    <row r="10" spans="1:17" ht="27" customHeight="1">
      <c r="A10" s="37"/>
      <c r="B10" s="11"/>
      <c r="C10" s="75" t="s">
        <v>33</v>
      </c>
      <c r="D10" s="28"/>
      <c r="E10" s="57" t="s">
        <v>9</v>
      </c>
      <c r="F10" s="17">
        <v>1</v>
      </c>
      <c r="G10" s="56">
        <f t="shared" ref="G10:G11" si="1">IF(SUM(H10:L10)=0,"",SUM(H10:L10))</f>
        <v>3.8</v>
      </c>
      <c r="H10" s="62"/>
      <c r="I10" s="31"/>
      <c r="J10" s="88">
        <v>1.9</v>
      </c>
      <c r="K10" s="31">
        <v>1.9</v>
      </c>
      <c r="L10" s="32"/>
      <c r="M10" s="62"/>
      <c r="N10" s="88"/>
      <c r="O10" s="31"/>
      <c r="P10" s="31"/>
      <c r="Q10" s="32"/>
    </row>
    <row r="11" spans="1:17" ht="27" customHeight="1">
      <c r="A11" s="37"/>
      <c r="B11" s="11"/>
      <c r="C11" s="75" t="s">
        <v>34</v>
      </c>
      <c r="D11" s="28"/>
      <c r="E11" s="57" t="s">
        <v>8</v>
      </c>
      <c r="F11" s="17">
        <v>1</v>
      </c>
      <c r="G11" s="56">
        <f t="shared" si="1"/>
        <v>0.92500000000000004</v>
      </c>
      <c r="H11" s="62"/>
      <c r="I11" s="31">
        <v>0.625</v>
      </c>
      <c r="J11" s="88"/>
      <c r="K11" s="31">
        <v>0.3</v>
      </c>
      <c r="L11" s="32"/>
      <c r="M11" s="62"/>
      <c r="N11" s="88"/>
      <c r="O11" s="31"/>
      <c r="P11" s="31"/>
      <c r="Q11" s="32"/>
    </row>
    <row r="12" spans="1:17" ht="27" customHeight="1">
      <c r="A12" s="37"/>
      <c r="B12" s="11"/>
      <c r="C12" s="75" t="s">
        <v>36</v>
      </c>
      <c r="D12" s="28" t="s">
        <v>50</v>
      </c>
      <c r="E12" s="57" t="s">
        <v>8</v>
      </c>
      <c r="F12" s="17">
        <v>1</v>
      </c>
      <c r="G12" s="56">
        <f t="shared" ref="G12" si="2">IF(SUM(H12:L12)=0,"",SUM(H12:L12))</f>
        <v>1.3</v>
      </c>
      <c r="H12" s="62"/>
      <c r="I12" s="31">
        <v>1.3</v>
      </c>
      <c r="J12" s="88"/>
      <c r="K12" s="31"/>
      <c r="L12" s="32"/>
      <c r="M12" s="62"/>
      <c r="N12" s="88"/>
      <c r="O12" s="31"/>
      <c r="P12" s="31"/>
      <c r="Q12" s="32"/>
    </row>
    <row r="13" spans="1:17" ht="27" customHeight="1">
      <c r="A13" s="37"/>
      <c r="B13" s="11"/>
      <c r="C13" s="75" t="s">
        <v>35</v>
      </c>
      <c r="D13" s="28"/>
      <c r="E13" s="57" t="s">
        <v>9</v>
      </c>
      <c r="F13" s="17">
        <v>1</v>
      </c>
      <c r="G13" s="56">
        <f t="shared" ref="G13:G21" si="3">IF(SUM(H13:L13)=0,"",SUM(H13:L13))</f>
        <v>0.9</v>
      </c>
      <c r="H13" s="62">
        <v>0.9</v>
      </c>
      <c r="I13" s="31"/>
      <c r="J13" s="88"/>
      <c r="K13" s="31"/>
      <c r="L13" s="32"/>
      <c r="M13" s="62"/>
      <c r="N13" s="88"/>
      <c r="O13" s="31"/>
      <c r="P13" s="31"/>
      <c r="Q13" s="32"/>
    </row>
    <row r="14" spans="1:17" ht="27" customHeight="1">
      <c r="A14" s="37"/>
      <c r="B14" s="11"/>
      <c r="C14" s="75" t="s">
        <v>39</v>
      </c>
      <c r="D14" s="28"/>
      <c r="E14" s="57" t="s">
        <v>9</v>
      </c>
      <c r="F14" s="17">
        <v>1</v>
      </c>
      <c r="G14" s="56">
        <f t="shared" si="3"/>
        <v>6</v>
      </c>
      <c r="H14" s="62">
        <v>2.2000000000000002</v>
      </c>
      <c r="I14" s="31">
        <v>1.6</v>
      </c>
      <c r="J14" s="88">
        <v>2.2000000000000002</v>
      </c>
      <c r="K14" s="31"/>
      <c r="L14" s="32"/>
      <c r="M14" s="62"/>
      <c r="N14" s="88"/>
      <c r="O14" s="31"/>
      <c r="P14" s="31"/>
      <c r="Q14" s="32"/>
    </row>
    <row r="15" spans="1:17" ht="27" customHeight="1">
      <c r="A15" s="37"/>
      <c r="B15" s="11"/>
      <c r="C15" s="75" t="s">
        <v>40</v>
      </c>
      <c r="D15" s="28" t="s">
        <v>41</v>
      </c>
      <c r="E15" s="57" t="s">
        <v>8</v>
      </c>
      <c r="F15" s="17">
        <v>1</v>
      </c>
      <c r="G15" s="56">
        <f t="shared" si="3"/>
        <v>4.1000000000000005</v>
      </c>
      <c r="H15" s="62">
        <v>1.3</v>
      </c>
      <c r="I15" s="31">
        <v>1.9</v>
      </c>
      <c r="J15" s="88"/>
      <c r="K15" s="31">
        <v>0.9</v>
      </c>
      <c r="L15" s="32"/>
      <c r="M15" s="62"/>
      <c r="N15" s="88"/>
      <c r="O15" s="31"/>
      <c r="P15" s="31"/>
      <c r="Q15" s="32"/>
    </row>
    <row r="16" spans="1:17" ht="27" customHeight="1">
      <c r="A16" s="37"/>
      <c r="B16" s="11"/>
      <c r="C16" s="75" t="s">
        <v>42</v>
      </c>
      <c r="D16" s="28"/>
      <c r="E16" s="57" t="s">
        <v>43</v>
      </c>
      <c r="F16" s="17">
        <v>1</v>
      </c>
      <c r="G16" s="56">
        <f t="shared" si="3"/>
        <v>0.3</v>
      </c>
      <c r="H16" s="62"/>
      <c r="I16" s="31"/>
      <c r="J16" s="88">
        <v>0.3</v>
      </c>
      <c r="K16" s="31"/>
      <c r="L16" s="32"/>
      <c r="M16" s="62"/>
      <c r="N16" s="88"/>
      <c r="O16" s="31"/>
      <c r="P16" s="31"/>
      <c r="Q16" s="32"/>
    </row>
    <row r="17" spans="1:17" ht="23.4" customHeight="1">
      <c r="A17" s="37"/>
      <c r="B17" s="11"/>
      <c r="C17" s="75" t="s">
        <v>44</v>
      </c>
      <c r="D17" s="28"/>
      <c r="E17" s="57" t="s">
        <v>43</v>
      </c>
      <c r="F17" s="17">
        <v>1</v>
      </c>
      <c r="G17" s="56">
        <f t="shared" si="3"/>
        <v>1.25</v>
      </c>
      <c r="H17" s="62"/>
      <c r="I17" s="31"/>
      <c r="J17" s="88"/>
      <c r="K17" s="31">
        <v>1.25</v>
      </c>
      <c r="L17" s="32"/>
      <c r="M17" s="62"/>
      <c r="N17" s="88"/>
      <c r="O17" s="31"/>
      <c r="P17" s="31"/>
      <c r="Q17" s="32"/>
    </row>
    <row r="18" spans="1:17" ht="27" customHeight="1">
      <c r="A18" s="37"/>
      <c r="B18" s="11"/>
      <c r="C18" s="75" t="s">
        <v>45</v>
      </c>
      <c r="D18" s="28"/>
      <c r="E18" s="57" t="s">
        <v>8</v>
      </c>
      <c r="F18" s="17">
        <v>1</v>
      </c>
      <c r="G18" s="56">
        <f t="shared" si="3"/>
        <v>0.625</v>
      </c>
      <c r="H18" s="62"/>
      <c r="I18" s="31"/>
      <c r="J18" s="88"/>
      <c r="K18" s="31">
        <v>0.625</v>
      </c>
      <c r="L18" s="32"/>
      <c r="M18" s="62"/>
      <c r="N18" s="88"/>
      <c r="O18" s="31"/>
      <c r="P18" s="31"/>
      <c r="Q18" s="32"/>
    </row>
    <row r="19" spans="1:17" ht="27" customHeight="1">
      <c r="A19" s="37"/>
      <c r="B19" s="11"/>
      <c r="C19" s="75" t="s">
        <v>46</v>
      </c>
      <c r="D19" s="28" t="s">
        <v>47</v>
      </c>
      <c r="E19" s="57" t="s">
        <v>8</v>
      </c>
      <c r="F19" s="17">
        <v>1</v>
      </c>
      <c r="G19" s="56">
        <f t="shared" si="3"/>
        <v>1.9</v>
      </c>
      <c r="H19" s="62"/>
      <c r="I19" s="31"/>
      <c r="J19" s="88"/>
      <c r="K19" s="31"/>
      <c r="L19" s="32">
        <v>1.9</v>
      </c>
      <c r="M19" s="62"/>
      <c r="N19" s="88"/>
      <c r="O19" s="31"/>
      <c r="P19" s="31"/>
      <c r="Q19" s="32"/>
    </row>
    <row r="20" spans="1:17" ht="27" customHeight="1">
      <c r="A20" s="37"/>
      <c r="B20" s="11"/>
      <c r="C20" s="75" t="s">
        <v>51</v>
      </c>
      <c r="D20" s="28"/>
      <c r="E20" s="57" t="s">
        <v>8</v>
      </c>
      <c r="F20" s="17">
        <v>0.3</v>
      </c>
      <c r="G20" s="56">
        <f t="shared" si="3"/>
        <v>0.625</v>
      </c>
      <c r="H20" s="62"/>
      <c r="I20" s="31"/>
      <c r="J20" s="88"/>
      <c r="K20" s="31"/>
      <c r="L20" s="32">
        <v>0.625</v>
      </c>
      <c r="M20" s="62"/>
      <c r="N20" s="88"/>
      <c r="O20" s="31"/>
      <c r="P20" s="31"/>
      <c r="Q20" s="32"/>
    </row>
    <row r="21" spans="1:17" ht="27" customHeight="1">
      <c r="A21" s="37"/>
      <c r="B21" s="11"/>
      <c r="C21" s="75"/>
      <c r="D21" s="28"/>
      <c r="E21" s="57"/>
      <c r="F21" s="17"/>
      <c r="G21" s="56" t="str">
        <f t="shared" si="3"/>
        <v/>
      </c>
      <c r="H21" s="62"/>
      <c r="I21" s="31"/>
      <c r="J21" s="88"/>
      <c r="K21" s="31"/>
      <c r="L21" s="32"/>
      <c r="M21" s="62"/>
      <c r="N21" s="88"/>
      <c r="O21" s="31"/>
      <c r="P21" s="31"/>
      <c r="Q21" s="32"/>
    </row>
    <row r="22" spans="1:17" ht="22.8" customHeight="1">
      <c r="A22" s="66"/>
      <c r="B22" s="67"/>
      <c r="C22" s="76"/>
      <c r="D22" s="68"/>
      <c r="E22" s="69"/>
      <c r="F22" s="70"/>
      <c r="G22" s="18"/>
      <c r="H22" s="71"/>
      <c r="I22" s="72"/>
      <c r="J22" s="93"/>
      <c r="K22" s="72"/>
      <c r="L22" s="73"/>
      <c r="M22" s="71"/>
      <c r="N22" s="93"/>
      <c r="O22" s="72"/>
      <c r="P22" s="72"/>
      <c r="Q22" s="73"/>
    </row>
    <row r="23" spans="1:17" ht="20.100000000000001" customHeight="1">
      <c r="A23" s="38" t="s">
        <v>16</v>
      </c>
      <c r="B23" s="77" t="s">
        <v>29</v>
      </c>
      <c r="C23" s="78" t="s">
        <v>32</v>
      </c>
      <c r="D23" s="78"/>
      <c r="E23" s="79" t="s">
        <v>30</v>
      </c>
      <c r="F23" s="30">
        <v>1</v>
      </c>
      <c r="G23" s="80">
        <f>IF(SUM(H23:L23)=0,"",SUM(H23:L23))</f>
        <v>0.3125</v>
      </c>
      <c r="H23" s="63"/>
      <c r="I23" s="81"/>
      <c r="J23" s="89"/>
      <c r="K23" s="81">
        <v>0.3125</v>
      </c>
      <c r="L23" s="81"/>
      <c r="M23" s="63"/>
      <c r="N23" s="89"/>
      <c r="O23" s="81"/>
      <c r="P23" s="81"/>
      <c r="Q23" s="98"/>
    </row>
    <row r="24" spans="1:17" ht="20.100000000000001" customHeight="1">
      <c r="A24" s="37"/>
      <c r="B24" s="11"/>
      <c r="C24" s="83" t="s">
        <v>49</v>
      </c>
      <c r="D24" s="28"/>
      <c r="E24" s="57" t="s">
        <v>9</v>
      </c>
      <c r="F24" s="17">
        <v>1</v>
      </c>
      <c r="G24" s="56"/>
      <c r="H24" s="62"/>
      <c r="I24" s="31"/>
      <c r="J24" s="88"/>
      <c r="K24" s="31"/>
      <c r="L24" s="99">
        <v>0.625</v>
      </c>
      <c r="M24" s="62"/>
      <c r="N24" s="88"/>
      <c r="O24" s="31"/>
      <c r="P24" s="31"/>
      <c r="Q24" s="32"/>
    </row>
    <row r="25" spans="1:17" ht="21" customHeight="1">
      <c r="A25" s="37"/>
      <c r="B25" s="11"/>
      <c r="C25" s="75"/>
      <c r="D25" s="28"/>
      <c r="E25" s="57"/>
      <c r="F25" s="17"/>
      <c r="G25" s="18"/>
      <c r="H25" s="62"/>
      <c r="I25" s="31"/>
      <c r="J25" s="88"/>
      <c r="K25" s="31"/>
      <c r="L25" s="32"/>
      <c r="M25" s="62"/>
      <c r="N25" s="88"/>
      <c r="O25" s="31"/>
      <c r="P25" s="31"/>
      <c r="Q25" s="32"/>
    </row>
    <row r="26" spans="1:17" ht="20.100000000000001" customHeight="1">
      <c r="A26" s="33" t="s">
        <v>25</v>
      </c>
      <c r="B26" s="82" t="s">
        <v>20</v>
      </c>
      <c r="C26" s="96" t="s">
        <v>38</v>
      </c>
      <c r="D26" s="102"/>
      <c r="E26" s="27"/>
      <c r="F26" s="15"/>
      <c r="G26" s="35"/>
      <c r="H26" s="64"/>
      <c r="I26" s="52"/>
      <c r="J26" s="87"/>
      <c r="K26" s="52"/>
      <c r="L26" s="58"/>
      <c r="M26" s="64"/>
      <c r="N26" s="87"/>
      <c r="O26" s="52"/>
      <c r="P26" s="52"/>
      <c r="Q26" s="58"/>
    </row>
    <row r="27" spans="1:17" ht="20.100000000000001" customHeight="1">
      <c r="A27" s="39"/>
      <c r="B27" s="11" t="s">
        <v>24</v>
      </c>
      <c r="C27" s="95"/>
      <c r="D27" s="60"/>
      <c r="E27" s="28"/>
      <c r="F27" s="17"/>
      <c r="G27" s="18"/>
      <c r="H27" s="62"/>
      <c r="I27" s="31"/>
      <c r="J27" s="88"/>
      <c r="K27" s="31"/>
      <c r="L27" s="32"/>
      <c r="M27" s="62"/>
      <c r="N27" s="88"/>
      <c r="O27" s="54"/>
      <c r="P27" s="31"/>
      <c r="Q27" s="32"/>
    </row>
    <row r="28" spans="1:17" ht="20.100000000000001" customHeight="1">
      <c r="A28" s="34"/>
      <c r="B28" s="12"/>
      <c r="C28" s="29"/>
      <c r="D28" s="74"/>
      <c r="E28" s="29"/>
      <c r="F28" s="19"/>
      <c r="G28" s="20" t="str">
        <f>IF(SUM(H28:L28)=0,"",SUM(H28:L28))</f>
        <v/>
      </c>
      <c r="H28" s="65"/>
      <c r="I28" s="53"/>
      <c r="J28" s="94"/>
      <c r="K28" s="53"/>
      <c r="L28" s="59"/>
      <c r="M28" s="65"/>
      <c r="N28" s="94"/>
      <c r="O28" s="54"/>
      <c r="P28" s="53"/>
      <c r="Q28" s="59"/>
    </row>
    <row r="29" spans="1:17" ht="20.100000000000001" customHeight="1">
      <c r="A29" s="41" t="s">
        <v>18</v>
      </c>
      <c r="B29" s="43" t="s">
        <v>19</v>
      </c>
      <c r="C29" s="104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6"/>
    </row>
    <row r="30" spans="1:17" ht="20.100000000000001" customHeight="1">
      <c r="A30" s="39"/>
      <c r="B30" s="44"/>
      <c r="C30" s="107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9"/>
    </row>
    <row r="31" spans="1:17" ht="20.100000000000001" customHeight="1">
      <c r="A31" s="42"/>
      <c r="B31" s="45"/>
      <c r="C31" s="110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2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 E2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주간업무_0715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2022-07-15T08:21:44Z</dcterms:modified>
</cp:coreProperties>
</file>