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7월\"/>
    </mc:Choice>
  </mc:AlternateContent>
  <xr:revisionPtr revIDLastSave="0" documentId="13_ncr:1_{BEF09B31-F9BB-4B7A-8B6D-CC2DCFA4780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2" l="1"/>
  <c r="G27" i="12"/>
  <c r="G25" i="12" l="1"/>
  <c r="G26" i="12"/>
  <c r="G13" i="12"/>
  <c r="G14" i="12"/>
  <c r="G12" i="12"/>
  <c r="G15" i="12"/>
  <c r="G16" i="12"/>
  <c r="G17" i="12"/>
  <c r="G18" i="12"/>
  <c r="G19" i="12"/>
  <c r="G20" i="12"/>
  <c r="G21" i="12"/>
  <c r="G23" i="12"/>
  <c r="G31" i="12"/>
  <c r="G30" i="12"/>
  <c r="G28" i="12"/>
  <c r="G24" i="12"/>
  <c r="G11" i="12"/>
  <c r="G29" i="12"/>
  <c r="K7" i="12"/>
  <c r="G35" i="12" l="1"/>
  <c r="G34" i="12"/>
  <c r="G32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<sst xmlns="http://schemas.openxmlformats.org/spreadsheetml/2006/main" count="85" uniqueCount="55">
  <si>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</si>
  <si>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</si>
  <si>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</si>
  <si>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</si>
  <si>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</si>
  <si>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</si>
  <si>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</si>
  <si>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</si>
  <si>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</si>
  <si>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</si>
  <si>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</si>
  <si>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</si>
  <si>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</si>
  <si>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</si>
  <si>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</si>
  <si>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</si>
  <si>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</si>
  <si>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</si>
  <si>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</si>
  <si>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</si>
  <si>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</si>
  <si>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</si>
  <si>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</si>
  <si>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</si>
  <si>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</si>
  <si>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</si>
  <si>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</si>
  <si>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</si>
  <si>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</si>
  <si>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</si>
  <si>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</si>
  <si>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</si>
  <si>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 xml:space="preserve">GBS 사내방송 업로드 </t>
    <phoneticPr fontId="2" type="noConversion"/>
  </si>
  <si>
    <t>개인팀 회의,개인팀 업무 교육, B tv 업무 확인 및 인수인계, 어드몹 개선</t>
    <phoneticPr fontId="2" type="noConversion"/>
  </si>
  <si>
    <t>주간 경쟁사 동향 (KT/LG)</t>
    <phoneticPr fontId="2" type="noConversion"/>
  </si>
  <si>
    <r>
      <t xml:space="preserve">기획팀 곽내영   /   </t>
    </r>
    <r>
      <rPr>
        <sz val="10"/>
        <color theme="1"/>
        <rFont val="나눔고딕"/>
        <family val="3"/>
        <charset val="129"/>
      </rPr>
      <t>2022. 07. 18 ~ 2022. 07. 22</t>
    </r>
    <phoneticPr fontId="2" type="noConversion"/>
  </si>
  <si>
    <t>홈페이지 네이밍 변경 건 3차 PC/MO 아이콘 수정 및 전달</t>
    <phoneticPr fontId="2" type="noConversion"/>
  </si>
  <si>
    <t>홈페이지 네이밍 변경 건 3차 PC/MO 리스트업 및 진행</t>
    <phoneticPr fontId="2" type="noConversion"/>
  </si>
  <si>
    <t>방통위 시정명령 공표문 팝업</t>
    <phoneticPr fontId="2" type="noConversion"/>
  </si>
  <si>
    <t>홈페이지 네이밍 변경 건 Giga WiFi, WiFi, TV-WiFI 수정</t>
    <phoneticPr fontId="2" type="noConversion"/>
  </si>
  <si>
    <t>홈페이지 네이밍 변경 건 최종본 검수 및 캡처 전달</t>
    <phoneticPr fontId="2" type="noConversion"/>
  </si>
  <si>
    <t>홈페이지 네이밍 변경 건 반영 및 검수</t>
    <phoneticPr fontId="2" type="noConversion"/>
  </si>
  <si>
    <t>마이페이지 내 상품명 DB연동 확인 요청</t>
    <phoneticPr fontId="2" type="noConversion"/>
  </si>
  <si>
    <t>개인 홈페이지 GNB 간격 수정</t>
    <phoneticPr fontId="2" type="noConversion"/>
  </si>
  <si>
    <t>개발기에서 요금제별 채널 내에 노출되고 있는 채널 수 수정 요청</t>
    <phoneticPr fontId="2" type="noConversion"/>
  </si>
  <si>
    <t>홈페이지 네이밍 변경 건_이벤트 수정 요청 및 진행</t>
    <phoneticPr fontId="2" type="noConversion"/>
  </si>
  <si>
    <t>온라인 문의 수정 퍼블페이지 요청</t>
    <phoneticPr fontId="2" type="noConversion"/>
  </si>
  <si>
    <t xml:space="preserve">신규가입 배너 및 오픈그래프 작업 요청 </t>
    <phoneticPr fontId="2" type="noConversion"/>
  </si>
  <si>
    <t>홈페이지 변경이력관리대장 업데이트_220721</t>
    <phoneticPr fontId="2" type="noConversion"/>
  </si>
  <si>
    <t>B tv 채널표 디자인센터 업로드</t>
    <phoneticPr fontId="2" type="noConversion"/>
  </si>
  <si>
    <t>홈페이지 채널표 변경 요청</t>
    <phoneticPr fontId="2" type="noConversion"/>
  </si>
  <si>
    <t>광랜인터넷+B tv 스탠다드 내 채널수 수정 요청</t>
    <phoneticPr fontId="2" type="noConversion"/>
  </si>
  <si>
    <t>SKB_개인</t>
    <phoneticPr fontId="2" type="noConversion"/>
  </si>
  <si>
    <t>WEB서버 버전 변경관련 개발서버 테스트</t>
    <phoneticPr fontId="2" type="noConversion"/>
  </si>
  <si>
    <t>7월 정기 PM 차단 설정 및 공지 등록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</si>
</sst>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9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11" fillId="0" borderId="27" xfId="0" quotePrefix="1" applyFont="1" applyFill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8"/>
  <sheetViews>
    <sheetView showGridLines="0" tabSelected="1" zoomScale="70" zoomScaleNormal="70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3"/>
      <c r="B1" s="23"/>
      <c r="C1" s="24"/>
      <c r="D1" s="23"/>
      <c r="E1" s="23"/>
      <c r="F1" s="23"/>
      <c r="G1" s="25" t="s">
        <v>21</v>
      </c>
      <c r="H1" s="23"/>
      <c r="I1" s="23"/>
      <c r="J1" s="23"/>
      <c r="K1" s="23"/>
      <c r="L1" s="23"/>
      <c r="M1" s="23"/>
      <c r="N1" s="23"/>
      <c r="O1" s="23"/>
      <c r="P1" s="23"/>
      <c r="Q1" s="26" t="s">
        <v>8</v>
      </c>
    </row>
    <row r="2" spans="1:17" x14ac:dyDescent="0.3">
      <c r="A2" s="23"/>
      <c r="B2" s="27"/>
      <c r="C2" s="119" t="s">
        <v>15</v>
      </c>
      <c r="D2" s="119"/>
      <c r="E2" s="28"/>
      <c r="F2" s="23"/>
      <c r="G2" s="29">
        <v>8</v>
      </c>
      <c r="H2" s="30">
        <f>G2*0.625</f>
        <v>5</v>
      </c>
      <c r="I2" s="23"/>
      <c r="J2" s="27"/>
      <c r="K2" s="27"/>
      <c r="L2" s="27"/>
      <c r="M2" s="27"/>
      <c r="N2" s="27"/>
      <c r="O2" s="27"/>
      <c r="P2" s="27"/>
      <c r="Q2" s="26" t="s">
        <v>9</v>
      </c>
    </row>
    <row r="3" spans="1:17" x14ac:dyDescent="0.3">
      <c r="A3" s="31" t="s">
        <v>35</v>
      </c>
      <c r="B3" s="25"/>
      <c r="C3" s="24"/>
      <c r="D3" s="23"/>
      <c r="E3" s="23"/>
      <c r="F3" s="23"/>
      <c r="G3" s="23"/>
      <c r="H3" s="23"/>
      <c r="I3" s="23"/>
      <c r="J3" s="23"/>
      <c r="K3" s="23"/>
      <c r="L3" s="23"/>
      <c r="M3" s="32"/>
      <c r="N3" s="32"/>
      <c r="O3" s="32"/>
      <c r="P3" s="32"/>
      <c r="Q3" s="23"/>
    </row>
    <row r="4" spans="1:17" x14ac:dyDescent="0.3">
      <c r="A4" s="120" t="s">
        <v>11</v>
      </c>
      <c r="B4" s="121"/>
      <c r="C4" s="121"/>
      <c r="D4" s="121"/>
      <c r="E4" s="122"/>
      <c r="F4" s="126" t="s">
        <v>14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x14ac:dyDescent="0.3">
      <c r="A5" s="123"/>
      <c r="B5" s="124"/>
      <c r="C5" s="124"/>
      <c r="D5" s="124"/>
      <c r="E5" s="125"/>
      <c r="F5" s="126" t="s">
        <v>18</v>
      </c>
      <c r="G5" s="127"/>
      <c r="H5" s="127"/>
      <c r="I5" s="127"/>
      <c r="J5" s="127"/>
      <c r="K5" s="127"/>
      <c r="L5" s="128"/>
      <c r="M5" s="126" t="s">
        <v>19</v>
      </c>
      <c r="N5" s="127"/>
      <c r="O5" s="127"/>
      <c r="P5" s="127"/>
      <c r="Q5" s="128"/>
    </row>
    <row r="6" spans="1:17" x14ac:dyDescent="0.3">
      <c r="A6" s="115" t="s">
        <v>5</v>
      </c>
      <c r="B6" s="115" t="s">
        <v>7</v>
      </c>
      <c r="C6" s="112" t="s">
        <v>6</v>
      </c>
      <c r="D6" s="115" t="s">
        <v>10</v>
      </c>
      <c r="E6" s="112" t="s">
        <v>12</v>
      </c>
      <c r="F6" s="112" t="s">
        <v>13</v>
      </c>
      <c r="G6" s="33" t="s">
        <v>17</v>
      </c>
      <c r="H6" s="34" t="s">
        <v>0</v>
      </c>
      <c r="I6" s="35" t="s">
        <v>1</v>
      </c>
      <c r="J6" s="35" t="s">
        <v>2</v>
      </c>
      <c r="K6" s="35" t="s">
        <v>3</v>
      </c>
      <c r="L6" s="36" t="s">
        <v>4</v>
      </c>
      <c r="M6" s="34" t="s">
        <v>0</v>
      </c>
      <c r="N6" s="35" t="s">
        <v>1</v>
      </c>
      <c r="O6" s="35" t="s">
        <v>2</v>
      </c>
      <c r="P6" s="35" t="s">
        <v>3</v>
      </c>
      <c r="Q6" s="36" t="s">
        <v>4</v>
      </c>
    </row>
    <row r="7" spans="1:17" x14ac:dyDescent="0.3">
      <c r="A7" s="113"/>
      <c r="B7" s="113"/>
      <c r="C7" s="114"/>
      <c r="D7" s="113"/>
      <c r="E7" s="113"/>
      <c r="F7" s="113"/>
      <c r="G7" s="95">
        <f t="shared" ref="G7:Q7" si="0">SUM(G8:G38)</f>
        <v>27.4</v>
      </c>
      <c r="H7" s="37">
        <f t="shared" si="0"/>
        <v>5.8999999999999995</v>
      </c>
      <c r="I7" s="38">
        <f t="shared" si="0"/>
        <v>6.4</v>
      </c>
      <c r="J7" s="38">
        <f t="shared" si="0"/>
        <v>6</v>
      </c>
      <c r="K7" s="38">
        <f t="shared" si="0"/>
        <v>6.3999999999999995</v>
      </c>
      <c r="L7" s="39">
        <f t="shared" si="0"/>
        <v>2.7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41">
        <f t="shared" si="0"/>
        <v>0</v>
      </c>
    </row>
    <row r="8" spans="1:17" ht="51" hidden="1" x14ac:dyDescent="0.3">
      <c r="A8" s="116" t="s">
        <v>52</v>
      </c>
      <c r="B8" s="110" t="s">
        <v>27</v>
      </c>
      <c r="C8" s="2" t="s">
        <v>25</v>
      </c>
      <c r="D8" s="3" t="s">
        <v>24</v>
      </c>
      <c r="E8" s="88" t="s">
        <v>8</v>
      </c>
      <c r="F8" s="63">
        <v>1</v>
      </c>
      <c r="G8" s="90" t="str">
        <f t="shared" ref="G8:G9" si="1">IF(SUM(H8:L8)=0,"",SUM(H8:L8))</f>
        <v/>
      </c>
      <c r="H8" s="46"/>
      <c r="I8" s="46"/>
      <c r="J8" s="68"/>
      <c r="K8" s="68"/>
      <c r="L8" s="47"/>
      <c r="M8" s="45"/>
      <c r="N8" s="46"/>
      <c r="O8" s="46"/>
      <c r="P8" s="46"/>
      <c r="Q8" s="69"/>
    </row>
    <row r="9" spans="1:17" hidden="1" x14ac:dyDescent="0.3">
      <c r="A9" s="117"/>
      <c r="B9" s="111"/>
      <c r="C9" s="7" t="s">
        <v>30</v>
      </c>
      <c r="D9" s="7"/>
      <c r="E9" s="57" t="s">
        <v>8</v>
      </c>
      <c r="F9" s="58">
        <v>1</v>
      </c>
      <c r="G9" s="92" t="str">
        <f t="shared" si="1"/>
        <v/>
      </c>
      <c r="H9" s="76"/>
      <c r="I9" s="76"/>
      <c r="J9" s="60"/>
      <c r="K9" s="60"/>
      <c r="L9" s="60"/>
      <c r="M9" s="75"/>
      <c r="N9" s="76"/>
      <c r="O9" s="76"/>
      <c r="P9" s="76"/>
      <c r="Q9" s="61"/>
    </row>
    <row r="10" spans="1:17" x14ac:dyDescent="0.3">
      <c r="A10" s="117"/>
      <c r="B10" s="110" t="s">
        <v>28</v>
      </c>
      <c r="C10" s="84" t="s">
        <v>32</v>
      </c>
      <c r="D10" s="85" t="s">
        <v>31</v>
      </c>
      <c r="E10" s="86" t="s">
        <v>8</v>
      </c>
      <c r="F10" s="87">
        <v>1</v>
      </c>
      <c r="G10" s="93">
        <f t="shared" ref="G10:G35" si="2">IF(SUM(H10:L10)=0,"",SUM(H10:L10))</f>
        <v>0.2</v>
      </c>
      <c r="H10" s="53"/>
      <c r="I10" s="49"/>
      <c r="J10" s="50">
        <v>0.2</v>
      </c>
      <c r="K10" s="49"/>
      <c r="L10" s="51"/>
      <c r="M10" s="48"/>
      <c r="N10" s="49"/>
      <c r="O10" s="49"/>
      <c r="P10" s="49"/>
      <c r="Q10" s="51"/>
    </row>
    <row r="11" spans="1:17" x14ac:dyDescent="0.3">
      <c r="A11" s="117"/>
      <c r="B11" s="111"/>
      <c r="C11" s="4" t="s">
        <v>34</v>
      </c>
      <c r="D11" s="6"/>
      <c r="E11" s="42" t="s">
        <v>8</v>
      </c>
      <c r="F11" s="43">
        <v>1</v>
      </c>
      <c r="G11" s="93">
        <f t="shared" si="2"/>
        <v>1</v>
      </c>
      <c r="H11" s="55"/>
      <c r="I11" s="53">
        <v>1</v>
      </c>
      <c r="J11" s="53"/>
      <c r="K11" s="53"/>
      <c r="L11" s="56"/>
      <c r="M11" s="55"/>
      <c r="N11" s="53"/>
      <c r="O11" s="53"/>
      <c r="P11" s="53"/>
      <c r="Q11" s="56"/>
    </row>
    <row r="12" spans="1:17" x14ac:dyDescent="0.3">
      <c r="A12" s="117"/>
      <c r="B12" s="110" t="s">
        <v>29</v>
      </c>
      <c r="C12" s="79" t="s">
        <v>36</v>
      </c>
      <c r="D12" s="3"/>
      <c r="E12" s="62" t="s">
        <v>8</v>
      </c>
      <c r="F12" s="63">
        <v>1</v>
      </c>
      <c r="G12" s="90" t="str">
        <f t="shared" si="2"/>
        <v/>
      </c>
      <c r="H12" s="45"/>
      <c r="I12" s="46"/>
      <c r="J12" s="46"/>
      <c r="K12" s="46"/>
      <c r="L12" s="47"/>
      <c r="M12" s="45"/>
      <c r="N12" s="46"/>
      <c r="O12" s="46"/>
      <c r="P12" s="46"/>
      <c r="Q12" s="47"/>
    </row>
    <row r="13" spans="1:17" x14ac:dyDescent="0.3">
      <c r="A13" s="117"/>
      <c r="B13" s="111"/>
      <c r="C13" s="94" t="s">
        <v>37</v>
      </c>
      <c r="D13" s="6"/>
      <c r="E13" s="65" t="s">
        <v>8</v>
      </c>
      <c r="F13" s="43">
        <v>1</v>
      </c>
      <c r="G13" s="93">
        <f t="shared" si="2"/>
        <v>3.2</v>
      </c>
      <c r="H13" s="48">
        <v>3.2</v>
      </c>
      <c r="I13" s="49"/>
      <c r="J13" s="49"/>
      <c r="K13" s="49"/>
      <c r="L13" s="51"/>
      <c r="M13" s="48"/>
      <c r="N13" s="49"/>
      <c r="O13" s="49"/>
      <c r="P13" s="49"/>
      <c r="Q13" s="51"/>
    </row>
    <row r="14" spans="1:17" x14ac:dyDescent="0.3">
      <c r="A14" s="117"/>
      <c r="B14" s="111"/>
      <c r="C14" s="94" t="s">
        <v>38</v>
      </c>
      <c r="D14" s="6"/>
      <c r="E14" s="65" t="s">
        <v>8</v>
      </c>
      <c r="F14" s="43">
        <v>1</v>
      </c>
      <c r="G14" s="93">
        <f t="shared" si="2"/>
        <v>0.8</v>
      </c>
      <c r="H14" s="48">
        <v>0.6</v>
      </c>
      <c r="I14" s="49"/>
      <c r="J14" s="49"/>
      <c r="K14" s="49">
        <v>0.2</v>
      </c>
      <c r="L14" s="51"/>
      <c r="M14" s="48"/>
      <c r="N14" s="49"/>
      <c r="O14" s="49"/>
      <c r="P14" s="49"/>
      <c r="Q14" s="51"/>
    </row>
    <row r="15" spans="1:17" ht="15.75" customHeight="1" x14ac:dyDescent="0.3">
      <c r="A15" s="117"/>
      <c r="B15" s="111"/>
      <c r="C15" s="94" t="s">
        <v>39</v>
      </c>
      <c r="D15" s="6"/>
      <c r="E15" s="65" t="s">
        <v>8</v>
      </c>
      <c r="F15" s="43">
        <v>1</v>
      </c>
      <c r="G15" s="93">
        <f t="shared" si="2"/>
        <v>3.2</v>
      </c>
      <c r="H15" s="48">
        <v>1.6</v>
      </c>
      <c r="I15" s="49">
        <v>1.6</v>
      </c>
      <c r="J15" s="49"/>
      <c r="K15" s="49"/>
      <c r="L15" s="51"/>
      <c r="M15" s="48"/>
      <c r="N15" s="49"/>
      <c r="O15" s="49"/>
      <c r="P15" s="49"/>
      <c r="Q15" s="51"/>
    </row>
    <row r="16" spans="1:17" ht="15.75" customHeight="1" x14ac:dyDescent="0.3">
      <c r="A16" s="117"/>
      <c r="B16" s="111"/>
      <c r="C16" s="94" t="s">
        <v>40</v>
      </c>
      <c r="D16" s="6"/>
      <c r="E16" s="65" t="s">
        <v>8</v>
      </c>
      <c r="F16" s="43">
        <v>1</v>
      </c>
      <c r="G16" s="93">
        <f t="shared" si="2"/>
        <v>5.8</v>
      </c>
      <c r="H16" s="48"/>
      <c r="I16" s="49">
        <v>2.8</v>
      </c>
      <c r="J16" s="49">
        <v>3</v>
      </c>
      <c r="K16" s="49"/>
      <c r="L16" s="51"/>
      <c r="M16" s="48"/>
      <c r="N16" s="49"/>
      <c r="O16" s="49"/>
      <c r="P16" s="49"/>
      <c r="Q16" s="51"/>
    </row>
    <row r="17" spans="1:17" ht="15.75" customHeight="1" x14ac:dyDescent="0.3">
      <c r="A17" s="117"/>
      <c r="B17" s="111"/>
      <c r="C17" s="94" t="s">
        <v>41</v>
      </c>
      <c r="D17" s="6"/>
      <c r="E17" s="65" t="s">
        <v>8</v>
      </c>
      <c r="F17" s="43">
        <v>1</v>
      </c>
      <c r="G17" s="93">
        <f t="shared" si="2"/>
        <v>2</v>
      </c>
      <c r="H17" s="48"/>
      <c r="I17" s="49"/>
      <c r="J17" s="49"/>
      <c r="K17" s="49">
        <v>2</v>
      </c>
      <c r="L17" s="51"/>
      <c r="M17" s="48"/>
      <c r="N17" s="49"/>
      <c r="O17" s="49"/>
      <c r="P17" s="49"/>
      <c r="Q17" s="51"/>
    </row>
    <row r="18" spans="1:17" ht="15.75" customHeight="1" x14ac:dyDescent="0.3">
      <c r="A18" s="117"/>
      <c r="B18" s="111"/>
      <c r="C18" s="94" t="s">
        <v>42</v>
      </c>
      <c r="D18" s="6"/>
      <c r="E18" s="65" t="s">
        <v>8</v>
      </c>
      <c r="F18" s="43">
        <v>1</v>
      </c>
      <c r="G18" s="93">
        <f t="shared" si="2"/>
        <v>0.5</v>
      </c>
      <c r="H18" s="48">
        <v>0.3</v>
      </c>
      <c r="I18" s="49">
        <v>0.2</v>
      </c>
      <c r="J18" s="49"/>
      <c r="K18" s="49"/>
      <c r="L18" s="51"/>
      <c r="M18" s="48"/>
      <c r="N18" s="49"/>
      <c r="O18" s="49"/>
      <c r="P18" s="49"/>
      <c r="Q18" s="51"/>
    </row>
    <row r="19" spans="1:17" ht="15.75" customHeight="1" x14ac:dyDescent="0.3">
      <c r="A19" s="117"/>
      <c r="B19" s="111"/>
      <c r="C19" s="94" t="s">
        <v>43</v>
      </c>
      <c r="D19" s="6"/>
      <c r="E19" s="65" t="s">
        <v>8</v>
      </c>
      <c r="F19" s="43">
        <v>1</v>
      </c>
      <c r="G19" s="93">
        <f t="shared" si="2"/>
        <v>0.4</v>
      </c>
      <c r="H19" s="48"/>
      <c r="I19" s="49">
        <v>0.4</v>
      </c>
      <c r="J19" s="49"/>
      <c r="K19" s="49"/>
      <c r="L19" s="51"/>
      <c r="M19" s="48"/>
      <c r="N19" s="49"/>
      <c r="O19" s="49"/>
      <c r="P19" s="49"/>
      <c r="Q19" s="51"/>
    </row>
    <row r="20" spans="1:17" ht="15.75" customHeight="1" x14ac:dyDescent="0.3">
      <c r="A20" s="117"/>
      <c r="B20" s="111"/>
      <c r="C20" s="94" t="s">
        <v>44</v>
      </c>
      <c r="D20" s="6"/>
      <c r="E20" s="65" t="s">
        <v>8</v>
      </c>
      <c r="F20" s="43">
        <v>1</v>
      </c>
      <c r="G20" s="93">
        <f t="shared" si="2"/>
        <v>0.2</v>
      </c>
      <c r="H20" s="48"/>
      <c r="I20" s="49">
        <v>0.2</v>
      </c>
      <c r="J20" s="49"/>
      <c r="K20" s="49"/>
      <c r="L20" s="51"/>
      <c r="M20" s="48"/>
      <c r="N20" s="49"/>
      <c r="O20" s="49"/>
      <c r="P20" s="49"/>
      <c r="Q20" s="51"/>
    </row>
    <row r="21" spans="1:17" ht="15.75" customHeight="1" x14ac:dyDescent="0.3">
      <c r="A21" s="117"/>
      <c r="B21" s="111"/>
      <c r="C21" s="94" t="s">
        <v>45</v>
      </c>
      <c r="D21" s="6"/>
      <c r="E21" s="65" t="s">
        <v>8</v>
      </c>
      <c r="F21" s="43">
        <v>1</v>
      </c>
      <c r="G21" s="93">
        <f t="shared" si="2"/>
        <v>2.6</v>
      </c>
      <c r="H21" s="48"/>
      <c r="I21" s="49"/>
      <c r="J21" s="49">
        <v>1.6</v>
      </c>
      <c r="K21" s="49">
        <v>1</v>
      </c>
      <c r="L21" s="51"/>
      <c r="M21" s="48"/>
      <c r="N21" s="49"/>
      <c r="O21" s="49"/>
      <c r="P21" s="49"/>
      <c r="Q21" s="51"/>
    </row>
    <row r="22" spans="1:17" ht="15.75" customHeight="1" x14ac:dyDescent="0.3">
      <c r="A22" s="117"/>
      <c r="B22" s="111"/>
      <c r="C22" s="100" t="s">
        <v>46</v>
      </c>
      <c r="D22" s="6"/>
      <c r="E22" s="65" t="s">
        <v>8</v>
      </c>
      <c r="F22" s="43">
        <v>1</v>
      </c>
      <c r="G22" s="93">
        <f t="shared" ref="G22" si="3">IF(SUM(H22:L22)=0,"",SUM(H22:L22))</f>
        <v>0.4</v>
      </c>
      <c r="H22" s="48"/>
      <c r="I22" s="49"/>
      <c r="J22" s="49">
        <v>0.4</v>
      </c>
      <c r="K22" s="49"/>
      <c r="L22" s="51"/>
      <c r="M22" s="48"/>
      <c r="N22" s="49"/>
      <c r="O22" s="49"/>
      <c r="P22" s="49"/>
      <c r="Q22" s="51"/>
    </row>
    <row r="23" spans="1:17" ht="15.75" customHeight="1" x14ac:dyDescent="0.3">
      <c r="A23" s="117"/>
      <c r="B23" s="111"/>
      <c r="C23" s="98" t="s">
        <v>54</v>
      </c>
      <c r="D23" s="6"/>
      <c r="E23" s="65" t="s">
        <v>8</v>
      </c>
      <c r="F23" s="43">
        <v>1</v>
      </c>
      <c r="G23" s="93">
        <f t="shared" si="2"/>
        <v>0.6</v>
      </c>
      <c r="H23" s="48"/>
      <c r="I23" s="49"/>
      <c r="J23" s="49">
        <v>0.6</v>
      </c>
      <c r="K23" s="49"/>
      <c r="L23" s="51"/>
      <c r="M23" s="48"/>
      <c r="N23" s="49"/>
      <c r="O23" s="49"/>
      <c r="P23" s="49"/>
      <c r="Q23" s="51"/>
    </row>
    <row r="24" spans="1:17" x14ac:dyDescent="0.3">
      <c r="A24" s="117"/>
      <c r="B24" s="111"/>
      <c r="C24" s="98" t="s">
        <v>47</v>
      </c>
      <c r="D24" s="5"/>
      <c r="E24" s="65" t="s">
        <v>8</v>
      </c>
      <c r="F24" s="43">
        <v>1</v>
      </c>
      <c r="G24" s="91">
        <f t="shared" si="2"/>
        <v>1.5</v>
      </c>
      <c r="H24" s="52"/>
      <c r="I24" s="52"/>
      <c r="J24" s="52"/>
      <c r="K24" s="52">
        <v>1.5</v>
      </c>
      <c r="L24" s="54"/>
      <c r="M24" s="52"/>
      <c r="N24" s="52"/>
      <c r="O24" s="52"/>
      <c r="P24" s="52"/>
      <c r="Q24" s="54"/>
    </row>
    <row r="25" spans="1:17" x14ac:dyDescent="0.3">
      <c r="A25" s="117"/>
      <c r="B25" s="111"/>
      <c r="C25" s="98" t="s">
        <v>48</v>
      </c>
      <c r="D25" s="6"/>
      <c r="E25" s="65" t="s">
        <v>8</v>
      </c>
      <c r="F25" s="43">
        <v>1</v>
      </c>
      <c r="G25" s="91">
        <f t="shared" si="2"/>
        <v>1.5</v>
      </c>
      <c r="H25" s="83"/>
      <c r="I25" s="53"/>
      <c r="J25" s="53"/>
      <c r="K25" s="53">
        <v>1.5</v>
      </c>
      <c r="L25" s="56"/>
      <c r="M25" s="83"/>
      <c r="N25" s="53"/>
      <c r="O25" s="53"/>
      <c r="P25" s="53"/>
      <c r="Q25" s="56"/>
    </row>
    <row r="26" spans="1:17" x14ac:dyDescent="0.3">
      <c r="A26" s="117"/>
      <c r="B26" s="111"/>
      <c r="C26" s="98" t="s">
        <v>49</v>
      </c>
      <c r="D26" s="6"/>
      <c r="E26" s="65" t="s">
        <v>8</v>
      </c>
      <c r="F26" s="43">
        <v>1</v>
      </c>
      <c r="G26" s="91">
        <f t="shared" ref="G26:G27" si="4">IF(SUM(H26:L26)=0,"",SUM(H26:L26))</f>
        <v>0.5</v>
      </c>
      <c r="H26" s="83"/>
      <c r="I26" s="53"/>
      <c r="J26" s="53"/>
      <c r="K26" s="53"/>
      <c r="L26" s="56">
        <v>0.5</v>
      </c>
      <c r="M26" s="83"/>
      <c r="N26" s="53"/>
      <c r="O26" s="53"/>
      <c r="P26" s="53"/>
      <c r="Q26" s="56"/>
    </row>
    <row r="27" spans="1:17" x14ac:dyDescent="0.3">
      <c r="A27" s="117"/>
      <c r="B27" s="111"/>
      <c r="C27" s="98" t="s">
        <v>50</v>
      </c>
      <c r="D27" s="6"/>
      <c r="E27" s="65" t="s">
        <v>8</v>
      </c>
      <c r="F27" s="43">
        <v>1</v>
      </c>
      <c r="G27" s="91">
        <f t="shared" si="4"/>
        <v>0.5</v>
      </c>
      <c r="H27" s="83"/>
      <c r="I27" s="53"/>
      <c r="J27" s="53"/>
      <c r="K27" s="53"/>
      <c r="L27" s="56">
        <v>0.5</v>
      </c>
      <c r="M27" s="83"/>
      <c r="N27" s="53"/>
      <c r="O27" s="53"/>
      <c r="P27" s="53"/>
      <c r="Q27" s="56"/>
    </row>
    <row r="28" spans="1:17" x14ac:dyDescent="0.3">
      <c r="A28" s="117"/>
      <c r="B28" s="111"/>
      <c r="C28" s="98" t="s">
        <v>53</v>
      </c>
      <c r="D28" s="6"/>
      <c r="E28" s="65" t="s">
        <v>8</v>
      </c>
      <c r="F28" s="43">
        <v>1</v>
      </c>
      <c r="G28" s="91">
        <f t="shared" si="2"/>
        <v>1</v>
      </c>
      <c r="H28" s="83"/>
      <c r="I28" s="53"/>
      <c r="J28" s="53"/>
      <c r="K28" s="53"/>
      <c r="L28" s="56">
        <v>1</v>
      </c>
      <c r="M28" s="83"/>
      <c r="N28" s="53"/>
      <c r="O28" s="53"/>
      <c r="P28" s="53"/>
      <c r="Q28" s="56"/>
    </row>
    <row r="29" spans="1:17" x14ac:dyDescent="0.3">
      <c r="A29" s="117"/>
      <c r="B29" s="111"/>
      <c r="C29" s="98" t="s">
        <v>51</v>
      </c>
      <c r="D29" s="6"/>
      <c r="E29" s="65" t="s">
        <v>8</v>
      </c>
      <c r="F29" s="43">
        <v>1</v>
      </c>
      <c r="G29" s="91">
        <f t="shared" si="2"/>
        <v>0.5</v>
      </c>
      <c r="H29" s="83"/>
      <c r="I29" s="53"/>
      <c r="J29" s="53"/>
      <c r="K29" s="53"/>
      <c r="L29" s="56">
        <v>0.5</v>
      </c>
      <c r="M29" s="83"/>
      <c r="N29" s="53"/>
      <c r="O29" s="53"/>
      <c r="P29" s="53"/>
      <c r="Q29" s="56"/>
    </row>
    <row r="30" spans="1:17" x14ac:dyDescent="0.3">
      <c r="A30" s="117"/>
      <c r="B30" s="96" t="s">
        <v>22</v>
      </c>
      <c r="C30" s="97"/>
      <c r="D30" s="97"/>
      <c r="E30" s="62" t="s">
        <v>8</v>
      </c>
      <c r="F30" s="63">
        <v>1</v>
      </c>
      <c r="G30" s="90">
        <f t="shared" si="2"/>
        <v>0.5</v>
      </c>
      <c r="H30" s="46">
        <v>0.1</v>
      </c>
      <c r="I30" s="46">
        <v>0.1</v>
      </c>
      <c r="J30" s="46">
        <v>0.1</v>
      </c>
      <c r="K30" s="46">
        <v>0.1</v>
      </c>
      <c r="L30" s="47">
        <v>0.1</v>
      </c>
      <c r="M30" s="46"/>
      <c r="N30" s="46"/>
      <c r="O30" s="46"/>
      <c r="P30" s="46"/>
      <c r="Q30" s="47"/>
    </row>
    <row r="31" spans="1:17" x14ac:dyDescent="0.3">
      <c r="A31" s="117"/>
      <c r="B31" s="9" t="s">
        <v>26</v>
      </c>
      <c r="C31" s="4" t="s">
        <v>33</v>
      </c>
      <c r="D31" s="5"/>
      <c r="E31" s="65" t="s">
        <v>8</v>
      </c>
      <c r="F31" s="43">
        <v>1</v>
      </c>
      <c r="G31" s="91" t="str">
        <f t="shared" si="2"/>
        <v/>
      </c>
      <c r="H31" s="52"/>
      <c r="I31" s="52"/>
      <c r="J31" s="52"/>
      <c r="K31" s="52"/>
      <c r="L31" s="54"/>
      <c r="M31" s="52"/>
      <c r="N31" s="52"/>
      <c r="O31" s="52"/>
      <c r="P31" s="52"/>
      <c r="Q31" s="54"/>
    </row>
    <row r="32" spans="1:17" x14ac:dyDescent="0.3">
      <c r="A32" s="118"/>
      <c r="B32" s="9" t="s">
        <v>23</v>
      </c>
      <c r="C32" s="1"/>
      <c r="D32" s="8"/>
      <c r="E32" s="57" t="s">
        <v>8</v>
      </c>
      <c r="F32" s="58">
        <v>1</v>
      </c>
      <c r="G32" s="92">
        <f>IF(SUM(H32:L32)=0,"",SUM(H32:L32))</f>
        <v>0.5</v>
      </c>
      <c r="H32" s="59">
        <v>0.1</v>
      </c>
      <c r="I32" s="60">
        <v>0.1</v>
      </c>
      <c r="J32" s="60">
        <v>0.1</v>
      </c>
      <c r="K32" s="60">
        <v>0.1</v>
      </c>
      <c r="L32" s="61">
        <v>0.1</v>
      </c>
      <c r="M32" s="59"/>
      <c r="N32" s="60"/>
      <c r="O32" s="60"/>
      <c r="P32" s="60"/>
      <c r="Q32" s="61"/>
    </row>
    <row r="33" spans="1:17" x14ac:dyDescent="0.3">
      <c r="A33" s="82" t="s">
        <v>20</v>
      </c>
      <c r="B33" s="10"/>
      <c r="C33" s="80"/>
      <c r="D33" s="11"/>
      <c r="E33" s="12"/>
      <c r="F33" s="66"/>
      <c r="G33" s="64"/>
      <c r="H33" s="89"/>
      <c r="I33" s="89"/>
      <c r="J33" s="99"/>
      <c r="K33" s="89"/>
      <c r="L33" s="67"/>
      <c r="M33" s="89"/>
      <c r="N33" s="68"/>
      <c r="O33" s="50"/>
      <c r="P33" s="50"/>
      <c r="Q33" s="69"/>
    </row>
    <row r="34" spans="1:17" x14ac:dyDescent="0.3">
      <c r="A34" s="13"/>
      <c r="B34" s="14"/>
      <c r="C34" s="15"/>
      <c r="D34" s="16"/>
      <c r="E34" s="16"/>
      <c r="F34" s="70"/>
      <c r="G34" s="44" t="str">
        <f t="shared" si="2"/>
        <v/>
      </c>
      <c r="H34" s="71"/>
      <c r="I34" s="50"/>
      <c r="J34" s="72"/>
      <c r="K34" s="50"/>
      <c r="L34" s="73"/>
      <c r="M34" s="71"/>
      <c r="N34" s="50"/>
      <c r="O34" s="50"/>
      <c r="P34" s="50"/>
      <c r="Q34" s="73"/>
    </row>
    <row r="35" spans="1:17" x14ac:dyDescent="0.3">
      <c r="A35" s="81"/>
      <c r="B35" s="17"/>
      <c r="C35" s="18"/>
      <c r="D35" s="19"/>
      <c r="E35" s="19"/>
      <c r="F35" s="74"/>
      <c r="G35" s="44" t="str">
        <f t="shared" si="2"/>
        <v/>
      </c>
      <c r="H35" s="75"/>
      <c r="I35" s="76"/>
      <c r="J35" s="77"/>
      <c r="K35" s="76"/>
      <c r="L35" s="78"/>
      <c r="M35" s="75"/>
      <c r="N35" s="76"/>
      <c r="O35" s="76"/>
      <c r="P35" s="76"/>
      <c r="Q35" s="78"/>
    </row>
    <row r="36" spans="1:17" x14ac:dyDescent="0.3">
      <c r="A36" s="82" t="s">
        <v>16</v>
      </c>
      <c r="B36" s="2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3"/>
    </row>
    <row r="37" spans="1:17" x14ac:dyDescent="0.3">
      <c r="A37" s="13"/>
      <c r="B37" s="21"/>
      <c r="C37" s="104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</row>
    <row r="38" spans="1:17" x14ac:dyDescent="0.3">
      <c r="A38" s="81"/>
      <c r="B38" s="22"/>
      <c r="C38" s="107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9"/>
    </row>
  </sheetData>
  <mergeCells count="19">
    <mergeCell ref="C2:D2"/>
    <mergeCell ref="A4:E5"/>
    <mergeCell ref="F4:Q4"/>
    <mergeCell ref="F5:L5"/>
    <mergeCell ref="M5:Q5"/>
    <mergeCell ref="A8:A32"/>
    <mergeCell ref="B8:B9"/>
    <mergeCell ref="B12:B23"/>
    <mergeCell ref="B24:B29"/>
    <mergeCell ref="A6:A7"/>
    <mergeCell ref="B6:B7"/>
    <mergeCell ref="C36:Q36"/>
    <mergeCell ref="C37:Q37"/>
    <mergeCell ref="C38:Q38"/>
    <mergeCell ref="B10:B11"/>
    <mergeCell ref="F6:F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2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2022-07-22T02:29:51Z</dcterms:modified>
</cp:coreProperties>
</file>