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 및 주간업무\주간업무\7월\"/>
    </mc:Choice>
  </mc:AlternateContent>
  <xr:revisionPtr revIDLastSave="0" documentId="13_ncr:1_{80212483-4D21-4EC8-9570-761EC8BEED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729" sheetId="10" r:id="rId1"/>
  </sheets>
  <definedNames>
    <definedName name="_xlnm._FilterDatabase" localSheetId="0" hidden="1">주간업무_0729!$A$7:$Z$7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G18" i="10" l="1"/>
  <c r="G22" i="10"/>
  <c r="G10" i="10"/>
  <c r="G11" i="10"/>
  <c r="H2" i="10"/>
  <c r="G17" i="10" l="1"/>
  <c r="G16" i="10"/>
  <c r="G15" i="10"/>
  <c r="G14" i="10"/>
  <c r="G13" i="10"/>
  <c r="G12" i="10"/>
  <c r="G21" i="10" l="1"/>
  <c r="J7" i="10" l="1"/>
  <c r="I7" i="10"/>
  <c r="H7" i="10"/>
  <c r="G9" i="10"/>
  <c r="G26" i="10" l="1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<sst xmlns="http://schemas.openxmlformats.org/spreadsheetml/2006/main" count="67" uniqueCount="50">
  <si>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</si>
  <si>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</si>
  <si>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</si>
  <si>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</si>
  <si>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</si>
  <si>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</si>
  <si>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</si>
  <si>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</si>
  <si>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</si>
  <si>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</si>
  <si>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</si>
  <si>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</si>
  <si>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</si>
  <si>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</si>
  <si>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</si>
  <si>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</si>
  <si>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</si>
  <si>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</si>
  <si>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</si>
  <si>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</si>
  <si>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</si>
  <si>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</si>
  <si>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</si>
  <si>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</si>
  <si>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</si>
  <si>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</si>
  <si>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</si>
  <si>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</si>
  <si>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</si>
  <si>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</si>
  <si>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</si>
  <si>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</si>
  <si>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SKB 사업1팀 주간회의(서면보고)</t>
    <phoneticPr fontId="3" type="noConversion"/>
  </si>
  <si>
    <t>하</t>
    <phoneticPr fontId="3" type="noConversion"/>
  </si>
  <si>
    <t>[디트라이브] 모비온 광고 매체 신규 배너 제작 요청</t>
    <phoneticPr fontId="3" type="noConversion"/>
  </si>
  <si>
    <t>보안Biz인터넷 / Smart Biz결합 상품페이지 내 상품명 변경</t>
    <phoneticPr fontId="3" type="noConversion"/>
  </si>
  <si>
    <r>
      <t xml:space="preserve">7/26(화) </t>
    </r>
    <r>
      <rPr>
        <sz val="10"/>
        <color theme="1"/>
        <rFont val="나눔고딕"/>
        <charset val="129"/>
      </rPr>
      <t>스마트데이</t>
    </r>
    <phoneticPr fontId="3" type="noConversion"/>
  </si>
  <si>
    <t>7/18~7/28일까지</t>
    <phoneticPr fontId="3" type="noConversion"/>
  </si>
  <si>
    <r>
      <t xml:space="preserve">사업관리실 SKB사업1팀 송혜연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</si>
  <si>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t>7/27(수) 연차, 8/1(월)~3(수) 여름휴가</t>
    <phoneticPr fontId="3" type="noConversion"/>
  </si>
  <si>
    <t>[웹작업요청]Security+&gt;정보보호솔루션&gt;주문형 엔드포인트 보안 상품 페이지 신규 개설 작업 요청</t>
    <phoneticPr fontId="3" type="noConversion"/>
  </si>
  <si>
    <t>[웹작업요청]Security+&gt;주문형 네트워크 보안 상품 페이지 수정 작업 요청</t>
    <phoneticPr fontId="3" type="noConversion"/>
  </si>
  <si>
    <t>[디트라이브] SKB 브랜드검색 8월 썸네일 영역 제작 요청</t>
    <phoneticPr fontId="3" type="noConversion"/>
  </si>
  <si>
    <t>기업 웨비나 신청 배너 삭제 요청</t>
    <phoneticPr fontId="3" type="noConversion"/>
  </si>
  <si>
    <t>[디트라이브]브랜드검색/모비온 광고 소재 webex문구 수정 요청</t>
    <phoneticPr fontId="3" type="noConversion"/>
  </si>
  <si>
    <t>[디트라이브] SKB기업 모바일팩스 배너 이미지 신규 제작</t>
    <phoneticPr fontId="3" type="noConversion"/>
  </si>
  <si>
    <t>기업 월간운영보고서</t>
    <phoneticPr fontId="3" type="noConversion"/>
  </si>
  <si>
    <t>[SKB기업]2022년 7월 월간 운영통계 보고서 요청</t>
    <phoneticPr fontId="3" type="noConversion"/>
  </si>
  <si>
    <t>[디트라이브]SKB기업광고 신규 키워드 광고 코드 발급 요청</t>
    <phoneticPr fontId="3" type="noConversion"/>
  </si>
  <si>
    <t>Security+&gt;주문형 엔드포인트 보안 상품 브로슈어 썸네일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</si>
</sst>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9" fontId="8" fillId="4" borderId="1" xfId="0" applyNumberFormat="1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179" fontId="17" fillId="5" borderId="1" xfId="0" applyNumberFormat="1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0" zoomScaleNormal="80" workbookViewId="0">
      <pane ySplit="7" topLeftCell="A8" activePane="bottomLeft" state="frozen"/>
      <selection pane="bottomLeft" activeCell="C11" sqref="C11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7" t="s">
        <v>15</v>
      </c>
      <c r="D2" s="117"/>
      <c r="E2" s="40"/>
      <c r="G2" s="47">
        <v>2</v>
      </c>
      <c r="H2" s="48">
        <f>G2*0.625</f>
        <v>1.25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38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 x14ac:dyDescent="0.4">
      <c r="A4" s="126" t="s">
        <v>11</v>
      </c>
      <c r="B4" s="127"/>
      <c r="C4" s="127"/>
      <c r="D4" s="127"/>
      <c r="E4" s="128"/>
      <c r="F4" s="123" t="s">
        <v>14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ht="18" customHeight="1" x14ac:dyDescent="0.4">
      <c r="A5" s="129"/>
      <c r="B5" s="130"/>
      <c r="C5" s="130"/>
      <c r="D5" s="130"/>
      <c r="E5" s="131"/>
      <c r="F5" s="123" t="s">
        <v>22</v>
      </c>
      <c r="G5" s="124"/>
      <c r="H5" s="124"/>
      <c r="I5" s="124"/>
      <c r="J5" s="124"/>
      <c r="K5" s="124"/>
      <c r="L5" s="125"/>
      <c r="M5" s="123" t="s">
        <v>23</v>
      </c>
      <c r="N5" s="124"/>
      <c r="O5" s="124"/>
      <c r="P5" s="124"/>
      <c r="Q5" s="125"/>
    </row>
    <row r="6" spans="1:17" ht="18" customHeight="1" x14ac:dyDescent="0.4">
      <c r="A6" s="118" t="s">
        <v>5</v>
      </c>
      <c r="B6" s="118" t="s">
        <v>7</v>
      </c>
      <c r="C6" s="118" t="s">
        <v>6</v>
      </c>
      <c r="D6" s="120" t="s">
        <v>10</v>
      </c>
      <c r="E6" s="122" t="s">
        <v>12</v>
      </c>
      <c r="F6" s="122" t="s">
        <v>13</v>
      </c>
      <c r="G6" s="21" t="s">
        <v>21</v>
      </c>
      <c r="H6" s="22" t="s">
        <v>0</v>
      </c>
      <c r="I6" s="89" t="s">
        <v>1</v>
      </c>
      <c r="J6" s="100" t="s">
        <v>2</v>
      </c>
      <c r="K6" s="84" t="s">
        <v>3</v>
      </c>
      <c r="L6" s="23" t="s">
        <v>4</v>
      </c>
      <c r="M6" s="133" t="s">
        <v>0</v>
      </c>
      <c r="N6" s="134" t="s">
        <v>1</v>
      </c>
      <c r="O6" s="100" t="s">
        <v>2</v>
      </c>
      <c r="P6" s="22" t="s">
        <v>3</v>
      </c>
      <c r="Q6" s="23" t="s">
        <v>4</v>
      </c>
    </row>
    <row r="7" spans="1:17" ht="18" customHeight="1" x14ac:dyDescent="0.4">
      <c r="A7" s="119"/>
      <c r="B7" s="119"/>
      <c r="C7" s="119"/>
      <c r="D7" s="121"/>
      <c r="E7" s="121"/>
      <c r="F7" s="121"/>
      <c r="G7" s="24">
        <f t="shared" ref="G7:Q7" si="0">SUM(G8:G29)</f>
        <v>22.9</v>
      </c>
      <c r="H7" s="25">
        <f t="shared" si="0"/>
        <v>5.3375000000000004</v>
      </c>
      <c r="I7" s="90">
        <f t="shared" si="0"/>
        <v>5.3250000000000002</v>
      </c>
      <c r="J7" s="101">
        <f t="shared" si="0"/>
        <v>0</v>
      </c>
      <c r="K7" s="85">
        <f t="shared" si="0"/>
        <v>7.0375000000000005</v>
      </c>
      <c r="L7" s="26">
        <f t="shared" si="0"/>
        <v>5.2</v>
      </c>
      <c r="M7" s="135">
        <f t="shared" si="0"/>
        <v>0</v>
      </c>
      <c r="N7" s="136">
        <f t="shared" si="0"/>
        <v>0</v>
      </c>
      <c r="O7" s="101">
        <f t="shared" si="0"/>
        <v>0</v>
      </c>
      <c r="P7" s="25">
        <f t="shared" si="0"/>
        <v>0</v>
      </c>
      <c r="Q7" s="26">
        <f t="shared" si="0"/>
        <v>0</v>
      </c>
    </row>
    <row r="8" spans="1:17" ht="27" customHeight="1" x14ac:dyDescent="0.4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>IF(SUM(H8:L8)=0,"",SUM(H8:L8))</f>
        <v>2.4874999999999998</v>
      </c>
      <c r="H8" s="52">
        <v>0.61250000000000004</v>
      </c>
      <c r="I8" s="86">
        <v>0.625</v>
      </c>
      <c r="J8" s="102"/>
      <c r="K8" s="52">
        <v>0.625</v>
      </c>
      <c r="L8" s="52">
        <v>0.625</v>
      </c>
      <c r="M8" s="137"/>
      <c r="N8" s="102"/>
      <c r="O8" s="102"/>
      <c r="P8" s="52"/>
      <c r="Q8" s="58"/>
    </row>
    <row r="9" spans="1:17" ht="27" customHeight="1" x14ac:dyDescent="0.4">
      <c r="A9" s="55"/>
      <c r="B9" s="55"/>
      <c r="C9" s="28" t="s">
        <v>31</v>
      </c>
      <c r="D9" s="98"/>
      <c r="E9" s="57" t="s">
        <v>9</v>
      </c>
      <c r="F9" s="17">
        <v>1</v>
      </c>
      <c r="G9" s="56">
        <f>IF(SUM(H9:L9)=0,"",SUM(H9:L9))</f>
        <v>4.4250000000000007</v>
      </c>
      <c r="H9" s="31">
        <v>1.6</v>
      </c>
      <c r="I9" s="87">
        <v>1.3</v>
      </c>
      <c r="J9" s="104"/>
      <c r="K9" s="31">
        <v>0.625</v>
      </c>
      <c r="L9" s="31">
        <v>0.9</v>
      </c>
      <c r="M9" s="138"/>
      <c r="N9" s="103"/>
      <c r="O9" s="103"/>
      <c r="P9" s="61"/>
      <c r="Q9" s="95"/>
    </row>
    <row r="10" spans="1:17" ht="27" customHeight="1" x14ac:dyDescent="0.4">
      <c r="A10" s="37"/>
      <c r="B10" s="11"/>
      <c r="C10" s="75" t="s">
        <v>43</v>
      </c>
      <c r="D10" s="28" t="s">
        <v>37</v>
      </c>
      <c r="E10" s="57" t="s">
        <v>8</v>
      </c>
      <c r="F10" s="17">
        <v>1</v>
      </c>
      <c r="G10" s="56">
        <f t="shared" ref="G10" si="1">IF(SUM(H10:L10)=0,"",SUM(H10:L10))</f>
        <v>0.625</v>
      </c>
      <c r="H10" s="62"/>
      <c r="I10" s="87"/>
      <c r="J10" s="104"/>
      <c r="K10" s="31">
        <v>0.625</v>
      </c>
      <c r="L10" s="32"/>
      <c r="M10" s="139"/>
      <c r="N10" s="104"/>
      <c r="O10" s="104"/>
      <c r="P10" s="31"/>
      <c r="Q10" s="32"/>
    </row>
    <row r="11" spans="1:17" ht="27" customHeight="1" x14ac:dyDescent="0.4">
      <c r="A11" s="37"/>
      <c r="B11" s="11"/>
      <c r="C11" s="75" t="s">
        <v>35</v>
      </c>
      <c r="D11" s="28"/>
      <c r="E11" s="57" t="s">
        <v>8</v>
      </c>
      <c r="F11" s="17">
        <v>1</v>
      </c>
      <c r="G11" s="56">
        <f t="shared" ref="G11" si="2">IF(SUM(H11:L11)=0,"",SUM(H11:L11))</f>
        <v>2.85</v>
      </c>
      <c r="H11" s="62">
        <v>1.6</v>
      </c>
      <c r="I11" s="87">
        <v>1.25</v>
      </c>
      <c r="J11" s="104"/>
      <c r="K11" s="31"/>
      <c r="L11" s="32"/>
      <c r="M11" s="139"/>
      <c r="N11" s="104"/>
      <c r="O11" s="104"/>
      <c r="P11" s="31"/>
      <c r="Q11" s="32"/>
    </row>
    <row r="12" spans="1:17" ht="27" customHeight="1" x14ac:dyDescent="0.4">
      <c r="A12" s="37"/>
      <c r="B12" s="11"/>
      <c r="C12" s="75" t="s">
        <v>34</v>
      </c>
      <c r="D12" s="28"/>
      <c r="E12" s="57" t="s">
        <v>9</v>
      </c>
      <c r="F12" s="17">
        <v>1</v>
      </c>
      <c r="G12" s="56">
        <f t="shared" ref="G12:G19" si="3">IF(SUM(H12:L12)=0,"",SUM(H12:L12))</f>
        <v>0.9</v>
      </c>
      <c r="H12" s="62">
        <v>0.9</v>
      </c>
      <c r="I12" s="87"/>
      <c r="J12" s="104"/>
      <c r="K12" s="31"/>
      <c r="L12" s="32"/>
      <c r="M12" s="139"/>
      <c r="N12" s="104"/>
      <c r="O12" s="104"/>
      <c r="P12" s="31"/>
      <c r="Q12" s="32"/>
    </row>
    <row r="13" spans="1:17" ht="36" customHeight="1" x14ac:dyDescent="0.4">
      <c r="A13" s="37"/>
      <c r="B13" s="11"/>
      <c r="C13" s="75" t="s">
        <v>40</v>
      </c>
      <c r="D13" s="28"/>
      <c r="E13" s="57" t="s">
        <v>9</v>
      </c>
      <c r="F13" s="17">
        <v>1</v>
      </c>
      <c r="G13" s="56">
        <f t="shared" si="3"/>
        <v>4.0250000000000004</v>
      </c>
      <c r="H13" s="62">
        <v>0.625</v>
      </c>
      <c r="I13" s="87">
        <v>1.25</v>
      </c>
      <c r="J13" s="104"/>
      <c r="K13" s="31">
        <v>0.9</v>
      </c>
      <c r="L13" s="32">
        <v>1.25</v>
      </c>
      <c r="M13" s="139"/>
      <c r="N13" s="104"/>
      <c r="O13" s="104"/>
      <c r="P13" s="31"/>
      <c r="Q13" s="32"/>
    </row>
    <row r="14" spans="1:17" ht="27" customHeight="1" x14ac:dyDescent="0.4">
      <c r="A14" s="37"/>
      <c r="B14" s="11"/>
      <c r="C14" s="75" t="s">
        <v>41</v>
      </c>
      <c r="D14" s="28"/>
      <c r="E14" s="57" t="s">
        <v>33</v>
      </c>
      <c r="F14" s="17">
        <v>1</v>
      </c>
      <c r="G14" s="56">
        <f t="shared" si="3"/>
        <v>2.7</v>
      </c>
      <c r="H14" s="62"/>
      <c r="I14" s="87">
        <v>0.9</v>
      </c>
      <c r="J14" s="104"/>
      <c r="K14" s="31">
        <v>0.9</v>
      </c>
      <c r="L14" s="32">
        <v>0.9</v>
      </c>
      <c r="M14" s="139"/>
      <c r="N14" s="104"/>
      <c r="O14" s="104"/>
      <c r="P14" s="31"/>
      <c r="Q14" s="32"/>
    </row>
    <row r="15" spans="1:17" ht="27" customHeight="1" x14ac:dyDescent="0.4">
      <c r="A15" s="37"/>
      <c r="B15" s="11"/>
      <c r="C15" s="75" t="s">
        <v>42</v>
      </c>
      <c r="D15" s="28"/>
      <c r="E15" s="57" t="s">
        <v>9</v>
      </c>
      <c r="F15" s="17">
        <v>1</v>
      </c>
      <c r="G15" s="56">
        <f t="shared" si="3"/>
        <v>0.625</v>
      </c>
      <c r="H15" s="62"/>
      <c r="I15" s="87"/>
      <c r="J15" s="104"/>
      <c r="K15" s="31">
        <v>0.625</v>
      </c>
      <c r="L15" s="32"/>
      <c r="M15" s="139"/>
      <c r="N15" s="104"/>
      <c r="O15" s="104"/>
      <c r="P15" s="31"/>
      <c r="Q15" s="32"/>
    </row>
    <row r="16" spans="1:17" ht="27" customHeight="1" x14ac:dyDescent="0.4">
      <c r="A16" s="37"/>
      <c r="B16" s="11"/>
      <c r="C16" s="75" t="s">
        <v>44</v>
      </c>
      <c r="D16" s="28"/>
      <c r="E16" s="57" t="s">
        <v>9</v>
      </c>
      <c r="F16" s="17">
        <v>1</v>
      </c>
      <c r="G16" s="56">
        <f t="shared" si="3"/>
        <v>0.9</v>
      </c>
      <c r="H16" s="62"/>
      <c r="I16" s="87"/>
      <c r="J16" s="104"/>
      <c r="K16" s="31">
        <v>0.9</v>
      </c>
      <c r="L16" s="32"/>
      <c r="M16" s="139"/>
      <c r="N16" s="104"/>
      <c r="O16" s="104"/>
      <c r="P16" s="31"/>
      <c r="Q16" s="32"/>
    </row>
    <row r="17" spans="1:17" ht="27" customHeight="1" x14ac:dyDescent="0.4">
      <c r="A17" s="37"/>
      <c r="B17" s="11"/>
      <c r="C17" s="75" t="s">
        <v>45</v>
      </c>
      <c r="D17" s="28"/>
      <c r="E17" s="57" t="s">
        <v>9</v>
      </c>
      <c r="F17" s="17">
        <v>1</v>
      </c>
      <c r="G17" s="56">
        <f t="shared" si="3"/>
        <v>0.9</v>
      </c>
      <c r="H17" s="62"/>
      <c r="I17" s="87"/>
      <c r="J17" s="104"/>
      <c r="K17" s="31">
        <v>0.9</v>
      </c>
      <c r="L17" s="32"/>
      <c r="M17" s="139"/>
      <c r="N17" s="104"/>
      <c r="O17" s="104"/>
      <c r="P17" s="31"/>
      <c r="Q17" s="32"/>
    </row>
    <row r="18" spans="1:17" ht="27" customHeight="1" x14ac:dyDescent="0.4">
      <c r="A18" s="37"/>
      <c r="B18" s="11"/>
      <c r="C18" s="143" t="s">
        <v>48</v>
      </c>
      <c r="D18" s="28"/>
      <c r="E18" s="57" t="s">
        <v>8</v>
      </c>
      <c r="F18" s="17">
        <v>1</v>
      </c>
      <c r="G18" s="56">
        <f t="shared" si="3"/>
        <v>0.9</v>
      </c>
      <c r="H18" s="62"/>
      <c r="I18" s="87"/>
      <c r="J18" s="104"/>
      <c r="K18" s="31"/>
      <c r="L18" s="32">
        <v>0.9</v>
      </c>
      <c r="M18" s="139"/>
      <c r="N18" s="104"/>
      <c r="O18" s="104"/>
      <c r="P18" s="31"/>
      <c r="Q18" s="32"/>
    </row>
    <row r="19" spans="1:17" ht="27" customHeight="1" x14ac:dyDescent="0.4">
      <c r="A19" s="37"/>
      <c r="B19" s="11"/>
      <c r="C19" s="75" t="s">
        <v>49</v>
      </c>
      <c r="D19" s="28"/>
      <c r="E19" s="57" t="s">
        <v>33</v>
      </c>
      <c r="F19" s="17">
        <v>1</v>
      </c>
      <c r="G19" s="56">
        <f t="shared" si="3"/>
        <v>0.625</v>
      </c>
      <c r="H19" s="62"/>
      <c r="I19" s="87"/>
      <c r="J19" s="104"/>
      <c r="K19" s="31"/>
      <c r="L19" s="32">
        <v>0.625</v>
      </c>
      <c r="M19" s="139"/>
      <c r="N19" s="104"/>
      <c r="O19" s="104"/>
      <c r="P19" s="31"/>
      <c r="Q19" s="32"/>
    </row>
    <row r="20" spans="1:17" ht="22.8" customHeight="1" x14ac:dyDescent="0.4">
      <c r="A20" s="66"/>
      <c r="B20" s="67"/>
      <c r="C20" s="76"/>
      <c r="D20" s="68"/>
      <c r="E20" s="69"/>
      <c r="F20" s="70"/>
      <c r="G20" s="18"/>
      <c r="H20" s="71"/>
      <c r="I20" s="91"/>
      <c r="J20" s="105"/>
      <c r="K20" s="72"/>
      <c r="L20" s="73"/>
      <c r="M20" s="140"/>
      <c r="N20" s="105"/>
      <c r="O20" s="105"/>
      <c r="P20" s="72"/>
      <c r="Q20" s="73"/>
    </row>
    <row r="21" spans="1:17" ht="20.100000000000001" customHeight="1" x14ac:dyDescent="0.4">
      <c r="A21" s="38" t="s">
        <v>16</v>
      </c>
      <c r="B21" s="77" t="s">
        <v>29</v>
      </c>
      <c r="C21" s="78" t="s">
        <v>32</v>
      </c>
      <c r="D21" s="78"/>
      <c r="E21" s="79" t="s">
        <v>30</v>
      </c>
      <c r="F21" s="30">
        <v>1</v>
      </c>
      <c r="G21" s="80">
        <f>IF(SUM(H21:L21)=0,"",SUM(H21:L21))</f>
        <v>0.3125</v>
      </c>
      <c r="H21" s="63"/>
      <c r="I21" s="88"/>
      <c r="J21" s="106"/>
      <c r="K21" s="81">
        <v>0.3125</v>
      </c>
      <c r="L21" s="81"/>
      <c r="M21" s="141"/>
      <c r="N21" s="106"/>
      <c r="O21" s="106"/>
      <c r="P21" s="81"/>
      <c r="Q21" s="96"/>
    </row>
    <row r="22" spans="1:17" ht="20.100000000000001" customHeight="1" x14ac:dyDescent="0.4">
      <c r="A22" s="37"/>
      <c r="B22" s="11" t="s">
        <v>46</v>
      </c>
      <c r="C22" s="83" t="s">
        <v>47</v>
      </c>
      <c r="D22" s="28"/>
      <c r="E22" s="57" t="s">
        <v>9</v>
      </c>
      <c r="F22" s="17">
        <v>0.2</v>
      </c>
      <c r="G22" s="56">
        <f t="shared" ref="G22" si="4">IF(SUM(H22:L22)=0,"",SUM(H22:L22))</f>
        <v>0.625</v>
      </c>
      <c r="H22" s="62"/>
      <c r="I22" s="87"/>
      <c r="J22" s="104"/>
      <c r="K22" s="31">
        <v>0.625</v>
      </c>
      <c r="L22" s="97"/>
      <c r="M22" s="139"/>
      <c r="N22" s="104"/>
      <c r="O22" s="104"/>
      <c r="P22" s="31"/>
      <c r="Q22" s="32"/>
    </row>
    <row r="23" spans="1:17" ht="21" customHeight="1" x14ac:dyDescent="0.4">
      <c r="A23" s="37"/>
      <c r="B23" s="11"/>
      <c r="C23" s="75"/>
      <c r="D23" s="28"/>
      <c r="E23" s="57"/>
      <c r="F23" s="17"/>
      <c r="G23" s="18"/>
      <c r="H23" s="62"/>
      <c r="I23" s="87"/>
      <c r="J23" s="104"/>
      <c r="K23" s="31"/>
      <c r="L23" s="32"/>
      <c r="M23" s="139"/>
      <c r="N23" s="104"/>
      <c r="O23" s="104"/>
      <c r="P23" s="31"/>
      <c r="Q23" s="32"/>
    </row>
    <row r="24" spans="1:17" ht="20.100000000000001" customHeight="1" x14ac:dyDescent="0.4">
      <c r="A24" s="33" t="s">
        <v>25</v>
      </c>
      <c r="B24" s="82" t="s">
        <v>20</v>
      </c>
      <c r="C24" s="94" t="s">
        <v>36</v>
      </c>
      <c r="D24" s="99" t="s">
        <v>39</v>
      </c>
      <c r="E24" s="27"/>
      <c r="F24" s="15"/>
      <c r="G24" s="35"/>
      <c r="H24" s="64"/>
      <c r="I24" s="86"/>
      <c r="J24" s="102"/>
      <c r="K24" s="52"/>
      <c r="L24" s="58"/>
      <c r="M24" s="137"/>
      <c r="N24" s="102"/>
      <c r="O24" s="102"/>
      <c r="P24" s="52"/>
      <c r="Q24" s="58"/>
    </row>
    <row r="25" spans="1:17" ht="20.100000000000001" customHeight="1" x14ac:dyDescent="0.4">
      <c r="A25" s="39"/>
      <c r="B25" s="11" t="s">
        <v>24</v>
      </c>
      <c r="C25" s="93"/>
      <c r="D25" s="60"/>
      <c r="E25" s="28"/>
      <c r="F25" s="17"/>
      <c r="G25" s="18"/>
      <c r="H25" s="62"/>
      <c r="I25" s="87"/>
      <c r="J25" s="104"/>
      <c r="K25" s="31"/>
      <c r="L25" s="32"/>
      <c r="M25" s="139"/>
      <c r="N25" s="104"/>
      <c r="O25" s="107"/>
      <c r="P25" s="31"/>
      <c r="Q25" s="32"/>
    </row>
    <row r="26" spans="1:17" ht="20.100000000000001" customHeight="1" x14ac:dyDescent="0.4">
      <c r="A26" s="34"/>
      <c r="B26" s="12"/>
      <c r="C26" s="29"/>
      <c r="D26" s="74"/>
      <c r="E26" s="29"/>
      <c r="F26" s="19"/>
      <c r="G26" s="20" t="str">
        <f>IF(SUM(H26:L26)=0,"",SUM(H26:L26))</f>
        <v/>
      </c>
      <c r="H26" s="65"/>
      <c r="I26" s="92"/>
      <c r="J26" s="132"/>
      <c r="K26" s="53"/>
      <c r="L26" s="59"/>
      <c r="M26" s="142"/>
      <c r="N26" s="132"/>
      <c r="O26" s="107"/>
      <c r="P26" s="53"/>
      <c r="Q26" s="59"/>
    </row>
    <row r="27" spans="1:17" ht="20.100000000000001" customHeight="1" x14ac:dyDescent="0.4">
      <c r="A27" s="41" t="s">
        <v>18</v>
      </c>
      <c r="B27" s="43" t="s">
        <v>19</v>
      </c>
      <c r="C27" s="108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10"/>
    </row>
    <row r="28" spans="1:17" ht="20.100000000000001" customHeight="1" x14ac:dyDescent="0.4">
      <c r="A28" s="39"/>
      <c r="B28" s="44"/>
      <c r="C28" s="111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3"/>
    </row>
    <row r="29" spans="1:17" ht="20.100000000000001" customHeight="1" x14ac:dyDescent="0.4">
      <c r="A29" s="42"/>
      <c r="B29" s="45"/>
      <c r="C29" s="114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6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주간업무_0729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2022-07-29T08:03:19Z</dcterms:modified>
</cp:coreProperties>
</file>