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0E0BB337-CECC-45A9-AFBD-191B253D1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4" i="11"/>
  <c r="G21" i="11" l="1"/>
  <c r="G20" i="11"/>
  <c r="G19" i="11"/>
  <c r="G17" i="11" l="1"/>
  <c r="G13" i="11"/>
  <c r="G12" i="11"/>
  <c r="G11" i="11" l="1"/>
  <c r="G27" i="11" l="1"/>
  <c r="G18" i="11" l="1"/>
  <c r="G22" i="11" l="1"/>
  <c r="G10" i="11" l="1"/>
  <c r="G9" i="11" l="1"/>
  <c r="G8" i="11"/>
  <c r="G23" i="11" l="1"/>
  <c r="G24" i="11"/>
  <c r="G25" i="11"/>
  <c r="G26" i="11"/>
  <c r="G28" i="11"/>
  <c r="G29" i="11"/>
  <c r="G30" i="11"/>
  <c r="G3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<sst xmlns="http://schemas.openxmlformats.org/spreadsheetml/2006/main" count="67" uniqueCount="42">
  <si>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</si>
  <si>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</si>
  <si>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</si>
  <si>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</si>
  <si>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</si>
  <si>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</si>
  <si>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</si>
  <si>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</si>
  <si>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</si>
  <si>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</si>
  <si>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</si>
  <si>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</si>
  <si>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</si>
  <si>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</si>
  <si>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</si>
  <si>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</si>
  <si>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</si>
  <si>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</si>
  <si>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</si>
  <si>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</si>
  <si>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</si>
  <si>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</si>
  <si>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</si>
  <si>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</si>
  <si>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</si>
  <si>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08. 01 ~ 2022. 08. 12</t>
    </r>
    <phoneticPr fontId="3" type="noConversion"/>
  </si>
  <si>
    <t>하계휴가</t>
    <phoneticPr fontId="3" type="noConversion"/>
  </si>
  <si>
    <t>하계휴가(8/3~5)</t>
    <phoneticPr fontId="3" type="noConversion"/>
  </si>
  <si>
    <t>부경대 수시 입학상담 신청 학교 컨펌</t>
    <phoneticPr fontId="3" type="noConversion"/>
  </si>
  <si>
    <t>부경대 공동사업 멘토 등록 수정 작업</t>
    <phoneticPr fontId="3" type="noConversion"/>
  </si>
  <si>
    <t>세종대 메인페이지 변경 확인 작업</t>
    <phoneticPr fontId="3" type="noConversion"/>
  </si>
  <si>
    <t>세종대 전공탐색의 날 신청학생 전공변경 작업</t>
    <phoneticPr fontId="3" type="noConversion"/>
  </si>
  <si>
    <t>세종대 전공탐색의 날 학생 추가 요청 작업</t>
    <phoneticPr fontId="3" type="noConversion"/>
  </si>
  <si>
    <t>부경대 수시 입학상담 신청시간 및 신청인원 변경 작업</t>
    <phoneticPr fontId="3" type="noConversion"/>
  </si>
  <si>
    <t>부경대 수시 입학상담 신청 테스트 작업</t>
    <phoneticPr fontId="3" type="noConversion"/>
  </si>
  <si>
    <t>모바일 로딩 속도 개선을 위한 작업 확인</t>
    <phoneticPr fontId="3" type="noConversion"/>
  </si>
  <si>
    <t>진학사 하계 휴가 알림 메일</t>
    <phoneticPr fontId="3" type="noConversion"/>
  </si>
  <si>
    <t>운영</t>
    <phoneticPr fontId="3" type="noConversion"/>
  </si>
  <si>
    <t>부경대 수시 입학상담 테스트 데이터 삭제</t>
    <phoneticPr fontId="3" type="noConversion"/>
  </si>
  <si>
    <t>홈페이지 구축문의 제목 공백 오류 수정</t>
    <phoneticPr fontId="3" type="noConversion"/>
  </si>
  <si>
    <t>중</t>
    <phoneticPr fontId="3" type="noConversion"/>
  </si>
  <si>
    <t>홈페이지 브로셔 수정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</si>
</sst>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zoomScale="84" zoomScaleNormal="84" workbookViewId="0">
      <pane ySplit="7" topLeftCell="A8" activePane="bottomLeft" state="frozen"/>
      <selection pane="bottomLeft" activeCell="D18" sqref="D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SUM(G8:G33)</f>
        <v>28</v>
      </c>
      <c r="H7" s="34">
        <f t="shared" ref="H7:Q7" si="0">SUM(H8:H31)</f>
        <v>5</v>
      </c>
      <c r="I7" s="34">
        <f t="shared" si="0"/>
        <v>8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55">
        <f t="shared" si="0"/>
        <v>0</v>
      </c>
    </row>
    <row r="8" spans="1:17" x14ac:dyDescent="0.3">
      <c r="A8" s="96" t="s">
        <v>19</v>
      </c>
      <c r="B8" s="73" t="s">
        <v>23</v>
      </c>
      <c r="C8" s="90" t="s">
        <v>28</v>
      </c>
      <c r="D8" s="102"/>
      <c r="E8" s="40" t="s">
        <v>9</v>
      </c>
      <c r="F8" s="11">
        <v>1</v>
      </c>
      <c r="G8" s="51">
        <f t="shared" ref="G8:G10" si="1">IF(SUM(H8:L8)=0,"",SUM(H8:L8))</f>
        <v>2</v>
      </c>
      <c r="H8" s="44">
        <v>1</v>
      </c>
      <c r="I8" s="45">
        <v>1</v>
      </c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29</v>
      </c>
      <c r="D9" s="102"/>
      <c r="E9" s="40" t="s">
        <v>9</v>
      </c>
      <c r="F9" s="11">
        <v>1</v>
      </c>
      <c r="G9" s="91">
        <f t="shared" si="1"/>
        <v>1</v>
      </c>
      <c r="H9" s="44">
        <v>1</v>
      </c>
      <c r="I9" s="45"/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30</v>
      </c>
      <c r="D10" s="102"/>
      <c r="E10" s="40" t="s">
        <v>9</v>
      </c>
      <c r="F10" s="11">
        <v>1</v>
      </c>
      <c r="G10" s="91">
        <f t="shared" si="1"/>
        <v>1</v>
      </c>
      <c r="H10" s="44">
        <v>1</v>
      </c>
      <c r="I10" s="45"/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31</v>
      </c>
      <c r="D11" s="102"/>
      <c r="E11" s="40" t="s">
        <v>9</v>
      </c>
      <c r="F11" s="11">
        <v>1</v>
      </c>
      <c r="G11" s="91">
        <f t="shared" ref="G11:G13" si="2">IF(SUM(H11:L11)=0,"",SUM(H11:L11))</f>
        <v>1</v>
      </c>
      <c r="H11" s="44">
        <v>1</v>
      </c>
      <c r="I11" s="45"/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32</v>
      </c>
      <c r="D12" s="102"/>
      <c r="E12" s="40" t="s">
        <v>9</v>
      </c>
      <c r="F12" s="11">
        <v>1</v>
      </c>
      <c r="G12" s="91">
        <f t="shared" si="2"/>
        <v>1</v>
      </c>
      <c r="H12" s="44">
        <v>1</v>
      </c>
      <c r="I12" s="45"/>
      <c r="J12" s="45"/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34</v>
      </c>
      <c r="D13" s="102"/>
      <c r="E13" s="40" t="s">
        <v>9</v>
      </c>
      <c r="F13" s="11">
        <v>1</v>
      </c>
      <c r="G13" s="91">
        <f t="shared" si="2"/>
        <v>1</v>
      </c>
      <c r="H13" s="44"/>
      <c r="I13" s="45">
        <v>1</v>
      </c>
      <c r="J13" s="45"/>
      <c r="K13" s="45"/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33</v>
      </c>
      <c r="D14" s="102"/>
      <c r="E14" s="40" t="s">
        <v>9</v>
      </c>
      <c r="F14" s="11">
        <v>1</v>
      </c>
      <c r="G14" s="91">
        <f t="shared" ref="G14:G16" si="3">IF(SUM(H14:L14)=0,"",SUM(H14:L14))</f>
        <v>1</v>
      </c>
      <c r="H14" s="44"/>
      <c r="I14" s="45">
        <v>1</v>
      </c>
      <c r="J14" s="45"/>
      <c r="K14" s="45"/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38</v>
      </c>
      <c r="D15" s="102"/>
      <c r="E15" s="40" t="s">
        <v>9</v>
      </c>
      <c r="F15" s="11">
        <v>1</v>
      </c>
      <c r="G15" s="91">
        <f t="shared" si="3"/>
        <v>1</v>
      </c>
      <c r="H15" s="44"/>
      <c r="I15" s="45">
        <v>1</v>
      </c>
      <c r="J15" s="45"/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/>
      <c r="C16" s="85"/>
      <c r="D16" s="102"/>
      <c r="E16" s="40"/>
      <c r="F16" s="11"/>
      <c r="G16" s="91" t="str">
        <f t="shared" si="3"/>
        <v/>
      </c>
      <c r="H16" s="44"/>
      <c r="I16" s="45"/>
      <c r="J16" s="45"/>
      <c r="K16" s="45"/>
      <c r="L16" s="46"/>
      <c r="M16" s="41"/>
      <c r="N16" s="42"/>
      <c r="O16" s="42"/>
      <c r="P16" s="42"/>
      <c r="Q16" s="43"/>
    </row>
    <row r="17" spans="1:17" ht="16.5" customHeight="1" x14ac:dyDescent="0.3">
      <c r="A17" s="78"/>
      <c r="B17" s="79"/>
      <c r="C17" s="90"/>
      <c r="D17" s="24"/>
      <c r="E17" s="26"/>
      <c r="F17" s="25"/>
      <c r="G17" s="91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97" t="s">
        <v>24</v>
      </c>
      <c r="B18" s="100" t="s">
        <v>23</v>
      </c>
      <c r="C18" s="92" t="s">
        <v>35</v>
      </c>
      <c r="D18" s="56"/>
      <c r="E18" s="99" t="s">
        <v>9</v>
      </c>
      <c r="F18" s="57">
        <v>1</v>
      </c>
      <c r="G18" s="52">
        <f t="shared" ref="G18" si="4">IF(SUM(H18:L18)=0,"",SUM(H18:L18))</f>
        <v>1</v>
      </c>
      <c r="H18" s="58"/>
      <c r="I18" s="59">
        <v>1</v>
      </c>
      <c r="J18" s="59"/>
      <c r="K18" s="59"/>
      <c r="L18" s="60"/>
      <c r="M18" s="61"/>
      <c r="N18" s="62"/>
      <c r="O18" s="62"/>
      <c r="P18" s="62"/>
      <c r="Q18" s="63"/>
    </row>
    <row r="19" spans="1:17" ht="16.5" customHeight="1" x14ac:dyDescent="0.3">
      <c r="A19" s="78"/>
      <c r="B19" s="79" t="s">
        <v>37</v>
      </c>
      <c r="C19" s="90" t="s">
        <v>39</v>
      </c>
      <c r="D19" s="24"/>
      <c r="E19" s="98" t="s">
        <v>40</v>
      </c>
      <c r="F19" s="25">
        <v>1</v>
      </c>
      <c r="G19" s="91">
        <f t="shared" ref="G19" si="5">IF(SUM(H19:L19)=0,"",SUM(H19:L19))</f>
        <v>1</v>
      </c>
      <c r="H19" s="18"/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78"/>
      <c r="B20" s="79" t="s">
        <v>37</v>
      </c>
      <c r="C20" s="90" t="s">
        <v>41</v>
      </c>
      <c r="D20" s="24"/>
      <c r="E20" s="98" t="s">
        <v>40</v>
      </c>
      <c r="F20" s="25">
        <v>1</v>
      </c>
      <c r="G20" s="91">
        <f t="shared" ref="G20:G21" si="6">IF(SUM(H20:L20)=0,"",SUM(H20:L20))</f>
        <v>1</v>
      </c>
      <c r="H20" s="18"/>
      <c r="I20" s="19">
        <v>1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78"/>
      <c r="B21" s="79"/>
      <c r="C21" s="90"/>
      <c r="D21" s="24"/>
      <c r="E21" s="98"/>
      <c r="F21" s="25"/>
      <c r="G21" s="91" t="str">
        <f t="shared" si="6"/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76"/>
      <c r="B22" s="77"/>
      <c r="C22" s="87"/>
      <c r="D22" s="64"/>
      <c r="E22" s="101"/>
      <c r="F22" s="65"/>
      <c r="G22" s="91" t="str">
        <f t="shared" ref="G22:G30" si="7">IF(SUM(H22:L22)=0,"",SUM(H22:L22))</f>
        <v/>
      </c>
      <c r="H22" s="66"/>
      <c r="I22" s="67"/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78" t="s">
        <v>20</v>
      </c>
      <c r="B23" s="75" t="s">
        <v>37</v>
      </c>
      <c r="C23" s="107" t="s">
        <v>36</v>
      </c>
      <c r="D23" s="106"/>
      <c r="E23" s="72"/>
      <c r="F23" s="11"/>
      <c r="G23" s="52">
        <f t="shared" si="7"/>
        <v>1</v>
      </c>
      <c r="H23" s="44"/>
      <c r="I23" s="45">
        <v>1</v>
      </c>
      <c r="J23" s="45"/>
      <c r="K23" s="45"/>
      <c r="L23" s="46"/>
      <c r="M23" s="41"/>
      <c r="N23" s="42"/>
      <c r="O23" s="42"/>
      <c r="P23" s="42"/>
      <c r="Q23" s="43"/>
    </row>
    <row r="24" spans="1:17" s="37" customFormat="1" ht="18" customHeight="1" x14ac:dyDescent="0.3">
      <c r="A24" s="78"/>
      <c r="B24" s="79"/>
      <c r="C24" s="86"/>
      <c r="D24" s="49"/>
      <c r="E24" s="40"/>
      <c r="F24" s="11"/>
      <c r="G24" s="51" t="str">
        <f t="shared" si="7"/>
        <v/>
      </c>
      <c r="H24" s="44"/>
      <c r="I24" s="45"/>
      <c r="J24" s="45"/>
      <c r="K24" s="45"/>
      <c r="L24" s="46"/>
      <c r="M24" s="41"/>
      <c r="N24" s="42"/>
      <c r="O24" s="42"/>
      <c r="P24" s="42"/>
      <c r="Q24" s="43"/>
    </row>
    <row r="25" spans="1:17" ht="15.75" customHeight="1" x14ac:dyDescent="0.3">
      <c r="A25" s="80"/>
      <c r="B25" s="81"/>
      <c r="C25" s="103"/>
      <c r="D25" s="38"/>
      <c r="E25" s="39"/>
      <c r="F25" s="104"/>
      <c r="G25" s="51" t="str">
        <f t="shared" si="7"/>
        <v/>
      </c>
      <c r="H25" s="35"/>
      <c r="I25" s="36"/>
      <c r="J25" s="36"/>
      <c r="K25" s="93"/>
      <c r="L25" s="94"/>
      <c r="M25" s="95"/>
      <c r="N25" s="93"/>
      <c r="O25" s="93"/>
      <c r="P25" s="93"/>
      <c r="Q25" s="94"/>
    </row>
    <row r="26" spans="1:17" ht="16.5" customHeight="1" x14ac:dyDescent="0.3">
      <c r="A26" s="82" t="s">
        <v>21</v>
      </c>
      <c r="B26" s="83" t="s">
        <v>26</v>
      </c>
      <c r="C26" s="83" t="s">
        <v>27</v>
      </c>
      <c r="D26" s="28"/>
      <c r="E26" s="30"/>
      <c r="F26" s="29"/>
      <c r="G26" s="52">
        <f t="shared" si="7"/>
        <v>15</v>
      </c>
      <c r="H26" s="15"/>
      <c r="I26" s="16"/>
      <c r="J26" s="16">
        <v>5</v>
      </c>
      <c r="K26" s="16">
        <v>5</v>
      </c>
      <c r="L26" s="17">
        <v>5</v>
      </c>
      <c r="M26" s="47"/>
      <c r="N26" s="16"/>
      <c r="O26" s="16"/>
      <c r="P26" s="48"/>
      <c r="Q26" s="17"/>
    </row>
    <row r="27" spans="1:17" s="37" customFormat="1" ht="18" customHeight="1" x14ac:dyDescent="0.3">
      <c r="A27" s="78"/>
      <c r="B27" s="79"/>
      <c r="C27" s="108"/>
      <c r="D27" s="49"/>
      <c r="E27" s="40"/>
      <c r="F27" s="11"/>
      <c r="G27" s="51" t="str">
        <f t="shared" ref="G27" si="8">IF(SUM(H27:L27)=0,"",SUM(H27:L27))</f>
        <v/>
      </c>
      <c r="H27" s="44"/>
      <c r="I27" s="45"/>
      <c r="J27" s="45"/>
      <c r="K27" s="45"/>
      <c r="L27" s="46"/>
      <c r="M27" s="41"/>
      <c r="N27" s="42"/>
      <c r="O27" s="42"/>
      <c r="P27" s="42"/>
      <c r="Q27" s="43"/>
    </row>
    <row r="28" spans="1:17" ht="16.5" customHeight="1" x14ac:dyDescent="0.3">
      <c r="A28" s="76"/>
      <c r="B28" s="77"/>
      <c r="C28" s="77"/>
      <c r="D28" s="105"/>
      <c r="E28" s="33"/>
      <c r="F28" s="32"/>
      <c r="G28" s="53" t="str">
        <f t="shared" si="7"/>
        <v/>
      </c>
      <c r="H28" s="21"/>
      <c r="I28" s="22"/>
      <c r="J28" s="22"/>
      <c r="K28" s="22"/>
      <c r="L28" s="23"/>
      <c r="M28" s="21"/>
      <c r="N28" s="22"/>
      <c r="O28" s="22"/>
      <c r="P28" s="22"/>
      <c r="Q28" s="23"/>
    </row>
    <row r="29" spans="1:17" ht="16.5" customHeight="1" x14ac:dyDescent="0.3">
      <c r="A29" s="82" t="s">
        <v>22</v>
      </c>
      <c r="B29" s="83"/>
      <c r="C29" s="88"/>
      <c r="D29" s="28"/>
      <c r="E29" s="30"/>
      <c r="F29" s="29"/>
      <c r="G29" s="51" t="str">
        <f t="shared" si="7"/>
        <v/>
      </c>
      <c r="H29" s="15"/>
      <c r="I29" s="16"/>
      <c r="J29" s="16"/>
      <c r="K29" s="16"/>
      <c r="L29" s="17"/>
      <c r="M29" s="15"/>
      <c r="N29" s="16"/>
      <c r="O29" s="16"/>
      <c r="P29" s="16"/>
      <c r="Q29" s="17"/>
    </row>
    <row r="30" spans="1:17" ht="16.5" customHeight="1" x14ac:dyDescent="0.3">
      <c r="A30" s="78"/>
      <c r="B30" s="79"/>
      <c r="C30" s="90"/>
      <c r="D30" s="24"/>
      <c r="E30" s="26"/>
      <c r="F30" s="25"/>
      <c r="G30" s="51" t="str">
        <f t="shared" si="7"/>
        <v/>
      </c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x14ac:dyDescent="0.3">
      <c r="A31" s="76"/>
      <c r="B31" s="77"/>
      <c r="C31" s="89"/>
      <c r="D31" s="31"/>
      <c r="E31" s="33"/>
      <c r="F31" s="32"/>
      <c r="G31" s="53" t="str">
        <f>IF(SUM(H31:L31)=0,"",SUM(H31:L31))</f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x14ac:dyDescent="0.3">
      <c r="A32" s="84"/>
      <c r="B32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7 E25:E26 E28:E31 E19:E21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2022-08-02T08:56:03Z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