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022D821E-1F50-4D6B-9EF9-1A48A60CDFAC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0" l="1"/>
  <c r="G9" i="10" l="1"/>
  <c r="G8" i="10"/>
  <c r="J7" i="10" l="1"/>
  <c r="H7" i="10"/>
  <c r="K7" i="10" l="1"/>
  <c r="L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<sst xmlns="http://schemas.openxmlformats.org/spreadsheetml/2006/main" count="57" uniqueCount="46">
  <si>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</si>
  <si>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</si>
  <si>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</si>
  <si>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</si>
  <si>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</si>
  <si>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</si>
  <si>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</si>
  <si>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</si>
  <si>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</si>
  <si>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</si>
  <si>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</si>
  <si>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</si>
  <si>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</si>
  <si>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</si>
  <si>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</si>
  <si>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</si>
  <si>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</si>
  <si>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</si>
  <si>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</si>
  <si>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</si>
  <si>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SK브로드밴드 운영</t>
  </si>
  <si>
    <t>상</t>
  </si>
  <si>
    <t>기타</t>
    <phoneticPr fontId="2" type="noConversion"/>
  </si>
  <si>
    <t>휴가 / 공휴일</t>
    <phoneticPr fontId="2" type="noConversion"/>
  </si>
  <si>
    <t>개선 / 건의사항</t>
    <phoneticPr fontId="2" type="noConversion"/>
  </si>
  <si>
    <t>화</t>
    <phoneticPr fontId="2" type="noConversion"/>
  </si>
  <si>
    <t>중</t>
  </si>
  <si>
    <t>사업관리실 SKB사업2팀 장예림   /   2022. 8. 1  ~ 2022. 8. 5</t>
    <phoneticPr fontId="2" type="noConversion"/>
  </si>
  <si>
    <t>일일업무</t>
    <phoneticPr fontId="2" type="noConversion"/>
  </si>
  <si>
    <t>업무 인수인계</t>
    <phoneticPr fontId="2" type="noConversion"/>
  </si>
  <si>
    <t>데일리 통계시트 작성</t>
    <phoneticPr fontId="2" type="noConversion"/>
  </si>
  <si>
    <t>운영업무</t>
    <phoneticPr fontId="2" type="noConversion"/>
  </si>
  <si>
    <t>AI Sound Max 이벤트 내용 추가</t>
    <phoneticPr fontId="2" type="noConversion"/>
  </si>
  <si>
    <t>사업2팀 회의</t>
    <phoneticPr fontId="2" type="noConversion"/>
  </si>
  <si>
    <t>근로계약서 작성</t>
    <phoneticPr fontId="2" type="noConversion"/>
  </si>
  <si>
    <t>Play Z 웨이브 로고 변경</t>
    <phoneticPr fontId="2" type="noConversion"/>
  </si>
  <si>
    <t>08/10(수) 키비주얼 수급예정</t>
    <phoneticPr fontId="2" type="noConversion"/>
  </si>
  <si>
    <t>업무 프로세스 정리(개인)</t>
    <phoneticPr fontId="2" type="noConversion"/>
  </si>
  <si>
    <t>B샵 추가가입 배너 제작</t>
    <phoneticPr fontId="2" type="noConversion"/>
  </si>
  <si>
    <t>시안 컨펌 대기중</t>
    <phoneticPr fontId="2" type="noConversion"/>
  </si>
  <si>
    <t>연봉계약서, 개인정보비밀유지서약서 등 포함</t>
    <phoneticPr fontId="2" type="noConversion"/>
  </si>
  <si>
    <t>주간보고 작성</t>
    <phoneticPr fontId="2" type="noConversion"/>
  </si>
  <si>
    <t>개인연차</t>
    <phoneticPr fontId="2" type="noConversion"/>
  </si>
  <si>
    <t>휴가</t>
    <phoneticPr fontId="2" type="noConversion"/>
  </si>
  <si>
    <t>업무 발생 시마다 인수인계진행</t>
    <phoneticPr fontId="2" type="noConversion"/>
  </si>
  <si>
    <t>요금할인 디자인 검수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</si>
</sst>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78" fontId="4" fillId="4" borderId="2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left" vertical="center"/>
    </xf>
    <xf numFmtId="9" fontId="9" fillId="0" borderId="23" xfId="2" applyFont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177" fontId="9" fillId="0" borderId="3" xfId="1" applyNumberFormat="1" applyFont="1" applyBorder="1" applyAlignment="1">
      <alignment horizontal="center" vertical="center"/>
    </xf>
    <xf numFmtId="177" fontId="9" fillId="0" borderId="23" xfId="1" applyNumberFormat="1" applyFont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177" fontId="9" fillId="2" borderId="31" xfId="0" applyNumberFormat="1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9" fontId="11" fillId="0" borderId="23" xfId="0" applyNumberFormat="1" applyFont="1" applyBorder="1" applyAlignment="1">
      <alignment horizontal="left" vertical="center"/>
    </xf>
    <xf numFmtId="176" fontId="9" fillId="0" borderId="23" xfId="0" applyNumberFormat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49" fontId="11" fillId="0" borderId="33" xfId="0" applyNumberFormat="1" applyFont="1" applyBorder="1" applyAlignment="1">
      <alignment horizontal="left" vertical="center"/>
    </xf>
    <xf numFmtId="0" fontId="11" fillId="0" borderId="33" xfId="0" applyFont="1" applyBorder="1" applyAlignment="1">
      <alignment horizontal="left" vertical="center"/>
    </xf>
    <xf numFmtId="176" fontId="9" fillId="0" borderId="33" xfId="0" applyNumberFormat="1" applyFont="1" applyBorder="1" applyAlignment="1">
      <alignment horizontal="center" vertical="center"/>
    </xf>
    <xf numFmtId="9" fontId="9" fillId="0" borderId="33" xfId="2" applyFont="1" applyBorder="1" applyAlignment="1">
      <alignment horizontal="center" vertical="center"/>
    </xf>
    <xf numFmtId="177" fontId="9" fillId="0" borderId="33" xfId="1" applyNumberFormat="1" applyFont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2" fillId="0" borderId="35" xfId="0" applyNumberFormat="1" applyFont="1" applyBorder="1" applyAlignment="1">
      <alignment horizontal="center" vertical="center"/>
    </xf>
    <xf numFmtId="177" fontId="9" fillId="2" borderId="36" xfId="0" applyNumberFormat="1" applyFont="1" applyFill="1" applyBorder="1" applyAlignment="1">
      <alignment horizontal="center" vertical="center"/>
    </xf>
    <xf numFmtId="177" fontId="12" fillId="3" borderId="16" xfId="0" applyNumberFormat="1" applyFont="1" applyFill="1" applyBorder="1" applyAlignment="1">
      <alignment horizontal="center" vertical="center"/>
    </xf>
    <xf numFmtId="177" fontId="12" fillId="3" borderId="26" xfId="0" applyNumberFormat="1" applyFont="1" applyFill="1" applyBorder="1" applyAlignment="1">
      <alignment horizontal="center" vertical="center"/>
    </xf>
    <xf numFmtId="177" fontId="12" fillId="3" borderId="0" xfId="0" applyNumberFormat="1" applyFont="1" applyFill="1" applyBorder="1" applyAlignment="1">
      <alignment horizontal="center" vertical="center"/>
    </xf>
    <xf numFmtId="177" fontId="12" fillId="3" borderId="29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1"/>
    </xf>
    <xf numFmtId="0" fontId="11" fillId="2" borderId="9" xfId="0" applyFont="1" applyFill="1" applyBorder="1" applyAlignment="1">
      <alignment horizontal="left" vertical="center" indent="1"/>
    </xf>
    <xf numFmtId="0" fontId="11" fillId="2" borderId="10" xfId="0" applyFont="1" applyFill="1" applyBorder="1" applyAlignment="1">
      <alignment horizontal="left" vertical="center" indent="1"/>
    </xf>
    <xf numFmtId="0" fontId="11" fillId="2" borderId="26" xfId="0" applyFont="1" applyFill="1" applyBorder="1" applyAlignment="1">
      <alignment horizontal="left" vertical="center" indent="1"/>
    </xf>
    <xf numFmtId="0" fontId="11" fillId="2" borderId="0" xfId="0" applyFont="1" applyFill="1" applyBorder="1" applyAlignment="1">
      <alignment horizontal="left" vertical="center" indent="1"/>
    </xf>
    <xf numFmtId="0" fontId="11" fillId="2" borderId="2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77" fontId="12" fillId="3" borderId="13" xfId="0" applyNumberFormat="1" applyFont="1" applyFill="1" applyBorder="1" applyAlignment="1">
      <alignment horizontal="center" vertical="center"/>
    </xf>
    <xf numFmtId="177" fontId="12" fillId="3" borderId="15" xfId="0" applyNumberFormat="1" applyFont="1" applyFill="1" applyBorder="1" applyAlignment="1">
      <alignment horizontal="center" vertical="center"/>
    </xf>
    <xf numFmtId="177" fontId="12" fillId="3" borderId="37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3" customWidth="1"/>
    <col min="2" max="2" width="27.5" style="3" customWidth="1"/>
    <col min="3" max="3" width="58.5" style="3" bestFit="1" customWidth="1"/>
    <col min="4" max="4" width="36.875" style="3" customWidth="1"/>
    <col min="5" max="7" width="7.625" style="3" customWidth="1"/>
    <col min="8" max="17" width="6.625" style="3" customWidth="1"/>
    <col min="18" max="16384" width="9" style="3"/>
  </cols>
  <sheetData>
    <row r="1" spans="1:17" ht="26.1" customHeight="1" x14ac:dyDescent="0.3">
      <c r="A1" s="6"/>
      <c r="B1" s="6"/>
      <c r="C1" s="6"/>
      <c r="D1" s="6"/>
      <c r="E1" s="6"/>
      <c r="F1" s="6"/>
      <c r="G1" s="2" t="s">
        <v>0</v>
      </c>
      <c r="H1" s="6"/>
      <c r="I1" s="6"/>
      <c r="J1" s="6"/>
      <c r="K1" s="6"/>
      <c r="L1" s="6"/>
      <c r="M1" s="6"/>
      <c r="N1" s="6"/>
      <c r="O1" s="6"/>
      <c r="P1" s="6"/>
      <c r="Q1" s="1" t="s">
        <v>1</v>
      </c>
    </row>
    <row r="2" spans="1:17" ht="26.1" customHeight="1" x14ac:dyDescent="0.3">
      <c r="B2" s="7"/>
      <c r="C2" s="85" t="s">
        <v>2</v>
      </c>
      <c r="D2" s="85"/>
      <c r="E2" s="8"/>
      <c r="G2" s="4"/>
      <c r="H2" s="5">
        <f>G2*0.625</f>
        <v>0</v>
      </c>
      <c r="J2" s="7"/>
      <c r="K2" s="7"/>
      <c r="L2" s="7"/>
      <c r="M2" s="7"/>
      <c r="N2" s="7"/>
      <c r="O2" s="7"/>
      <c r="P2" s="7"/>
      <c r="Q2" s="1" t="s">
        <v>3</v>
      </c>
    </row>
    <row r="3" spans="1:17" ht="26.1" customHeight="1" x14ac:dyDescent="0.3">
      <c r="A3" s="9" t="s">
        <v>27</v>
      </c>
      <c r="B3" s="2"/>
      <c r="M3" s="10"/>
      <c r="N3" s="10"/>
      <c r="O3" s="10"/>
      <c r="P3" s="10"/>
    </row>
    <row r="4" spans="1:17" ht="18" customHeight="1" x14ac:dyDescent="0.3">
      <c r="A4" s="94" t="s">
        <v>4</v>
      </c>
      <c r="B4" s="95"/>
      <c r="C4" s="95"/>
      <c r="D4" s="95"/>
      <c r="E4" s="96"/>
      <c r="F4" s="91" t="s">
        <v>5</v>
      </c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</row>
    <row r="5" spans="1:17" ht="18" customHeight="1" x14ac:dyDescent="0.3">
      <c r="A5" s="97"/>
      <c r="B5" s="98"/>
      <c r="C5" s="98"/>
      <c r="D5" s="98"/>
      <c r="E5" s="99"/>
      <c r="F5" s="91" t="s">
        <v>6</v>
      </c>
      <c r="G5" s="92"/>
      <c r="H5" s="92"/>
      <c r="I5" s="92"/>
      <c r="J5" s="92"/>
      <c r="K5" s="92"/>
      <c r="L5" s="93"/>
      <c r="M5" s="91" t="s">
        <v>7</v>
      </c>
      <c r="N5" s="92"/>
      <c r="O5" s="92"/>
      <c r="P5" s="92"/>
      <c r="Q5" s="93"/>
    </row>
    <row r="6" spans="1:17" ht="18" customHeight="1" x14ac:dyDescent="0.3">
      <c r="A6" s="86" t="s">
        <v>8</v>
      </c>
      <c r="B6" s="86" t="s">
        <v>9</v>
      </c>
      <c r="C6" s="86" t="s">
        <v>10</v>
      </c>
      <c r="D6" s="88" t="s">
        <v>11</v>
      </c>
      <c r="E6" s="90" t="s">
        <v>12</v>
      </c>
      <c r="F6" s="90" t="s">
        <v>13</v>
      </c>
      <c r="G6" s="11" t="s">
        <v>14</v>
      </c>
      <c r="H6" s="11" t="s">
        <v>15</v>
      </c>
      <c r="I6" s="12" t="s">
        <v>25</v>
      </c>
      <c r="J6" s="12" t="s">
        <v>17</v>
      </c>
      <c r="K6" s="12" t="s">
        <v>18</v>
      </c>
      <c r="L6" s="13" t="s">
        <v>19</v>
      </c>
      <c r="M6" s="11" t="s">
        <v>15</v>
      </c>
      <c r="N6" s="12" t="s">
        <v>16</v>
      </c>
      <c r="O6" s="12" t="s">
        <v>17</v>
      </c>
      <c r="P6" s="12" t="s">
        <v>18</v>
      </c>
      <c r="Q6" s="13" t="s">
        <v>19</v>
      </c>
    </row>
    <row r="7" spans="1:17" ht="18" customHeight="1" x14ac:dyDescent="0.3">
      <c r="A7" s="87"/>
      <c r="B7" s="87"/>
      <c r="C7" s="87"/>
      <c r="D7" s="89"/>
      <c r="E7" s="89"/>
      <c r="F7" s="89"/>
      <c r="G7" s="53">
        <f t="shared" ref="G7:Q7" si="0">SUM(G8:G21)</f>
        <v>13.700000000000001</v>
      </c>
      <c r="H7" s="54">
        <f t="shared" si="0"/>
        <v>5</v>
      </c>
      <c r="I7" s="15">
        <f>SUM(I8:I21)</f>
        <v>5.0999999999999996</v>
      </c>
      <c r="J7" s="15">
        <f>SUM(J8:J21)</f>
        <v>5</v>
      </c>
      <c r="K7" s="71">
        <f t="shared" si="0"/>
        <v>5.0000000000000009</v>
      </c>
      <c r="L7" s="16">
        <f t="shared" si="0"/>
        <v>5</v>
      </c>
      <c r="M7" s="14">
        <f t="shared" si="0"/>
        <v>1.2</v>
      </c>
      <c r="N7" s="17">
        <f t="shared" si="0"/>
        <v>1.2</v>
      </c>
      <c r="O7" s="17">
        <f t="shared" si="0"/>
        <v>4.3</v>
      </c>
      <c r="P7" s="17">
        <f t="shared" si="0"/>
        <v>5</v>
      </c>
      <c r="Q7" s="18">
        <f t="shared" si="0"/>
        <v>5</v>
      </c>
    </row>
    <row r="8" spans="1:17" ht="20.100000000000001" customHeight="1" x14ac:dyDescent="0.3">
      <c r="A8" s="19" t="s">
        <v>20</v>
      </c>
      <c r="B8" s="20" t="s">
        <v>28</v>
      </c>
      <c r="C8" s="21" t="s">
        <v>29</v>
      </c>
      <c r="D8" s="30" t="s">
        <v>44</v>
      </c>
      <c r="E8" s="23" t="s">
        <v>21</v>
      </c>
      <c r="F8" s="24">
        <v>1</v>
      </c>
      <c r="G8" s="25">
        <f t="shared" ref="G8:G9" si="1">IF(SUM(H8:L8)=0,"",SUM(H8:L8))</f>
        <v>11.600000000000001</v>
      </c>
      <c r="H8" s="37">
        <v>5</v>
      </c>
      <c r="I8" s="37">
        <v>1.9</v>
      </c>
      <c r="J8" s="37">
        <v>2.2000000000000002</v>
      </c>
      <c r="K8" s="3">
        <v>2.2000000000000002</v>
      </c>
      <c r="L8" s="47">
        <v>0.3</v>
      </c>
      <c r="M8" s="26">
        <v>0.3</v>
      </c>
      <c r="N8" s="26">
        <v>0.3</v>
      </c>
      <c r="O8" s="26">
        <v>0.3</v>
      </c>
      <c r="P8" s="100"/>
      <c r="Q8" s="27">
        <v>0.3</v>
      </c>
    </row>
    <row r="9" spans="1:17" ht="20.100000000000001" customHeight="1" x14ac:dyDescent="0.3">
      <c r="A9" s="28"/>
      <c r="B9" s="20"/>
      <c r="C9" s="29" t="s">
        <v>30</v>
      </c>
      <c r="E9" s="31" t="s">
        <v>21</v>
      </c>
      <c r="F9" s="32">
        <v>1</v>
      </c>
      <c r="G9" s="51">
        <f t="shared" si="1"/>
        <v>2.1</v>
      </c>
      <c r="H9" s="37"/>
      <c r="J9" s="26">
        <v>0.9</v>
      </c>
      <c r="K9" s="37">
        <v>0.6</v>
      </c>
      <c r="L9" s="47">
        <v>0.6</v>
      </c>
      <c r="M9" s="26">
        <v>0.6</v>
      </c>
      <c r="N9" s="26">
        <v>0.6</v>
      </c>
      <c r="O9" s="26">
        <v>0.6</v>
      </c>
      <c r="P9" s="101"/>
      <c r="Q9" s="27">
        <v>0.6</v>
      </c>
    </row>
    <row r="10" spans="1:17" ht="20.100000000000001" customHeight="1" x14ac:dyDescent="0.3">
      <c r="A10" s="55"/>
      <c r="B10" s="33" t="s">
        <v>31</v>
      </c>
      <c r="C10" s="56" t="s">
        <v>32</v>
      </c>
      <c r="D10" s="34"/>
      <c r="E10" s="57" t="s">
        <v>1</v>
      </c>
      <c r="F10" s="35">
        <v>1</v>
      </c>
      <c r="G10" s="52"/>
      <c r="H10" s="36"/>
      <c r="I10" s="36">
        <v>1.9</v>
      </c>
      <c r="J10" s="58">
        <v>1.9</v>
      </c>
      <c r="K10" s="36"/>
      <c r="L10" s="48"/>
      <c r="M10" s="58"/>
      <c r="N10" s="58"/>
      <c r="O10" s="58"/>
      <c r="P10" s="101"/>
      <c r="Q10" s="68"/>
    </row>
    <row r="11" spans="1:17" ht="20.100000000000001" customHeight="1" x14ac:dyDescent="0.3">
      <c r="A11" s="55"/>
      <c r="B11" s="20"/>
      <c r="C11" s="29" t="s">
        <v>35</v>
      </c>
      <c r="D11" s="30" t="s">
        <v>36</v>
      </c>
      <c r="E11" s="31" t="s">
        <v>21</v>
      </c>
      <c r="F11" s="32">
        <v>0.1</v>
      </c>
      <c r="G11" s="51"/>
      <c r="H11" s="37"/>
      <c r="I11" s="37"/>
      <c r="J11" s="26"/>
      <c r="K11" s="37">
        <v>1.3</v>
      </c>
      <c r="L11" s="47">
        <v>0.6</v>
      </c>
      <c r="M11" s="26"/>
      <c r="N11" s="26"/>
      <c r="O11" s="26">
        <v>0.6</v>
      </c>
      <c r="P11" s="101"/>
      <c r="Q11" s="27">
        <v>2.5</v>
      </c>
    </row>
    <row r="12" spans="1:17" ht="20.100000000000001" customHeight="1" x14ac:dyDescent="0.3">
      <c r="A12" s="55"/>
      <c r="B12" s="20"/>
      <c r="C12" s="29" t="s">
        <v>38</v>
      </c>
      <c r="D12" s="30" t="s">
        <v>39</v>
      </c>
      <c r="E12" s="31" t="s">
        <v>21</v>
      </c>
      <c r="F12" s="32">
        <v>0.3</v>
      </c>
      <c r="G12" s="51"/>
      <c r="H12" s="37"/>
      <c r="I12" s="37"/>
      <c r="J12" s="26"/>
      <c r="K12" s="37"/>
      <c r="L12" s="47"/>
      <c r="M12" s="26"/>
      <c r="N12" s="26"/>
      <c r="O12" s="26"/>
      <c r="P12" s="101"/>
      <c r="Q12" s="27"/>
    </row>
    <row r="13" spans="1:17" ht="20.100000000000001" customHeight="1" x14ac:dyDescent="0.3">
      <c r="A13" s="55"/>
      <c r="B13" s="67"/>
      <c r="C13" s="59" t="s">
        <v>45</v>
      </c>
      <c r="D13" s="60"/>
      <c r="E13" s="61" t="s">
        <v>21</v>
      </c>
      <c r="F13" s="62">
        <v>0.4</v>
      </c>
      <c r="G13" s="63"/>
      <c r="H13" s="64"/>
      <c r="I13" s="64"/>
      <c r="J13" s="65"/>
      <c r="K13" s="64"/>
      <c r="L13" s="66">
        <v>0.3</v>
      </c>
      <c r="M13" s="65"/>
      <c r="N13" s="65"/>
      <c r="O13" s="65"/>
      <c r="P13" s="101"/>
      <c r="Q13" s="69"/>
    </row>
    <row r="14" spans="1:17" ht="20.100000000000001" customHeight="1" x14ac:dyDescent="0.3">
      <c r="A14" s="28"/>
      <c r="B14" s="20" t="s">
        <v>22</v>
      </c>
      <c r="C14" s="29" t="s">
        <v>33</v>
      </c>
      <c r="D14" s="30"/>
      <c r="E14" s="31" t="s">
        <v>21</v>
      </c>
      <c r="F14" s="32">
        <v>1</v>
      </c>
      <c r="G14" s="51"/>
      <c r="H14" s="37"/>
      <c r="I14" s="37">
        <v>1.3</v>
      </c>
      <c r="J14" s="26"/>
      <c r="K14" s="37">
        <v>0.9</v>
      </c>
      <c r="L14" s="47"/>
      <c r="M14" s="26"/>
      <c r="N14" s="26"/>
      <c r="O14" s="26"/>
      <c r="P14" s="101"/>
      <c r="Q14" s="27"/>
    </row>
    <row r="15" spans="1:17" ht="20.100000000000001" customHeight="1" x14ac:dyDescent="0.3">
      <c r="A15" s="28"/>
      <c r="B15" s="20"/>
      <c r="C15" s="29" t="s">
        <v>34</v>
      </c>
      <c r="D15" s="30" t="s">
        <v>40</v>
      </c>
      <c r="E15" s="31" t="s">
        <v>21</v>
      </c>
      <c r="F15" s="32">
        <v>1</v>
      </c>
      <c r="G15" s="51"/>
      <c r="H15" s="37"/>
      <c r="I15" s="37"/>
      <c r="J15" s="26"/>
      <c r="K15" s="37"/>
      <c r="L15" s="47">
        <v>0.6</v>
      </c>
      <c r="M15" s="73"/>
      <c r="N15" s="74"/>
      <c r="O15" s="75"/>
      <c r="P15" s="101"/>
      <c r="Q15" s="72"/>
    </row>
    <row r="16" spans="1:17" ht="20.100000000000001" customHeight="1" x14ac:dyDescent="0.3">
      <c r="A16" s="28"/>
      <c r="B16" s="20"/>
      <c r="C16" s="29" t="s">
        <v>41</v>
      </c>
      <c r="D16" s="30"/>
      <c r="E16" s="31"/>
      <c r="F16" s="32"/>
      <c r="G16" s="51"/>
      <c r="H16" s="37"/>
      <c r="I16" s="37"/>
      <c r="J16" s="26"/>
      <c r="K16" s="37"/>
      <c r="L16" s="47">
        <v>1.3</v>
      </c>
      <c r="M16" s="26"/>
      <c r="N16" s="26"/>
      <c r="O16" s="26"/>
      <c r="P16" s="101"/>
      <c r="Q16" s="27">
        <v>0.3</v>
      </c>
    </row>
    <row r="17" spans="1:17" ht="20.100000000000001" customHeight="1" x14ac:dyDescent="0.3">
      <c r="A17" s="28"/>
      <c r="B17" s="20"/>
      <c r="C17" s="29" t="s">
        <v>37</v>
      </c>
      <c r="D17" s="30"/>
      <c r="E17" s="31" t="s">
        <v>26</v>
      </c>
      <c r="F17" s="32">
        <v>0.8</v>
      </c>
      <c r="G17" s="51"/>
      <c r="H17" s="37"/>
      <c r="I17" s="37"/>
      <c r="J17" s="26"/>
      <c r="K17" s="37"/>
      <c r="L17" s="47">
        <v>1.3</v>
      </c>
      <c r="M17" s="26">
        <v>0.3</v>
      </c>
      <c r="N17" s="26">
        <v>0.3</v>
      </c>
      <c r="O17" s="26">
        <v>0.3</v>
      </c>
      <c r="P17" s="102"/>
      <c r="Q17" s="27">
        <v>1.3</v>
      </c>
    </row>
    <row r="18" spans="1:17" ht="20.100000000000001" customHeight="1" x14ac:dyDescent="0.3">
      <c r="A18" s="38" t="s">
        <v>23</v>
      </c>
      <c r="B18" s="39" t="s">
        <v>43</v>
      </c>
      <c r="C18" s="22" t="s">
        <v>42</v>
      </c>
      <c r="D18" s="22"/>
      <c r="E18" s="22"/>
      <c r="F18" s="24"/>
      <c r="G18" s="40"/>
      <c r="H18" s="49"/>
      <c r="I18" s="49"/>
      <c r="J18" s="41"/>
      <c r="K18" s="49"/>
      <c r="L18" s="50"/>
      <c r="M18" s="41"/>
      <c r="N18" s="41"/>
      <c r="O18" s="41">
        <v>2.5</v>
      </c>
      <c r="P18" s="41">
        <v>5</v>
      </c>
      <c r="Q18" s="70"/>
    </row>
    <row r="19" spans="1:17" ht="20.100000000000001" customHeight="1" x14ac:dyDescent="0.3">
      <c r="A19" s="38" t="s">
        <v>24</v>
      </c>
      <c r="B19" s="43"/>
      <c r="C19" s="76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8"/>
    </row>
    <row r="20" spans="1:17" ht="20.100000000000001" customHeight="1" x14ac:dyDescent="0.3">
      <c r="A20" s="42"/>
      <c r="B20" s="44"/>
      <c r="C20" s="79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1"/>
    </row>
    <row r="21" spans="1:17" ht="20.100000000000001" customHeight="1" x14ac:dyDescent="0.3">
      <c r="A21" s="45"/>
      <c r="B21" s="46"/>
      <c r="C21" s="82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4"/>
    </row>
  </sheetData>
  <mergeCells count="16">
    <mergeCell ref="A6:A7"/>
    <mergeCell ref="B6:B7"/>
    <mergeCell ref="C6:C7"/>
    <mergeCell ref="D6:D7"/>
    <mergeCell ref="F6:F7"/>
    <mergeCell ref="E6:E7"/>
    <mergeCell ref="M15:O15"/>
    <mergeCell ref="C19:Q19"/>
    <mergeCell ref="C20:Q20"/>
    <mergeCell ref="C21:Q21"/>
    <mergeCell ref="C2:D2"/>
    <mergeCell ref="F4:Q4"/>
    <mergeCell ref="M5:Q5"/>
    <mergeCell ref="A4:E5"/>
    <mergeCell ref="F5:L5"/>
    <mergeCell ref="P8:P17"/>
  </mergeCells>
  <phoneticPr fontId="2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2022-08-05T08:34:10Z</dcterms:modified>
  <cp:category/>
  <cp:contentStatus/>
</cp:coreProperties>
</file>