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6A948C0C-B92B-4B06-AF19-6422F18D04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0" l="1"/>
  <c r="G9" i="10"/>
  <c r="G11" i="10"/>
  <c r="G12" i="10"/>
  <c r="G13" i="10"/>
  <c r="G14" i="10"/>
  <c r="G16" i="10"/>
  <c r="G17" i="10"/>
  <c r="G18" i="10"/>
  <c r="G19" i="10"/>
  <c r="G20" i="10"/>
  <c r="G21" i="10"/>
  <c r="G22" i="10"/>
  <c r="G23" i="10"/>
  <c r="G24" i="10"/>
  <c r="L7" i="10"/>
  <c r="H7" i="10"/>
  <c r="I7" i="10"/>
  <c r="J7" i="10"/>
  <c r="K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<sst xmlns="http://schemas.openxmlformats.org/spreadsheetml/2006/main" count="80" uniqueCount="57">
  <si>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</si>
  <si>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</si>
  <si>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</si>
  <si>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</si>
  <si>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</si>
  <si>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</si>
  <si>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</si>
  <si>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</si>
  <si>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</si>
  <si>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</si>
  <si>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</si>
  <si>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</si>
  <si>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</si>
  <si>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</si>
  <si>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</si>
  <si>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</si>
  <si>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</si>
  <si>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</si>
  <si>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</si>
  <si>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</si>
  <si>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</si>
  <si>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일일모니터링</t>
    <phoneticPr fontId="3" type="noConversion"/>
  </si>
  <si>
    <t>중</t>
  </si>
  <si>
    <t>SK DOMS</t>
    <phoneticPr fontId="3" type="noConversion"/>
  </si>
  <si>
    <t>구축</t>
    <phoneticPr fontId="3" type="noConversion"/>
  </si>
  <si>
    <t>룸이오</t>
    <phoneticPr fontId="3" type="noConversion"/>
  </si>
  <si>
    <t>회의</t>
    <phoneticPr fontId="3" type="noConversion"/>
  </si>
  <si>
    <t>효성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</si>
  <si>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</si>
  <si>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</si>
  <si>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</si>
  <si>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유셀러</t>
    <phoneticPr fontId="3" type="noConversion"/>
  </si>
  <si>
    <t>주간 보고</t>
    <phoneticPr fontId="3" type="noConversion"/>
  </si>
  <si>
    <t>프로젝트 주간보고 (중랑구청, CONNECT+)</t>
    <phoneticPr fontId="3" type="noConversion"/>
  </si>
  <si>
    <t>신사업</t>
    <phoneticPr fontId="3" type="noConversion"/>
  </si>
  <si>
    <t>중랑구청</t>
    <phoneticPr fontId="3" type="noConversion"/>
  </si>
  <si>
    <t>문의</t>
    <phoneticPr fontId="3" type="noConversion"/>
  </si>
  <si>
    <t>사업서비스실 기획3팀 김민지   /   2022-08-01 ~ 2022-08-05</t>
    <phoneticPr fontId="3" type="noConversion"/>
  </si>
  <si>
    <t>235호 로그인 페이지 작업</t>
    <phoneticPr fontId="3" type="noConversion"/>
  </si>
  <si>
    <t>세금계산서 발행 및 내역 업데이트</t>
    <phoneticPr fontId="3" type="noConversion"/>
  </si>
  <si>
    <t>디자인/퍼블 검수 및 컨펌</t>
    <phoneticPr fontId="3" type="noConversion"/>
  </si>
  <si>
    <t>보고서</t>
    <phoneticPr fontId="3" type="noConversion"/>
  </si>
  <si>
    <t>7월 월간 운영 보고서 작성</t>
    <phoneticPr fontId="3" type="noConversion"/>
  </si>
  <si>
    <t>인턴</t>
    <phoneticPr fontId="3" type="noConversion"/>
  </si>
  <si>
    <t>인턴 과제 리뷰</t>
    <phoneticPr fontId="3" type="noConversion"/>
  </si>
  <si>
    <t>오픈 1주년 데이터 재추출 워싱 및 전달</t>
    <phoneticPr fontId="3" type="noConversion"/>
  </si>
  <si>
    <t>네오</t>
    <phoneticPr fontId="3" type="noConversion"/>
  </si>
  <si>
    <t>판매자 센터 전체 리뷰 및 검토 회의</t>
  </si>
  <si>
    <t>검색/리뷰영역 3차 리뷰</t>
    <phoneticPr fontId="3" type="noConversion"/>
  </si>
  <si>
    <t>수정문의 1:1문의 페이지 수정</t>
    <phoneticPr fontId="3" type="noConversion"/>
  </si>
  <si>
    <t>상품요금계산기 관리자 통합 테스트 시나리오 작성</t>
    <phoneticPr fontId="3" type="noConversion"/>
  </si>
  <si>
    <t>상품요금계산기 프론트 통합 테스트 시나리오 검토</t>
    <phoneticPr fontId="3" type="noConversion"/>
  </si>
  <si>
    <t>피드백 &gt; 박재희 전임</t>
    <phoneticPr fontId="3" type="noConversion"/>
  </si>
  <si>
    <t>상품요금계산기 전체 요금 케이스별 정리</t>
    <phoneticPr fontId="3" type="noConversion"/>
  </si>
  <si>
    <t>상품요금계산기 운영서버 1차 PC 테스트</t>
    <phoneticPr fontId="3" type="noConversion"/>
  </si>
  <si>
    <t>데이터 추출</t>
    <phoneticPr fontId="3" type="noConversion"/>
  </si>
  <si>
    <t>상품요금계산기 PC/MO 설계서 최종 현행화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</si>
</sst>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/>
    </xf>
    <xf numFmtId="176" fontId="15" fillId="0" borderId="32" xfId="0" applyNumberFormat="1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2" xfId="0" quotePrefix="1" applyFont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H35" sqref="H34:H3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9.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6" t="s">
        <v>1</v>
      </c>
      <c r="D2" s="56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0" t="s">
        <v>37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4" t="s">
        <v>3</v>
      </c>
      <c r="B4" s="65"/>
      <c r="C4" s="65"/>
      <c r="D4" s="65"/>
      <c r="E4" s="66"/>
      <c r="F4" s="61" t="s">
        <v>4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</row>
    <row r="5" spans="1:17" ht="18" customHeight="1" x14ac:dyDescent="0.3">
      <c r="A5" s="67"/>
      <c r="B5" s="68"/>
      <c r="C5" s="68"/>
      <c r="D5" s="68"/>
      <c r="E5" s="69"/>
      <c r="F5" s="61" t="s">
        <v>5</v>
      </c>
      <c r="G5" s="62"/>
      <c r="H5" s="62"/>
      <c r="I5" s="62"/>
      <c r="J5" s="62"/>
      <c r="K5" s="62"/>
      <c r="L5" s="63"/>
      <c r="M5" s="61" t="s">
        <v>6</v>
      </c>
      <c r="N5" s="62"/>
      <c r="O5" s="62"/>
      <c r="P5" s="62"/>
      <c r="Q5" s="63"/>
    </row>
    <row r="6" spans="1:17" ht="18" customHeight="1" x14ac:dyDescent="0.3">
      <c r="A6" s="57" t="s">
        <v>7</v>
      </c>
      <c r="B6" s="57" t="s">
        <v>8</v>
      </c>
      <c r="C6" s="57" t="s">
        <v>9</v>
      </c>
      <c r="D6" s="57" t="s">
        <v>10</v>
      </c>
      <c r="E6" s="59" t="s">
        <v>11</v>
      </c>
      <c r="F6" s="59" t="s">
        <v>12</v>
      </c>
      <c r="G6" s="22" t="s">
        <v>13</v>
      </c>
      <c r="H6" s="15" t="s">
        <v>14</v>
      </c>
      <c r="I6" s="15" t="s">
        <v>15</v>
      </c>
      <c r="J6" s="15" t="s">
        <v>16</v>
      </c>
      <c r="K6" s="15" t="s">
        <v>17</v>
      </c>
      <c r="L6" s="16" t="s">
        <v>18</v>
      </c>
      <c r="M6" s="19" t="s">
        <v>14</v>
      </c>
      <c r="N6" s="15" t="s">
        <v>15</v>
      </c>
      <c r="O6" s="15" t="s">
        <v>16</v>
      </c>
      <c r="P6" s="15" t="s">
        <v>17</v>
      </c>
      <c r="Q6" s="16" t="s">
        <v>18</v>
      </c>
    </row>
    <row r="7" spans="1:17" ht="18" customHeight="1" x14ac:dyDescent="0.3">
      <c r="A7" s="58"/>
      <c r="B7" s="58"/>
      <c r="C7" s="58"/>
      <c r="D7" s="58"/>
      <c r="E7" s="60"/>
      <c r="F7" s="60"/>
      <c r="G7" s="21">
        <f>SUM(H7:L7)</f>
        <v>28</v>
      </c>
      <c r="H7" s="17">
        <f t="shared" ref="H7:Q7" si="0">SUM(H8:H25)</f>
        <v>6</v>
      </c>
      <c r="I7" s="17">
        <f t="shared" si="0"/>
        <v>6.5</v>
      </c>
      <c r="J7" s="17">
        <f t="shared" si="0"/>
        <v>5.5</v>
      </c>
      <c r="K7" s="17">
        <f t="shared" si="0"/>
        <v>5</v>
      </c>
      <c r="L7" s="18">
        <f t="shared" si="0"/>
        <v>5</v>
      </c>
      <c r="M7" s="20">
        <f t="shared" si="0"/>
        <v>3</v>
      </c>
      <c r="N7" s="17">
        <f t="shared" si="0"/>
        <v>2.5</v>
      </c>
      <c r="O7" s="17">
        <f t="shared" si="0"/>
        <v>2.5</v>
      </c>
      <c r="P7" s="17">
        <f t="shared" si="0"/>
        <v>2.5</v>
      </c>
      <c r="Q7" s="18">
        <f t="shared" si="0"/>
        <v>2.5</v>
      </c>
    </row>
    <row r="8" spans="1:17" s="27" customFormat="1" ht="20.100000000000001" customHeight="1" x14ac:dyDescent="0.3">
      <c r="A8" s="13" t="s">
        <v>19</v>
      </c>
      <c r="B8" s="24" t="s">
        <v>20</v>
      </c>
      <c r="C8" s="11" t="s">
        <v>21</v>
      </c>
      <c r="D8" s="11"/>
      <c r="E8" s="26" t="s">
        <v>2</v>
      </c>
      <c r="F8" s="26">
        <v>1</v>
      </c>
      <c r="G8" s="32">
        <f>IF(SUM(H8:L8)=0,"",SUM(H8:L8))</f>
        <v>2</v>
      </c>
      <c r="H8" s="33">
        <v>0.5</v>
      </c>
      <c r="I8" s="33">
        <v>0.5</v>
      </c>
      <c r="J8" s="33">
        <v>0.5</v>
      </c>
      <c r="K8" s="33">
        <v>0.5</v>
      </c>
      <c r="L8" s="30"/>
      <c r="M8" s="28">
        <v>0.5</v>
      </c>
      <c r="N8" s="29">
        <v>0.5</v>
      </c>
      <c r="O8" s="29">
        <v>0.5</v>
      </c>
      <c r="P8" s="29">
        <v>0.5</v>
      </c>
      <c r="Q8" s="30">
        <v>0.5</v>
      </c>
    </row>
    <row r="9" spans="1:17" s="27" customFormat="1" ht="20.100000000000001" customHeight="1" x14ac:dyDescent="0.3">
      <c r="A9" s="23"/>
      <c r="B9" s="42"/>
      <c r="C9" s="12" t="s">
        <v>45</v>
      </c>
      <c r="D9" s="12" t="s">
        <v>46</v>
      </c>
      <c r="E9" s="25" t="s">
        <v>2</v>
      </c>
      <c r="F9" s="25">
        <v>1</v>
      </c>
      <c r="G9" s="43">
        <f t="shared" ref="G9:G23" si="1">IF(SUM(H9:L9)=0,"",SUM(H9:L9))</f>
        <v>1</v>
      </c>
      <c r="H9" s="31"/>
      <c r="I9" s="31">
        <v>1</v>
      </c>
      <c r="J9" s="31"/>
      <c r="K9" s="31"/>
      <c r="L9" s="46"/>
      <c r="M9" s="44"/>
      <c r="N9" s="45"/>
      <c r="O9" s="45"/>
      <c r="P9" s="45"/>
      <c r="Q9" s="46"/>
    </row>
    <row r="10" spans="1:17" s="27" customFormat="1" ht="20.100000000000001" customHeight="1" x14ac:dyDescent="0.3">
      <c r="A10" s="23"/>
      <c r="B10" s="42" t="s">
        <v>41</v>
      </c>
      <c r="C10" s="12" t="s">
        <v>42</v>
      </c>
      <c r="D10" s="12"/>
      <c r="E10" s="25" t="s">
        <v>2</v>
      </c>
      <c r="F10" s="25">
        <v>0.3</v>
      </c>
      <c r="G10" s="43"/>
      <c r="H10" s="31"/>
      <c r="I10" s="31"/>
      <c r="J10" s="31"/>
      <c r="K10" s="31"/>
      <c r="L10" s="46">
        <v>0.5</v>
      </c>
      <c r="M10" s="44"/>
      <c r="N10" s="45"/>
      <c r="O10" s="45"/>
      <c r="P10" s="45"/>
      <c r="Q10" s="46"/>
    </row>
    <row r="11" spans="1:17" s="27" customFormat="1" ht="18.75" customHeight="1" x14ac:dyDescent="0.3">
      <c r="A11" s="13" t="s">
        <v>23</v>
      </c>
      <c r="B11" s="24" t="s">
        <v>24</v>
      </c>
      <c r="C11" s="11" t="s">
        <v>50</v>
      </c>
      <c r="D11" s="11"/>
      <c r="E11" s="26" t="s">
        <v>0</v>
      </c>
      <c r="F11" s="26">
        <v>0.8</v>
      </c>
      <c r="G11" s="32">
        <f t="shared" si="1"/>
        <v>2</v>
      </c>
      <c r="H11" s="33">
        <v>1</v>
      </c>
      <c r="I11" s="33"/>
      <c r="J11" s="33">
        <v>1</v>
      </c>
      <c r="K11" s="33"/>
      <c r="L11" s="30"/>
      <c r="M11" s="28"/>
      <c r="N11" s="29"/>
      <c r="O11" s="29"/>
      <c r="P11" s="29"/>
      <c r="Q11" s="30"/>
    </row>
    <row r="12" spans="1:17" s="27" customFormat="1" ht="18.75" customHeight="1" x14ac:dyDescent="0.3">
      <c r="A12" s="23"/>
      <c r="B12" s="42"/>
      <c r="C12" s="12" t="s">
        <v>51</v>
      </c>
      <c r="D12" s="12" t="s">
        <v>52</v>
      </c>
      <c r="E12" s="25" t="s">
        <v>0</v>
      </c>
      <c r="F12" s="25">
        <v>1</v>
      </c>
      <c r="G12" s="43">
        <f t="shared" si="1"/>
        <v>2</v>
      </c>
      <c r="H12" s="31">
        <v>1</v>
      </c>
      <c r="I12" s="31"/>
      <c r="J12" s="31">
        <v>1</v>
      </c>
      <c r="K12" s="31"/>
      <c r="L12" s="46"/>
      <c r="M12" s="44"/>
      <c r="N12" s="45"/>
      <c r="O12" s="45"/>
      <c r="P12" s="45"/>
      <c r="Q12" s="46"/>
    </row>
    <row r="13" spans="1:17" s="27" customFormat="1" ht="18.75" customHeight="1" x14ac:dyDescent="0.3">
      <c r="A13" s="23"/>
      <c r="B13" s="42"/>
      <c r="C13" s="12" t="s">
        <v>53</v>
      </c>
      <c r="D13" s="12"/>
      <c r="E13" s="25" t="s">
        <v>0</v>
      </c>
      <c r="F13" s="25">
        <v>0.8</v>
      </c>
      <c r="G13" s="43">
        <f t="shared" si="1"/>
        <v>6.5</v>
      </c>
      <c r="H13" s="31">
        <v>2</v>
      </c>
      <c r="I13" s="31">
        <v>1</v>
      </c>
      <c r="J13" s="31">
        <v>1</v>
      </c>
      <c r="K13" s="31">
        <v>2</v>
      </c>
      <c r="L13" s="46">
        <v>0.5</v>
      </c>
      <c r="M13" s="44"/>
      <c r="N13" s="45"/>
      <c r="O13" s="45"/>
      <c r="P13" s="45"/>
      <c r="Q13" s="46"/>
    </row>
    <row r="14" spans="1:17" s="27" customFormat="1" ht="19.5" customHeight="1" x14ac:dyDescent="0.3">
      <c r="A14" s="23"/>
      <c r="B14" s="42"/>
      <c r="C14" s="12" t="s">
        <v>54</v>
      </c>
      <c r="D14" s="12"/>
      <c r="E14" s="25" t="s">
        <v>0</v>
      </c>
      <c r="F14" s="25">
        <v>0.3</v>
      </c>
      <c r="G14" s="43">
        <f t="shared" si="1"/>
        <v>1</v>
      </c>
      <c r="H14" s="31"/>
      <c r="I14" s="31"/>
      <c r="J14" s="31"/>
      <c r="K14" s="31"/>
      <c r="L14" s="46">
        <v>1</v>
      </c>
      <c r="M14" s="44">
        <v>2</v>
      </c>
      <c r="N14" s="45">
        <v>2</v>
      </c>
      <c r="O14" s="45">
        <v>2</v>
      </c>
      <c r="P14" s="45">
        <v>2</v>
      </c>
      <c r="Q14" s="46">
        <v>2</v>
      </c>
    </row>
    <row r="15" spans="1:17" s="27" customFormat="1" ht="19.5" customHeight="1" x14ac:dyDescent="0.3">
      <c r="A15" s="23"/>
      <c r="B15" s="42"/>
      <c r="C15" s="12" t="s">
        <v>56</v>
      </c>
      <c r="D15" s="12"/>
      <c r="E15" s="25" t="s">
        <v>0</v>
      </c>
      <c r="F15" s="25">
        <v>1</v>
      </c>
      <c r="G15" s="43">
        <f t="shared" si="1"/>
        <v>1</v>
      </c>
      <c r="H15" s="31"/>
      <c r="I15" s="31"/>
      <c r="J15" s="31"/>
      <c r="K15" s="31"/>
      <c r="L15" s="46">
        <v>1</v>
      </c>
      <c r="M15" s="44"/>
      <c r="N15" s="45"/>
      <c r="O15" s="45"/>
      <c r="P15" s="45"/>
      <c r="Q15" s="46"/>
    </row>
    <row r="16" spans="1:17" s="27" customFormat="1" ht="18.75" customHeight="1" x14ac:dyDescent="0.3">
      <c r="A16" s="13" t="s">
        <v>25</v>
      </c>
      <c r="B16" s="24" t="s">
        <v>26</v>
      </c>
      <c r="C16" s="49" t="s">
        <v>48</v>
      </c>
      <c r="D16" s="11"/>
      <c r="E16" s="26" t="s">
        <v>22</v>
      </c>
      <c r="F16" s="26">
        <v>1</v>
      </c>
      <c r="G16" s="32">
        <f t="shared" si="1"/>
        <v>1.5</v>
      </c>
      <c r="H16" s="33">
        <v>0.5</v>
      </c>
      <c r="I16" s="33">
        <v>1</v>
      </c>
      <c r="J16" s="33"/>
      <c r="K16" s="33"/>
      <c r="L16" s="30"/>
      <c r="M16" s="28"/>
      <c r="N16" s="29"/>
      <c r="O16" s="29"/>
      <c r="P16" s="29"/>
      <c r="Q16" s="30"/>
    </row>
    <row r="17" spans="1:17" s="27" customFormat="1" ht="18.75" customHeight="1" x14ac:dyDescent="0.3">
      <c r="A17" s="13" t="s">
        <v>27</v>
      </c>
      <c r="B17" s="24" t="s">
        <v>20</v>
      </c>
      <c r="C17" s="49" t="s">
        <v>38</v>
      </c>
      <c r="D17" s="11" t="s">
        <v>40</v>
      </c>
      <c r="E17" s="26" t="s">
        <v>22</v>
      </c>
      <c r="F17" s="26">
        <v>1</v>
      </c>
      <c r="G17" s="32">
        <f t="shared" si="1"/>
        <v>1.5</v>
      </c>
      <c r="H17" s="33">
        <v>0.5</v>
      </c>
      <c r="I17" s="33"/>
      <c r="J17" s="33"/>
      <c r="K17" s="33">
        <v>0.5</v>
      </c>
      <c r="L17" s="30">
        <v>0.5</v>
      </c>
      <c r="M17" s="28"/>
      <c r="N17" s="29"/>
      <c r="O17" s="29"/>
      <c r="P17" s="29"/>
      <c r="Q17" s="30"/>
    </row>
    <row r="18" spans="1:17" s="27" customFormat="1" ht="20.100000000000001" customHeight="1" x14ac:dyDescent="0.3">
      <c r="A18" s="23"/>
      <c r="B18" s="42"/>
      <c r="C18" s="47" t="s">
        <v>39</v>
      </c>
      <c r="D18" s="47"/>
      <c r="E18" s="25" t="s">
        <v>2</v>
      </c>
      <c r="F18" s="25">
        <v>1</v>
      </c>
      <c r="G18" s="43" t="str">
        <f t="shared" si="1"/>
        <v/>
      </c>
      <c r="H18" s="31"/>
      <c r="I18" s="31"/>
      <c r="J18" s="31"/>
      <c r="K18" s="31"/>
      <c r="L18" s="46"/>
      <c r="M18" s="44"/>
      <c r="N18" s="45"/>
      <c r="O18" s="45"/>
      <c r="P18" s="45"/>
      <c r="Q18" s="46"/>
    </row>
    <row r="19" spans="1:17" s="27" customFormat="1" ht="18.75" customHeight="1" x14ac:dyDescent="0.3">
      <c r="A19" s="13" t="s">
        <v>31</v>
      </c>
      <c r="B19" s="24" t="s">
        <v>34</v>
      </c>
      <c r="C19" s="49" t="s">
        <v>47</v>
      </c>
      <c r="D19" s="11"/>
      <c r="E19" s="26" t="s">
        <v>2</v>
      </c>
      <c r="F19" s="26">
        <v>1</v>
      </c>
      <c r="G19" s="32">
        <f t="shared" si="1"/>
        <v>1.5</v>
      </c>
      <c r="H19" s="33">
        <v>0.5</v>
      </c>
      <c r="I19" s="33">
        <v>1</v>
      </c>
      <c r="J19" s="33"/>
      <c r="K19" s="33"/>
      <c r="L19" s="30"/>
      <c r="M19" s="28"/>
      <c r="N19" s="29"/>
      <c r="O19" s="29"/>
      <c r="P19" s="29"/>
      <c r="Q19" s="30"/>
    </row>
    <row r="20" spans="1:17" s="27" customFormat="1" ht="18.75" customHeight="1" x14ac:dyDescent="0.3">
      <c r="A20" s="13" t="s">
        <v>35</v>
      </c>
      <c r="B20" s="24" t="s">
        <v>36</v>
      </c>
      <c r="C20" s="49" t="s">
        <v>49</v>
      </c>
      <c r="D20" s="11"/>
      <c r="E20" s="26" t="s">
        <v>2</v>
      </c>
      <c r="F20" s="26">
        <v>1</v>
      </c>
      <c r="G20" s="32">
        <f t="shared" si="1"/>
        <v>0.5</v>
      </c>
      <c r="H20" s="33"/>
      <c r="I20" s="33">
        <v>0.5</v>
      </c>
      <c r="J20" s="33"/>
      <c r="K20" s="33"/>
      <c r="L20" s="30"/>
      <c r="M20" s="28"/>
      <c r="N20" s="29"/>
      <c r="O20" s="29"/>
      <c r="P20" s="29"/>
      <c r="Q20" s="30"/>
    </row>
    <row r="21" spans="1:17" s="27" customFormat="1" ht="20.100000000000001" customHeight="1" x14ac:dyDescent="0.3">
      <c r="A21" s="23"/>
      <c r="B21" s="42" t="s">
        <v>41</v>
      </c>
      <c r="C21" s="47" t="s">
        <v>42</v>
      </c>
      <c r="D21" s="47" t="s">
        <v>55</v>
      </c>
      <c r="E21" s="25" t="s">
        <v>2</v>
      </c>
      <c r="F21" s="25">
        <v>0.9</v>
      </c>
      <c r="G21" s="43">
        <f t="shared" si="1"/>
        <v>2.5</v>
      </c>
      <c r="H21" s="31"/>
      <c r="I21" s="31"/>
      <c r="J21" s="31">
        <v>1</v>
      </c>
      <c r="K21" s="31"/>
      <c r="L21" s="46">
        <v>1.5</v>
      </c>
      <c r="M21" s="44">
        <v>0.5</v>
      </c>
      <c r="N21" s="45"/>
      <c r="O21" s="45"/>
      <c r="P21" s="45"/>
      <c r="Q21" s="46"/>
    </row>
    <row r="22" spans="1:17" s="27" customFormat="1" ht="18.75" customHeight="1" x14ac:dyDescent="0.3">
      <c r="A22" s="13" t="s">
        <v>28</v>
      </c>
      <c r="B22" s="24" t="s">
        <v>32</v>
      </c>
      <c r="C22" s="49" t="s">
        <v>33</v>
      </c>
      <c r="D22" s="11"/>
      <c r="E22" s="26" t="s">
        <v>2</v>
      </c>
      <c r="F22" s="26">
        <v>1</v>
      </c>
      <c r="G22" s="32">
        <f t="shared" si="1"/>
        <v>1</v>
      </c>
      <c r="H22" s="33"/>
      <c r="I22" s="33"/>
      <c r="J22" s="33">
        <v>1</v>
      </c>
      <c r="K22" s="33"/>
      <c r="L22" s="30"/>
      <c r="M22" s="28"/>
      <c r="N22" s="29"/>
      <c r="O22" s="29"/>
      <c r="P22" s="29"/>
      <c r="Q22" s="30"/>
    </row>
    <row r="23" spans="1:17" s="27" customFormat="1" ht="18.75" customHeight="1" x14ac:dyDescent="0.3">
      <c r="A23" s="23"/>
      <c r="B23" s="51" t="s">
        <v>43</v>
      </c>
      <c r="C23" s="52" t="s">
        <v>44</v>
      </c>
      <c r="D23" s="50"/>
      <c r="E23" s="25" t="s">
        <v>2</v>
      </c>
      <c r="F23" s="25">
        <v>1</v>
      </c>
      <c r="G23" s="43">
        <f t="shared" si="1"/>
        <v>3.5</v>
      </c>
      <c r="H23" s="31"/>
      <c r="I23" s="31">
        <v>1.5</v>
      </c>
      <c r="J23" s="31"/>
      <c r="K23" s="31">
        <v>2</v>
      </c>
      <c r="L23" s="46"/>
      <c r="M23" s="44"/>
      <c r="N23" s="45"/>
      <c r="O23" s="45"/>
      <c r="P23" s="45"/>
      <c r="Q23" s="46"/>
    </row>
    <row r="24" spans="1:17" s="41" customFormat="1" ht="20.100000000000001" customHeight="1" x14ac:dyDescent="0.3">
      <c r="A24" s="34" t="s">
        <v>29</v>
      </c>
      <c r="B24" s="70"/>
      <c r="C24" s="71"/>
      <c r="D24" s="72"/>
      <c r="E24" s="35"/>
      <c r="F24" s="35"/>
      <c r="G24" s="36" t="str">
        <f t="shared" ref="G24" si="2">IF(SUM(H24:L24)=0,"",SUM(H24:L24))</f>
        <v/>
      </c>
      <c r="H24" s="37"/>
      <c r="I24" s="37"/>
      <c r="J24" s="37"/>
      <c r="K24" s="37"/>
      <c r="L24" s="48"/>
      <c r="M24" s="38"/>
      <c r="N24" s="39"/>
      <c r="O24" s="39"/>
      <c r="P24" s="39"/>
      <c r="Q24" s="40"/>
    </row>
    <row r="25" spans="1:17" ht="20.100000000000001" customHeight="1" x14ac:dyDescent="0.3">
      <c r="A25" s="34" t="s">
        <v>30</v>
      </c>
      <c r="B25" s="34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5"/>
    </row>
  </sheetData>
  <mergeCells count="13"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24:D24"/>
  </mergeCells>
  <phoneticPr fontId="3" type="noConversion"/>
  <dataValidations count="1">
    <dataValidation type="list" allowBlank="1" showInputMessage="1" showErrorMessage="1" sqref="E8: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www.w3.org/XML/1998/namespace"/>
    <ds:schemaRef ds:uri="http://purl.org/dc/terms/"/>
    <ds:schemaRef ds:uri="d73841d8-5144-41a5-bffc-d825080c0647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2022-08-05T09:05:57Z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