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EF41699-E855-4660-8CA7-7B7711CAE725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5" l="1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14" i="15"/>
  <c r="G15" i="15"/>
  <c r="G16" i="15"/>
  <c r="G17" i="15"/>
  <c r="G10" i="15"/>
  <c r="G12" i="15"/>
  <c r="G13" i="15"/>
  <c r="G9" i="15"/>
  <c r="G34" i="15"/>
  <c r="G37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<sst xmlns="http://schemas.openxmlformats.org/spreadsheetml/2006/main" count="762" uniqueCount="229">
  <si>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</si>
  <si>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</si>
  <si>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</si>
  <si>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</si>
  <si>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</si>
  <si>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</si>
  <si>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</si>
  <si>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</si>
  <si>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</si>
  <si>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</si>
  <si>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</si>
  <si>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</si>
  <si>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</si>
  <si>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</si>
  <si>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</si>
  <si>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</si>
  <si>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</si>
  <si>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</si>
  <si>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</si>
  <si>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</si>
  <si>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</si>
  <si>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</si>
  <si>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</si>
  <si>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</si>
  <si>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</si>
  <si>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</si>
  <si>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</si>
  <si>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</si>
  <si>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</si>
  <si>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</si>
  <si>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</si>
  <si>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</si>
  <si>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</si>
  <si>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</si>
  <si>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</si>
  <si>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</si>
  <si>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</si>
  <si>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</si>
  <si>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</si>
  <si>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</si>
  <si>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</si>
  <si>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</si>
  <si>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</si>
  <si>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</si>
  <si>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</si>
  <si>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</si>
  <si>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</si>
  <si>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</si>
  <si>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</si>
  <si>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</si>
  <si>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</si>
  <si>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</si>
  <si>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</si>
  <si>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</si>
  <si>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</si>
  <si>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</si>
  <si>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</si>
  <si>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</si>
  <si>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</si>
  <si>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</si>
  <si>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</si>
  <si>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</si>
  <si>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</si>
  <si>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</si>
  <si>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</si>
  <si>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</si>
  <si>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</si>
  <si>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</si>
  <si>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</si>
  <si>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</si>
  <si>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</si>
  <si>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</si>
  <si>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</si>
  <si>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</si>
  <si>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</si>
  <si>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</si>
  <si>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</si>
  <si>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</si>
  <si>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</si>
  <si>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</si>
  <si>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</si>
  <si>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</si>
  <si>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</si>
  <si>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</si>
  <si>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</si>
  <si>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</si>
  <si>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</si>
  <si>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</si>
  <si>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</si>
  <si>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</si>
  <si>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</si>
  <si>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</si>
  <si>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</si>
  <si>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</si>
  <si>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</si>
  <si>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</si>
  <si>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</si>
  <si>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</si>
  <si>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</si>
  <si>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</si>
  <si>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</si>
  <si>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</si>
  <si>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</si>
  <si>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</si>
  <si>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</si>
  <si>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</si>
  <si>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</si>
  <si>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</si>
  <si>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</si>
  <si>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</si>
  <si>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</si>
  <si>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</si>
  <si>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</si>
  <si>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</si>
  <si>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</si>
  <si>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</si>
  <si>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</si>
  <si>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</si>
  <si>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</si>
  <si>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</si>
  <si>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</si>
  <si>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</si>
  <si>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</si>
  <si>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</si>
  <si>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</si>
  <si>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</si>
  <si>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</si>
  <si>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</si>
  <si>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</si>
  <si>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</si>
  <si>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</si>
  <si>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</si>
  <si>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</si>
  <si>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</si>
  <si>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</si>
  <si>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</si>
  <si>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</si>
  <si>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</si>
  <si>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</si>
  <si>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</si>
  <si>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</si>
  <si>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</si>
  <si>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</si>
  <si>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</si>
  <si>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</si>
  <si>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</si>
  <si>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</si>
  <si>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</si>
  <si>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</si>
  <si>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</si>
  <si>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</si>
  <si>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</si>
  <si>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</si>
  <si>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</si>
  <si>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</si>
  <si>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</si>
  <si>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</si>
  <si>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</si>
  <si>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</si>
  <si>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</si>
  <si>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</si>
  <si>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</si>
  <si>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</si>
  <si>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</si>
  <si>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</si>
  <si>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</si>
  <si>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</si>
  <si>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</si>
  <si>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</si>
  <si>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</si>
  <si>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</si>
  <si>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</si>
  <si>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</si>
  <si>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</si>
  <si>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</si>
  <si>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</si>
  <si>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</si>
  <si>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</si>
  <si>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</si>
  <si>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</si>
  <si>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</si>
  <si>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</si>
  <si>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</si>
  <si>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</si>
  <si>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</si>
  <si>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</si>
  <si>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</si>
  <si>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</si>
  <si>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</si>
  <si>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</si>
  <si>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</si>
  <si>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</si>
  <si>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</si>
  <si>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</si>
  <si>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</si>
  <si>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</si>
  <si>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</si>
  <si>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</si>
  <si>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</si>
  <si>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</si>
  <si>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</si>
  <si>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</si>
  <si>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B tv</t>
    <phoneticPr fontId="72" type="noConversion"/>
  </si>
  <si>
    <t>중</t>
    <phoneticPr fontId="72" type="noConversion"/>
  </si>
  <si>
    <t>대무자:민혜정수석, 황지영선임</t>
    <phoneticPr fontId="72" type="noConversion"/>
  </si>
  <si>
    <t>하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</si>
  <si>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8. 8 ~ 2022. 8. 12</t>
    </r>
    <phoneticPr fontId="72" type="noConversion"/>
  </si>
  <si>
    <t>금요일 (8/12) 연차</t>
    <phoneticPr fontId="72" type="noConversion"/>
  </si>
  <si>
    <t>차주 월요일 (8/15) 광복절</t>
    <phoneticPr fontId="72" type="noConversion"/>
  </si>
  <si>
    <t>나스 폴더 정리 및 산출물 관리</t>
    <phoneticPr fontId="72" type="noConversion"/>
  </si>
  <si>
    <t>산출물 현행화</t>
    <phoneticPr fontId="72" type="noConversion"/>
  </si>
  <si>
    <t>└ 결합상품 &gt; 보안결합상품 &gt; B&amp;캡스</t>
    <phoneticPr fontId="72" type="noConversion"/>
  </si>
  <si>
    <t>└ 결합상품 &gt; 보안결합상품 &gt; B&amp;캡스홈</t>
    <phoneticPr fontId="72" type="noConversion"/>
  </si>
  <si>
    <t>엘비스 론칭이벤트 제작 및 수정</t>
    <phoneticPr fontId="72" type="noConversion"/>
  </si>
  <si>
    <t>탑건:매버릭 예약구매 이벤트 제작 및 수정</t>
    <phoneticPr fontId="72" type="noConversion"/>
  </si>
  <si>
    <t>기획파트 요청업무 F/U</t>
    <phoneticPr fontId="72" type="noConversion"/>
  </si>
  <si>
    <t>회사소개 페이지 원본파일 및 이미지 전달</t>
    <phoneticPr fontId="72" type="noConversion"/>
  </si>
  <si>
    <t>└ B tv &gt; 요금제</t>
    <phoneticPr fontId="72" type="noConversion"/>
  </si>
  <si>
    <t>└ 채널안내</t>
    <phoneticPr fontId="72" type="noConversion"/>
  </si>
  <si>
    <t>└ 고객센터</t>
    <phoneticPr fontId="72" type="noConversion"/>
  </si>
  <si>
    <t>└ 회사소개</t>
    <phoneticPr fontId="72" type="noConversion"/>
  </si>
  <si>
    <t>└ 로그인/푸터</t>
    <phoneticPr fontId="72" type="noConversion"/>
  </si>
  <si>
    <t>└ 마이페이지</t>
    <phoneticPr fontId="72" type="noConversion"/>
  </si>
  <si>
    <t>└ 메뉴별 카테고리 리스트업</t>
    <phoneticPr fontId="72" type="noConversion"/>
  </si>
  <si>
    <t>잼키즈페이지 내용 추가작업</t>
    <phoneticPr fontId="72" type="noConversion"/>
  </si>
  <si>
    <t>└ B tv ZEM키즈 페이지 수정</t>
    <phoneticPr fontId="72" type="noConversion"/>
  </si>
  <si>
    <t>└ 슈퍼키즈클럽 페이지 수정</t>
    <phoneticPr fontId="72" type="noConversion"/>
  </si>
  <si>
    <t>폴더 및 산출물 정리(개인)</t>
    <phoneticPr fontId="72" type="noConversion"/>
  </si>
  <si>
    <t>폴더 및 산출물 정리(기업)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</si>
</sst>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3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49" fontId="74" fillId="0" borderId="34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0" fontId="0" fillId="8" borderId="0" xfId="0" applyFont="1" applyFill="1" applyAlignment="1"/>
    <xf numFmtId="0" fontId="0" fillId="0" borderId="36" xfId="0" applyFont="1" applyBorder="1" applyAlignment="1"/>
    <xf numFmtId="49" fontId="74" fillId="0" borderId="37" xfId="0" applyNumberFormat="1" applyFont="1" applyBorder="1" applyAlignment="1">
      <alignment horizontal="center"/>
    </xf>
    <xf numFmtId="0" fontId="76" fillId="0" borderId="35" xfId="0" applyFont="1" applyBorder="1" applyAlignment="1">
      <alignment horizontal="left"/>
    </xf>
    <xf numFmtId="0" fontId="78" fillId="0" borderId="35" xfId="0" applyFont="1" applyBorder="1" applyAlignment="1">
      <alignment horizontal="center" vertical="center"/>
    </xf>
    <xf numFmtId="9" fontId="78" fillId="0" borderId="35" xfId="0" applyNumberFormat="1" applyFont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80" fillId="0" borderId="38" xfId="0" applyFont="1" applyBorder="1" applyAlignment="1"/>
    <xf numFmtId="178" fontId="79" fillId="0" borderId="0" xfId="0" applyNumberFormat="1" applyFont="1" applyFill="1" applyAlignment="1">
      <alignment horizontal="center" vertical="center"/>
    </xf>
    <xf numFmtId="178" fontId="79" fillId="0" borderId="36" xfId="0" applyNumberFormat="1" applyFont="1" applyFill="1" applyBorder="1" applyAlignment="1">
      <alignment horizontal="center" vertical="center"/>
    </xf>
    <xf numFmtId="178" fontId="79" fillId="0" borderId="0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77" fillId="8" borderId="3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81" fillId="0" borderId="0" xfId="0" applyFont="1" applyFill="1" applyAlignment="1">
      <alignment horizontal="center"/>
    </xf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5" xfId="0" applyNumberFormat="1" applyFont="1" applyFill="1" applyBorder="1" applyAlignment="1">
      <alignment horizontal="center"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  <xf numFmtId="178" fontId="77" fillId="9" borderId="0" xfId="0" applyNumberFormat="1" applyFont="1" applyFill="1" applyAlignment="1">
      <alignment horizontal="center" vertical="center"/>
    </xf>
    <xf numFmtId="178" fontId="77" fillId="9" borderId="36" xfId="0" applyNumberFormat="1" applyFont="1" applyFill="1" applyBorder="1" applyAlignment="1">
      <alignment horizontal="center"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77" fillId="9" borderId="0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178" fontId="59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7" fillId="0" borderId="12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/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2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26" ht="26.25">
      <c r="A2" s="4"/>
      <c r="B2" s="72"/>
      <c r="C2" s="564" t="s">
        <v>2</v>
      </c>
      <c r="D2" s="56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31</v>
      </c>
      <c r="B3" s="563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0"/>
      <c r="B7" s="580"/>
      <c r="C7" s="580"/>
      <c r="D7" s="580"/>
      <c r="E7" s="580"/>
      <c r="F7" s="58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86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87"/>
    </row>
    <row r="51" spans="1:26" ht="12.75">
      <c r="A51" s="63"/>
      <c r="B51" s="160"/>
      <c r="C51" s="575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76"/>
    </row>
    <row r="52" spans="1:26" ht="12.75">
      <c r="A52" s="65"/>
      <c r="B52" s="161"/>
      <c r="C52" s="577"/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8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9"/>
  <sheetViews>
    <sheetView tabSelected="1" topLeftCell="A13" zoomScale="98" zoomScaleNormal="98" workbookViewId="0">
      <selection activeCell="J32" sqref="J32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6.710937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2" t="s">
        <v>0</v>
      </c>
      <c r="H1" s="563"/>
      <c r="I1" s="563"/>
      <c r="J1" s="563"/>
      <c r="K1" s="563"/>
      <c r="L1" s="563"/>
      <c r="M1" s="563"/>
      <c r="N1" s="563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3" t="s">
        <v>2</v>
      </c>
      <c r="D2" s="563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4" t="s">
        <v>206</v>
      </c>
      <c r="B3" s="563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5" t="s">
        <v>4</v>
      </c>
      <c r="B4" s="567"/>
      <c r="C4" s="567"/>
      <c r="D4" s="567"/>
      <c r="E4" s="568"/>
      <c r="F4" s="606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9"/>
      <c r="B5" s="570"/>
      <c r="C5" s="570"/>
      <c r="D5" s="570"/>
      <c r="E5" s="571"/>
      <c r="F5" s="606" t="s">
        <v>6</v>
      </c>
      <c r="G5" s="573"/>
      <c r="H5" s="573"/>
      <c r="I5" s="573"/>
      <c r="J5" s="573"/>
      <c r="K5" s="573"/>
      <c r="L5" s="574"/>
      <c r="M5" s="606" t="s">
        <v>7</v>
      </c>
      <c r="N5" s="573"/>
      <c r="O5" s="573"/>
      <c r="P5" s="573"/>
      <c r="Q5" s="57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9" t="s">
        <v>8</v>
      </c>
      <c r="B6" s="610" t="s">
        <v>9</v>
      </c>
      <c r="C6" s="609" t="s">
        <v>10</v>
      </c>
      <c r="D6" s="611" t="s">
        <v>11</v>
      </c>
      <c r="E6" s="611" t="s">
        <v>12</v>
      </c>
      <c r="F6" s="61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80"/>
      <c r="B7" s="580"/>
      <c r="C7" s="580"/>
      <c r="D7" s="580"/>
      <c r="E7" s="580"/>
      <c r="F7" s="585"/>
      <c r="G7" s="467">
        <f>SUM(G8:G40)</f>
        <v>25.2</v>
      </c>
      <c r="H7" s="468">
        <f>SUM(H8:H40)</f>
        <v>5</v>
      </c>
      <c r="I7" s="467">
        <f>SUM(I8:I40)</f>
        <v>5.0000000000000009</v>
      </c>
      <c r="J7" s="467">
        <f>SUM(J8:J40)</f>
        <v>5.2</v>
      </c>
      <c r="K7" s="467">
        <f>SUM(K8:K40)</f>
        <v>5</v>
      </c>
      <c r="L7" s="469">
        <f>SUM(L8:L40)</f>
        <v>5</v>
      </c>
      <c r="M7" s="467">
        <f>SUM(M8:M40)</f>
        <v>5</v>
      </c>
      <c r="N7" s="467">
        <f>SUM(N8:N40)</f>
        <v>0</v>
      </c>
      <c r="O7" s="467">
        <f>SUM(O8:O40)</f>
        <v>0</v>
      </c>
      <c r="P7" s="467">
        <f>SUM(P8:P40)</f>
        <v>0</v>
      </c>
      <c r="Q7" s="469">
        <f>SUM(Q8:Q40)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198</v>
      </c>
      <c r="C8" s="520" t="s">
        <v>224</v>
      </c>
      <c r="D8" s="506"/>
      <c r="E8" s="514" t="s">
        <v>197</v>
      </c>
      <c r="F8" s="515"/>
      <c r="G8" s="516" t="str">
        <f t="shared" ref="G8:G37" si="0">IF(SUM(H8:L8)=0,"",SUM(H8:L8))</f>
        <v/>
      </c>
      <c r="H8" s="543"/>
      <c r="I8" s="512"/>
      <c r="J8" s="531"/>
      <c r="K8" s="512"/>
      <c r="L8" s="551"/>
      <c r="M8" s="555"/>
      <c r="N8" s="512"/>
      <c r="O8" s="512"/>
      <c r="P8" s="512"/>
      <c r="Q8" s="614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7" t="s">
        <v>225</v>
      </c>
      <c r="D9" s="506"/>
      <c r="E9" s="514" t="s">
        <v>205</v>
      </c>
      <c r="F9" s="515">
        <v>1</v>
      </c>
      <c r="G9" s="516">
        <f t="shared" si="0"/>
        <v>1.8</v>
      </c>
      <c r="H9" s="543"/>
      <c r="I9" s="512"/>
      <c r="J9" s="531"/>
      <c r="K9" s="512">
        <v>1.8</v>
      </c>
      <c r="L9" s="551"/>
      <c r="M9" s="555"/>
      <c r="N9" s="512"/>
      <c r="O9" s="512"/>
      <c r="P9" s="512"/>
      <c r="Q9" s="614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7" t="s">
        <v>226</v>
      </c>
      <c r="D10" s="506"/>
      <c r="E10" s="514" t="s">
        <v>205</v>
      </c>
      <c r="F10" s="515">
        <v>1</v>
      </c>
      <c r="G10" s="516">
        <f t="shared" si="0"/>
        <v>1.8</v>
      </c>
      <c r="H10" s="543"/>
      <c r="I10" s="512"/>
      <c r="J10" s="531"/>
      <c r="K10" s="512">
        <v>1.8</v>
      </c>
      <c r="L10" s="551"/>
      <c r="M10" s="555"/>
      <c r="N10" s="512"/>
      <c r="O10" s="512"/>
      <c r="P10" s="512"/>
      <c r="Q10" s="614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5" customHeight="1">
      <c r="B11" s="528"/>
      <c r="C11" s="507"/>
      <c r="D11" s="506"/>
      <c r="E11" s="514"/>
      <c r="F11" s="515"/>
      <c r="G11" s="516"/>
      <c r="H11" s="543"/>
      <c r="I11" s="529"/>
      <c r="J11" s="535"/>
      <c r="K11" s="512"/>
      <c r="L11" s="551"/>
      <c r="M11" s="555"/>
      <c r="N11" s="529"/>
      <c r="O11" s="529"/>
      <c r="P11" s="529"/>
      <c r="Q11" s="614"/>
    </row>
    <row r="12" spans="1:26" s="530" customFormat="1" ht="15" customHeight="1">
      <c r="A12" s="536"/>
      <c r="B12" s="537" t="s">
        <v>202</v>
      </c>
      <c r="C12" s="542" t="s">
        <v>213</v>
      </c>
      <c r="D12" s="538"/>
      <c r="E12" s="539" t="s">
        <v>203</v>
      </c>
      <c r="F12" s="540"/>
      <c r="G12" s="516">
        <f t="shared" si="0"/>
        <v>1.7</v>
      </c>
      <c r="H12" s="544">
        <v>1.5</v>
      </c>
      <c r="I12" s="541">
        <v>0.2</v>
      </c>
      <c r="J12" s="548"/>
      <c r="K12" s="541"/>
      <c r="L12" s="552"/>
      <c r="M12" s="556"/>
      <c r="N12" s="615"/>
      <c r="O12" s="615"/>
      <c r="P12" s="615"/>
      <c r="Q12" s="616"/>
    </row>
    <row r="13" spans="1:26" s="530" customFormat="1" ht="15" customHeight="1">
      <c r="B13" s="528"/>
      <c r="C13" s="520" t="s">
        <v>214</v>
      </c>
      <c r="D13" s="506"/>
      <c r="E13" s="514" t="s">
        <v>203</v>
      </c>
      <c r="F13" s="515">
        <v>1</v>
      </c>
      <c r="G13" s="516">
        <f t="shared" si="0"/>
        <v>1.2</v>
      </c>
      <c r="H13" s="543">
        <v>1.2</v>
      </c>
      <c r="I13" s="550"/>
      <c r="J13" s="531"/>
      <c r="K13" s="512"/>
      <c r="L13" s="551"/>
      <c r="M13" s="555"/>
      <c r="N13" s="529"/>
      <c r="O13" s="529"/>
      <c r="P13" s="529"/>
      <c r="Q13" s="614"/>
    </row>
    <row r="14" spans="1:26" ht="15" customHeight="1">
      <c r="A14" s="508"/>
      <c r="B14" s="509"/>
      <c r="C14" s="510"/>
      <c r="D14" s="511"/>
      <c r="E14" s="517"/>
      <c r="F14" s="518"/>
      <c r="G14" s="516" t="str">
        <f t="shared" si="0"/>
        <v/>
      </c>
      <c r="H14" s="546"/>
      <c r="I14" s="513"/>
      <c r="J14" s="533"/>
      <c r="K14" s="513"/>
      <c r="L14" s="553"/>
      <c r="M14" s="557"/>
      <c r="N14" s="513"/>
      <c r="O14" s="513"/>
      <c r="P14" s="513"/>
      <c r="Q14" s="617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2" customFormat="1" ht="15" customHeight="1">
      <c r="A15" s="474" t="s">
        <v>24</v>
      </c>
      <c r="B15" s="521" t="s">
        <v>209</v>
      </c>
      <c r="C15" s="521" t="s">
        <v>210</v>
      </c>
      <c r="D15" s="506"/>
      <c r="E15" s="514"/>
      <c r="F15" s="515"/>
      <c r="G15" s="516" t="str">
        <f t="shared" si="0"/>
        <v/>
      </c>
      <c r="H15" s="545"/>
      <c r="I15" s="523"/>
      <c r="J15" s="532"/>
      <c r="K15" s="523"/>
      <c r="L15" s="551"/>
      <c r="M15" s="558"/>
      <c r="N15" s="523"/>
      <c r="O15" s="523"/>
      <c r="P15" s="523"/>
      <c r="Q15" s="614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61" customFormat="1" ht="15" customHeight="1">
      <c r="A16" s="474"/>
      <c r="B16" s="521"/>
      <c r="C16" s="507" t="s">
        <v>211</v>
      </c>
      <c r="D16" s="506"/>
      <c r="E16" s="514" t="s">
        <v>205</v>
      </c>
      <c r="F16" s="515">
        <v>1</v>
      </c>
      <c r="G16" s="516">
        <f t="shared" si="0"/>
        <v>2.8</v>
      </c>
      <c r="H16" s="545">
        <v>1.8</v>
      </c>
      <c r="I16" s="523">
        <v>1</v>
      </c>
      <c r="J16" s="532"/>
      <c r="K16" s="523"/>
      <c r="L16" s="551"/>
      <c r="M16" s="558"/>
      <c r="N16" s="523"/>
      <c r="O16" s="523"/>
      <c r="P16" s="523"/>
      <c r="Q16" s="614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61" customFormat="1" ht="15" customHeight="1">
      <c r="A17" s="474"/>
      <c r="B17" s="521"/>
      <c r="C17" s="507" t="s">
        <v>212</v>
      </c>
      <c r="D17" s="506"/>
      <c r="E17" s="514" t="s">
        <v>205</v>
      </c>
      <c r="F17" s="515">
        <v>1</v>
      </c>
      <c r="G17" s="516">
        <f t="shared" si="0"/>
        <v>2.8</v>
      </c>
      <c r="H17" s="545">
        <v>0.5</v>
      </c>
      <c r="I17" s="523">
        <v>2.2999999999999998</v>
      </c>
      <c r="J17" s="532"/>
      <c r="K17" s="523"/>
      <c r="L17" s="551"/>
      <c r="M17" s="558"/>
      <c r="N17" s="523"/>
      <c r="O17" s="523"/>
      <c r="P17" s="523"/>
      <c r="Q17" s="614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61" customFormat="1" ht="15" customHeight="1">
      <c r="A18" s="474"/>
      <c r="B18" s="521"/>
      <c r="C18" s="521"/>
      <c r="D18" s="506"/>
      <c r="E18" s="514"/>
      <c r="F18" s="515"/>
      <c r="G18" s="516" t="str">
        <f t="shared" si="0"/>
        <v/>
      </c>
      <c r="H18" s="545"/>
      <c r="I18" s="523"/>
      <c r="J18" s="532"/>
      <c r="K18" s="523"/>
      <c r="L18" s="551"/>
      <c r="M18" s="558"/>
      <c r="N18" s="523"/>
      <c r="O18" s="523"/>
      <c r="P18" s="523"/>
      <c r="Q18" s="614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61" customFormat="1" ht="15" customHeight="1">
      <c r="A19" s="474"/>
      <c r="B19" s="521"/>
      <c r="C19" s="521" t="s">
        <v>227</v>
      </c>
      <c r="D19" s="506"/>
      <c r="E19" s="514"/>
      <c r="F19" s="515"/>
      <c r="G19" s="516" t="str">
        <f t="shared" si="0"/>
        <v/>
      </c>
      <c r="H19" s="545"/>
      <c r="I19" s="523"/>
      <c r="J19" s="532"/>
      <c r="K19" s="523"/>
      <c r="L19" s="551"/>
      <c r="M19" s="558"/>
      <c r="N19" s="523"/>
      <c r="O19" s="523"/>
      <c r="P19" s="523"/>
      <c r="Q19" s="614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61" customFormat="1" ht="15" customHeight="1">
      <c r="A20" s="474"/>
      <c r="B20" s="521"/>
      <c r="C20" s="507" t="s">
        <v>217</v>
      </c>
      <c r="D20" s="506"/>
      <c r="E20" s="514" t="s">
        <v>205</v>
      </c>
      <c r="F20" s="515">
        <v>1</v>
      </c>
      <c r="G20" s="516">
        <f t="shared" si="0"/>
        <v>0.9</v>
      </c>
      <c r="H20" s="545"/>
      <c r="I20" s="523">
        <v>0.9</v>
      </c>
      <c r="J20" s="532"/>
      <c r="K20" s="523"/>
      <c r="L20" s="551"/>
      <c r="M20" s="558"/>
      <c r="N20" s="523"/>
      <c r="O20" s="523"/>
      <c r="P20" s="523"/>
      <c r="Q20" s="614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61" customFormat="1" ht="15" customHeight="1">
      <c r="A21" s="474"/>
      <c r="B21" s="521"/>
      <c r="C21" s="507" t="s">
        <v>218</v>
      </c>
      <c r="D21" s="506"/>
      <c r="E21" s="514" t="s">
        <v>205</v>
      </c>
      <c r="F21" s="515">
        <v>1</v>
      </c>
      <c r="G21" s="516">
        <f t="shared" si="0"/>
        <v>0.2</v>
      </c>
      <c r="H21" s="545"/>
      <c r="I21" s="523">
        <v>0.2</v>
      </c>
      <c r="J21" s="532"/>
      <c r="K21" s="523"/>
      <c r="L21" s="551"/>
      <c r="M21" s="558"/>
      <c r="N21" s="523"/>
      <c r="O21" s="523"/>
      <c r="P21" s="523"/>
      <c r="Q21" s="614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61" customFormat="1" ht="15" customHeight="1">
      <c r="A22" s="474"/>
      <c r="B22" s="521"/>
      <c r="C22" s="507" t="s">
        <v>219</v>
      </c>
      <c r="D22" s="506"/>
      <c r="E22" s="514" t="s">
        <v>205</v>
      </c>
      <c r="F22" s="515">
        <v>1</v>
      </c>
      <c r="G22" s="516">
        <f t="shared" si="0"/>
        <v>1.3</v>
      </c>
      <c r="H22" s="545"/>
      <c r="I22" s="523"/>
      <c r="J22" s="532">
        <v>1.3</v>
      </c>
      <c r="K22" s="523"/>
      <c r="L22" s="551"/>
      <c r="M22" s="558"/>
      <c r="N22" s="523"/>
      <c r="O22" s="523"/>
      <c r="P22" s="523"/>
      <c r="Q22" s="614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61" customFormat="1" ht="15" customHeight="1">
      <c r="A23" s="474"/>
      <c r="B23" s="521"/>
      <c r="C23" s="507" t="s">
        <v>220</v>
      </c>
      <c r="D23" s="506"/>
      <c r="E23" s="514" t="s">
        <v>205</v>
      </c>
      <c r="F23" s="515">
        <v>1</v>
      </c>
      <c r="G23" s="516">
        <f t="shared" si="0"/>
        <v>1.3</v>
      </c>
      <c r="H23" s="545"/>
      <c r="I23" s="523"/>
      <c r="J23" s="532">
        <v>1.3</v>
      </c>
      <c r="K23" s="523"/>
      <c r="L23" s="551"/>
      <c r="M23" s="558"/>
      <c r="N23" s="523"/>
      <c r="O23" s="523"/>
      <c r="P23" s="523"/>
      <c r="Q23" s="614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61" customFormat="1" ht="15" customHeight="1">
      <c r="A24" s="474"/>
      <c r="B24" s="521"/>
      <c r="C24" s="507" t="s">
        <v>221</v>
      </c>
      <c r="D24" s="506"/>
      <c r="E24" s="514" t="s">
        <v>205</v>
      </c>
      <c r="F24" s="515">
        <v>1</v>
      </c>
      <c r="G24" s="516">
        <f t="shared" si="0"/>
        <v>1.8</v>
      </c>
      <c r="H24" s="545"/>
      <c r="I24" s="523"/>
      <c r="J24" s="532">
        <v>1.3</v>
      </c>
      <c r="K24" s="523">
        <v>0.5</v>
      </c>
      <c r="L24" s="551"/>
      <c r="M24" s="558"/>
      <c r="N24" s="523"/>
      <c r="O24" s="523"/>
      <c r="P24" s="523"/>
      <c r="Q24" s="614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61" customFormat="1" ht="15" customHeight="1">
      <c r="A25" s="474"/>
      <c r="B25" s="521"/>
      <c r="C25" s="507" t="s">
        <v>222</v>
      </c>
      <c r="D25" s="506"/>
      <c r="E25" s="514" t="s">
        <v>205</v>
      </c>
      <c r="F25" s="515">
        <v>1</v>
      </c>
      <c r="G25" s="516">
        <f t="shared" si="0"/>
        <v>1.7000000000000002</v>
      </c>
      <c r="H25" s="545"/>
      <c r="I25" s="523"/>
      <c r="J25" s="532">
        <v>1.3</v>
      </c>
      <c r="K25" s="523">
        <v>0.4</v>
      </c>
      <c r="L25" s="551"/>
      <c r="M25" s="558"/>
      <c r="N25" s="523"/>
      <c r="O25" s="523"/>
      <c r="P25" s="523"/>
      <c r="Q25" s="614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61" customFormat="1" ht="15" customHeight="1">
      <c r="A26" s="474"/>
      <c r="B26" s="521"/>
      <c r="C26" s="507"/>
      <c r="D26" s="506"/>
      <c r="E26" s="514"/>
      <c r="F26" s="515"/>
      <c r="G26" s="516" t="str">
        <f t="shared" si="0"/>
        <v/>
      </c>
      <c r="H26" s="545"/>
      <c r="I26" s="523"/>
      <c r="J26" s="532"/>
      <c r="K26" s="523"/>
      <c r="L26" s="551"/>
      <c r="M26" s="558"/>
      <c r="N26" s="523"/>
      <c r="O26" s="523"/>
      <c r="P26" s="523"/>
      <c r="Q26" s="614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61" customFormat="1" ht="15" customHeight="1">
      <c r="A27" s="474"/>
      <c r="B27" s="521"/>
      <c r="C27" s="521" t="s">
        <v>228</v>
      </c>
      <c r="D27" s="506"/>
      <c r="E27" s="514"/>
      <c r="F27" s="515"/>
      <c r="G27" s="516" t="str">
        <f t="shared" si="0"/>
        <v/>
      </c>
      <c r="H27" s="545"/>
      <c r="I27" s="523"/>
      <c r="J27" s="532"/>
      <c r="K27" s="523"/>
      <c r="L27" s="551"/>
      <c r="M27" s="558"/>
      <c r="N27" s="523"/>
      <c r="O27" s="523"/>
      <c r="P27" s="523"/>
      <c r="Q27" s="614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61" customFormat="1" ht="15" customHeight="1">
      <c r="A28" s="474"/>
      <c r="B28" s="521"/>
      <c r="C28" s="507" t="s">
        <v>223</v>
      </c>
      <c r="D28" s="506"/>
      <c r="E28" s="514" t="s">
        <v>205</v>
      </c>
      <c r="F28" s="515">
        <v>1</v>
      </c>
      <c r="G28" s="516">
        <f t="shared" si="0"/>
        <v>0.5</v>
      </c>
      <c r="H28" s="545"/>
      <c r="I28" s="523"/>
      <c r="J28" s="532"/>
      <c r="K28" s="523">
        <v>0.5</v>
      </c>
      <c r="L28" s="551"/>
      <c r="M28" s="558"/>
      <c r="N28" s="523"/>
      <c r="O28" s="523"/>
      <c r="P28" s="523"/>
      <c r="Q28" s="614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61" customFormat="1" ht="15" customHeight="1">
      <c r="A29" s="474"/>
      <c r="B29" s="521"/>
      <c r="C29" s="521"/>
      <c r="D29" s="506"/>
      <c r="E29" s="514"/>
      <c r="F29" s="515"/>
      <c r="G29" s="516" t="str">
        <f t="shared" si="0"/>
        <v/>
      </c>
      <c r="H29" s="545"/>
      <c r="I29" s="523"/>
      <c r="J29" s="532"/>
      <c r="K29" s="523"/>
      <c r="L29" s="551"/>
      <c r="M29" s="558"/>
      <c r="N29" s="523"/>
      <c r="O29" s="523"/>
      <c r="P29" s="523"/>
      <c r="Q29" s="614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61" customFormat="1" ht="15" customHeight="1">
      <c r="A30" s="474"/>
      <c r="B30" s="521" t="s">
        <v>215</v>
      </c>
      <c r="C30" s="521" t="s">
        <v>216</v>
      </c>
      <c r="D30" s="506"/>
      <c r="E30" s="514" t="s">
        <v>203</v>
      </c>
      <c r="F30" s="515">
        <v>1</v>
      </c>
      <c r="G30" s="516">
        <f t="shared" si="0"/>
        <v>0.4</v>
      </c>
      <c r="H30" s="545"/>
      <c r="I30" s="523">
        <v>0.4</v>
      </c>
      <c r="J30" s="532"/>
      <c r="K30" s="523"/>
      <c r="L30" s="551"/>
      <c r="M30" s="558"/>
      <c r="N30" s="523"/>
      <c r="O30" s="523"/>
      <c r="P30" s="523"/>
      <c r="Q30" s="614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61" customFormat="1" ht="15" customHeight="1">
      <c r="A31" s="474"/>
      <c r="B31" s="521"/>
      <c r="C31" s="521"/>
      <c r="D31" s="506"/>
      <c r="E31" s="514"/>
      <c r="F31" s="515"/>
      <c r="G31" s="516" t="str">
        <f t="shared" si="0"/>
        <v/>
      </c>
      <c r="H31" s="545"/>
      <c r="I31" s="523"/>
      <c r="J31" s="532"/>
      <c r="K31" s="523"/>
      <c r="L31" s="551"/>
      <c r="M31" s="558"/>
      <c r="N31" s="523"/>
      <c r="O31" s="523"/>
      <c r="P31" s="523"/>
      <c r="Q31" s="614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" customHeight="1">
      <c r="A32" s="470"/>
      <c r="B32" s="471"/>
      <c r="C32" s="521"/>
      <c r="D32" s="475"/>
      <c r="E32" s="472"/>
      <c r="F32" s="473"/>
      <c r="G32" s="516" t="str">
        <f t="shared" si="0"/>
        <v/>
      </c>
      <c r="H32" s="547"/>
      <c r="I32" s="495"/>
      <c r="J32" s="534"/>
      <c r="K32" s="495"/>
      <c r="L32" s="554"/>
      <c r="M32" s="559"/>
      <c r="N32" s="495"/>
      <c r="O32" s="495"/>
      <c r="P32" s="495"/>
      <c r="Q32" s="519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" customHeight="1">
      <c r="A33" s="474"/>
      <c r="B33" s="476"/>
      <c r="C33" s="477"/>
      <c r="D33" s="477"/>
      <c r="E33" s="478"/>
      <c r="F33" s="478"/>
      <c r="G33" s="503"/>
      <c r="H33" s="547"/>
      <c r="I33" s="495"/>
      <c r="J33" s="534"/>
      <c r="K33" s="495"/>
      <c r="L33" s="554"/>
      <c r="M33" s="559"/>
      <c r="N33" s="495"/>
      <c r="O33" s="495"/>
      <c r="P33" s="495"/>
      <c r="Q33" s="519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79" t="s">
        <v>27</v>
      </c>
      <c r="B34" s="501" t="s">
        <v>199</v>
      </c>
      <c r="C34" s="475" t="s">
        <v>207</v>
      </c>
      <c r="D34" s="497" t="s">
        <v>204</v>
      </c>
      <c r="E34" s="480"/>
      <c r="F34" s="481"/>
      <c r="G34" s="483">
        <f t="shared" si="0"/>
        <v>5</v>
      </c>
      <c r="H34" s="525"/>
      <c r="I34" s="525"/>
      <c r="J34" s="525"/>
      <c r="K34" s="525"/>
      <c r="L34" s="524">
        <v>5</v>
      </c>
      <c r="M34" s="525"/>
      <c r="N34" s="525"/>
      <c r="O34" s="525"/>
      <c r="P34" s="525"/>
      <c r="Q34" s="524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49" customFormat="1" ht="13.5">
      <c r="A35" s="482"/>
      <c r="B35" s="501"/>
      <c r="D35" s="618"/>
      <c r="E35" s="475"/>
      <c r="F35" s="478"/>
      <c r="G35" s="483"/>
      <c r="H35" s="560"/>
      <c r="I35" s="560"/>
      <c r="J35" s="560"/>
      <c r="K35" s="560"/>
      <c r="L35" s="519"/>
      <c r="M35" s="560"/>
      <c r="N35" s="560"/>
      <c r="O35" s="560"/>
      <c r="P35" s="560"/>
      <c r="Q35" s="519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82"/>
      <c r="B36" s="501" t="s">
        <v>200</v>
      </c>
      <c r="C36" s="475" t="s">
        <v>208</v>
      </c>
      <c r="D36" s="498"/>
      <c r="E36" s="475"/>
      <c r="F36" s="478"/>
      <c r="G36" s="483"/>
      <c r="H36" s="495"/>
      <c r="I36" s="495"/>
      <c r="J36" s="495"/>
      <c r="K36" s="495"/>
      <c r="L36" s="519"/>
      <c r="M36" s="495">
        <v>5</v>
      </c>
      <c r="N36" s="495"/>
      <c r="O36" s="495"/>
      <c r="P36" s="495"/>
      <c r="Q36" s="519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4"/>
      <c r="B37" s="476" t="s">
        <v>201</v>
      </c>
      <c r="C37" s="485"/>
      <c r="D37" s="499"/>
      <c r="E37" s="485" t="s">
        <v>196</v>
      </c>
      <c r="F37" s="486"/>
      <c r="G37" s="483" t="str">
        <f t="shared" si="0"/>
        <v/>
      </c>
      <c r="H37" s="527"/>
      <c r="I37" s="527"/>
      <c r="J37" s="527"/>
      <c r="K37" s="527"/>
      <c r="L37" s="526"/>
      <c r="M37" s="527"/>
      <c r="N37" s="527"/>
      <c r="O37" s="527"/>
      <c r="P37" s="527"/>
      <c r="Q37" s="526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310" t="s">
        <v>30</v>
      </c>
      <c r="B38" s="487"/>
      <c r="C38" s="613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88"/>
      <c r="B39" s="489"/>
      <c r="C39" s="607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76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0"/>
      <c r="B40" s="491"/>
      <c r="C40" s="608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2"/>
      <c r="B41" s="49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2"/>
      <c r="B42" s="49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2"/>
      <c r="B43" s="49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2"/>
      <c r="B44" s="49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2"/>
      <c r="B45" s="493"/>
      <c r="C45" s="455"/>
      <c r="D45" s="455"/>
      <c r="E45" s="455"/>
      <c r="F45" s="455"/>
      <c r="G45" s="494" t="s">
        <v>139</v>
      </c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2"/>
      <c r="B46" s="49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2"/>
      <c r="B47" s="49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2"/>
      <c r="B48" s="49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2"/>
      <c r="B49" s="49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2"/>
      <c r="B50" s="49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2"/>
      <c r="B51" s="49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2"/>
      <c r="B56" s="49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2"/>
      <c r="B998" s="49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2"/>
      <c r="B999" s="49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2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26" ht="26.25">
      <c r="A2" s="4"/>
      <c r="B2" s="72"/>
      <c r="C2" s="588" t="s">
        <v>2</v>
      </c>
      <c r="D2" s="56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70</v>
      </c>
      <c r="B3" s="56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79" t="s">
        <v>8</v>
      </c>
      <c r="B6" s="581" t="s">
        <v>9</v>
      </c>
      <c r="C6" s="579" t="s">
        <v>10</v>
      </c>
      <c r="D6" s="582" t="s">
        <v>11</v>
      </c>
      <c r="E6" s="589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0"/>
      <c r="B7" s="580"/>
      <c r="C7" s="580"/>
      <c r="D7" s="580"/>
      <c r="E7" s="580"/>
      <c r="F7" s="58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8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87"/>
    </row>
    <row r="40" spans="1:17" ht="12.75">
      <c r="A40" s="63"/>
      <c r="B40" s="160"/>
      <c r="C40" s="575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76"/>
    </row>
    <row r="41" spans="1:17" ht="12.75">
      <c r="A41" s="65"/>
      <c r="B41" s="161"/>
      <c r="C41" s="577"/>
      <c r="D41" s="570"/>
      <c r="E41" s="570"/>
      <c r="F41" s="570"/>
      <c r="G41" s="570"/>
      <c r="H41" s="570"/>
      <c r="I41" s="570"/>
      <c r="J41" s="570"/>
      <c r="K41" s="570"/>
      <c r="L41" s="570"/>
      <c r="M41" s="570"/>
      <c r="N41" s="570"/>
      <c r="O41" s="570"/>
      <c r="P41" s="570"/>
      <c r="Q41" s="578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2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26" ht="26.25">
      <c r="A2" s="4"/>
      <c r="B2" s="72"/>
      <c r="C2" s="588" t="s">
        <v>2</v>
      </c>
      <c r="D2" s="56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92</v>
      </c>
      <c r="B3" s="56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79" t="s">
        <v>8</v>
      </c>
      <c r="B6" s="581" t="s">
        <v>9</v>
      </c>
      <c r="C6" s="579" t="s">
        <v>10</v>
      </c>
      <c r="D6" s="582" t="s">
        <v>11</v>
      </c>
      <c r="E6" s="589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0"/>
      <c r="B7" s="580"/>
      <c r="C7" s="580"/>
      <c r="D7" s="580"/>
      <c r="E7" s="580"/>
      <c r="F7" s="58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86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87"/>
    </row>
    <row r="43" spans="1:17" ht="12.75">
      <c r="A43" s="63"/>
      <c r="B43" s="160"/>
      <c r="C43" s="575"/>
      <c r="D43" s="563"/>
      <c r="E43" s="563"/>
      <c r="F43" s="563"/>
      <c r="G43" s="563"/>
      <c r="H43" s="563"/>
      <c r="I43" s="563"/>
      <c r="J43" s="563"/>
      <c r="K43" s="563"/>
      <c r="L43" s="563"/>
      <c r="M43" s="563"/>
      <c r="N43" s="563"/>
      <c r="O43" s="563"/>
      <c r="P43" s="563"/>
      <c r="Q43" s="576"/>
    </row>
    <row r="44" spans="1:17" ht="12.75">
      <c r="A44" s="65"/>
      <c r="B44" s="161"/>
      <c r="C44" s="577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0"/>
      <c r="P44" s="570"/>
      <c r="Q44" s="578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90" t="s">
        <v>0</v>
      </c>
      <c r="H1" s="563"/>
      <c r="I1" s="563"/>
      <c r="J1" s="563"/>
      <c r="K1" s="563"/>
      <c r="L1" s="563"/>
      <c r="M1" s="563"/>
      <c r="N1" s="563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91" t="s">
        <v>2</v>
      </c>
      <c r="D2" s="563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2" t="s">
        <v>105</v>
      </c>
      <c r="B3" s="563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3" t="s">
        <v>4</v>
      </c>
      <c r="B4" s="567"/>
      <c r="C4" s="567"/>
      <c r="D4" s="567"/>
      <c r="E4" s="568"/>
      <c r="F4" s="594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9"/>
      <c r="B5" s="570"/>
      <c r="C5" s="570"/>
      <c r="D5" s="570"/>
      <c r="E5" s="571"/>
      <c r="F5" s="594" t="s">
        <v>6</v>
      </c>
      <c r="G5" s="573"/>
      <c r="H5" s="573"/>
      <c r="I5" s="573"/>
      <c r="J5" s="573"/>
      <c r="K5" s="573"/>
      <c r="L5" s="574"/>
      <c r="M5" s="594" t="s">
        <v>7</v>
      </c>
      <c r="N5" s="573"/>
      <c r="O5" s="573"/>
      <c r="P5" s="573"/>
      <c r="Q5" s="57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9" t="s">
        <v>8</v>
      </c>
      <c r="B6" s="581" t="s">
        <v>9</v>
      </c>
      <c r="C6" s="597" t="s">
        <v>10</v>
      </c>
      <c r="D6" s="582" t="s">
        <v>11</v>
      </c>
      <c r="E6" s="582" t="s">
        <v>12</v>
      </c>
      <c r="F6" s="584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80"/>
      <c r="B7" s="580"/>
      <c r="C7" s="580"/>
      <c r="D7" s="580"/>
      <c r="E7" s="580"/>
      <c r="F7" s="585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8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8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95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7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6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8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135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8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</row>
    <row r="39" spans="1:17" ht="12.75">
      <c r="A39" s="63"/>
      <c r="B39" s="64"/>
      <c r="C39" s="575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76"/>
    </row>
    <row r="40" spans="1:17" ht="12.75">
      <c r="A40" s="65"/>
      <c r="B40" s="66"/>
      <c r="C40" s="577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155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86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87"/>
    </row>
    <row r="31" spans="1:17" ht="12.75">
      <c r="A31" s="63"/>
      <c r="B31" s="64"/>
      <c r="C31" s="575"/>
      <c r="D31" s="563"/>
      <c r="E31" s="563"/>
      <c r="F31" s="563"/>
      <c r="G31" s="563"/>
      <c r="H31" s="563"/>
      <c r="I31" s="563"/>
      <c r="J31" s="563"/>
      <c r="K31" s="563"/>
      <c r="L31" s="563"/>
      <c r="M31" s="563"/>
      <c r="N31" s="563"/>
      <c r="O31" s="563"/>
      <c r="P31" s="563"/>
      <c r="Q31" s="576"/>
    </row>
    <row r="32" spans="1:17" ht="12.75">
      <c r="A32" s="65"/>
      <c r="B32" s="66"/>
      <c r="C32" s="577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0"/>
      <c r="P32" s="570"/>
      <c r="Q32" s="578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163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8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7"/>
    </row>
    <row r="36" spans="1:17" ht="12.75">
      <c r="A36" s="63"/>
      <c r="B36" s="64"/>
      <c r="C36" s="575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76"/>
    </row>
    <row r="37" spans="1:17" ht="12.75">
      <c r="A37" s="65"/>
      <c r="B37" s="66"/>
      <c r="C37" s="577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8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177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8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</row>
    <row r="39" spans="1:17" ht="12.75">
      <c r="A39" s="63"/>
      <c r="B39" s="64"/>
      <c r="C39" s="575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76"/>
    </row>
    <row r="40" spans="1:17" ht="12.75">
      <c r="A40" s="65"/>
      <c r="B40" s="66"/>
      <c r="C40" s="577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191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8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7"/>
    </row>
    <row r="36" spans="1:17" ht="12.75">
      <c r="A36" s="63"/>
      <c r="B36" s="64"/>
      <c r="C36" s="575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76"/>
    </row>
    <row r="37" spans="1:17" ht="12.75">
      <c r="A37" s="65"/>
      <c r="B37" s="66"/>
      <c r="C37" s="577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8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2022-08-11T09:23:12Z</dcterms:modified>
</cp:coreProperties>
</file>