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0F3C1F2F-9570-46C4-BAE6-433CF2D4F3FB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1" l="1"/>
  <c r="G17" i="11"/>
  <c r="G16" i="11"/>
  <c r="G19" i="11"/>
  <c r="G15" i="11"/>
  <c r="G14" i="11"/>
  <c r="G22" i="11" l="1"/>
  <c r="G20" i="11" l="1"/>
  <c r="G13" i="11"/>
  <c r="G12" i="11"/>
  <c r="G11" i="11" l="1"/>
  <c r="G28" i="11" l="1"/>
  <c r="G21" i="11" l="1"/>
  <c r="G23" i="11" l="1"/>
  <c r="G10" i="11" l="1"/>
  <c r="G9" i="11" l="1"/>
  <c r="G8" i="11"/>
  <c r="G24" i="11" l="1"/>
  <c r="G25" i="11"/>
  <c r="G26" i="11"/>
  <c r="G27" i="11"/>
  <c r="G29" i="11"/>
  <c r="G30" i="11"/>
  <c r="G31" i="11"/>
  <c r="G32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<sst xmlns="http://schemas.openxmlformats.org/spreadsheetml/2006/main" count="71" uniqueCount="46">
  <si>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</si>
  <si>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</si>
  <si>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</si>
  <si>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</si>
  <si>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</si>
  <si>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</si>
  <si>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</si>
  <si>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</si>
  <si>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</si>
  <si>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</si>
  <si>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</si>
  <si>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</si>
  <si>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</si>
  <si>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</si>
  <si>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</si>
  <si>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</si>
  <si>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</si>
  <si>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</si>
  <si>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</si>
  <si>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</si>
  <si>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</si>
  <si>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</si>
  <si>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</si>
  <si>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</si>
  <si>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</si>
  <si>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08. 01 ~ 2022. 08. 12</t>
    </r>
    <phoneticPr fontId="3" type="noConversion"/>
  </si>
  <si>
    <t>운영</t>
    <phoneticPr fontId="3" type="noConversion"/>
  </si>
  <si>
    <t>휴가 후 랜섬웨어 해킹에 따른 컴퓨터 셋팅</t>
    <phoneticPr fontId="3" type="noConversion"/>
  </si>
  <si>
    <t>원격접속을 크롬원격접속으로, microsoft계정변경</t>
    <phoneticPr fontId="3" type="noConversion"/>
  </si>
  <si>
    <t>세종대 입학설명회 신청 페이지 비활성화</t>
    <phoneticPr fontId="3" type="noConversion"/>
  </si>
  <si>
    <t>부경대 수시 입학상담 신청 현황 파악</t>
    <phoneticPr fontId="3" type="noConversion"/>
  </si>
  <si>
    <t>오후반차(8/11)</t>
    <phoneticPr fontId="3" type="noConversion"/>
  </si>
  <si>
    <t>반차</t>
    <phoneticPr fontId="3" type="noConversion"/>
  </si>
  <si>
    <t>연차</t>
    <phoneticPr fontId="3" type="noConversion"/>
  </si>
  <si>
    <t>연차(8/12)</t>
    <phoneticPr fontId="3" type="noConversion"/>
  </si>
  <si>
    <t>중</t>
    <phoneticPr fontId="3" type="noConversion"/>
  </si>
  <si>
    <t>아주대 메인 팝업창 수정 작업</t>
    <phoneticPr fontId="3" type="noConversion"/>
  </si>
  <si>
    <t>부경대 부산지역 공동 대입전형 신청페이지 작업</t>
    <phoneticPr fontId="3" type="noConversion"/>
  </si>
  <si>
    <t>부경대 부산지역 공동 대입전형용 DB생성</t>
    <phoneticPr fontId="3" type="noConversion"/>
  </si>
  <si>
    <t>연차관련 입력 페이지 운영 반영 시작</t>
    <phoneticPr fontId="3" type="noConversion"/>
  </si>
  <si>
    <t>부경대 수시 입학상담 테스트데이터삭제및 16일 오픈</t>
    <phoneticPr fontId="3" type="noConversion"/>
  </si>
  <si>
    <t>부경대 수시 입학상담 배너 링크 수정</t>
    <phoneticPr fontId="3" type="noConversion"/>
  </si>
  <si>
    <t>덕성여대 작업 셋팅 및 데이터 이전 등록</t>
    <phoneticPr fontId="3" type="noConversion"/>
  </si>
  <si>
    <t>중</t>
    <phoneticPr fontId="3" type="noConversion"/>
  </si>
  <si>
    <t>부경대 고교목록 확인 DB연결작업</t>
    <phoneticPr fontId="3" type="noConversion"/>
  </si>
  <si>
    <t>부경대 PKNU 전공교실 배너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</si>
</sst>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3"/>
  <sheetViews>
    <sheetView showGridLines="0" tabSelected="1" zoomScale="84" zoomScaleNormal="84" workbookViewId="0">
      <pane ySplit="7" topLeftCell="A8" activePane="bottomLeft" state="frozen"/>
      <selection pane="bottomLeft" activeCell="C13" sqref="C1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3" t="s">
        <v>18</v>
      </c>
      <c r="D2" s="113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09" t="s">
        <v>11</v>
      </c>
      <c r="B4" s="110"/>
      <c r="C4" s="110"/>
      <c r="D4" s="110"/>
      <c r="E4" s="110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x14ac:dyDescent="0.3">
      <c r="A5" s="111"/>
      <c r="B5" s="112"/>
      <c r="C5" s="112"/>
      <c r="D5" s="112"/>
      <c r="E5" s="112"/>
      <c r="F5" s="114" t="s">
        <v>15</v>
      </c>
      <c r="G5" s="115"/>
      <c r="H5" s="115"/>
      <c r="I5" s="115"/>
      <c r="J5" s="115"/>
      <c r="K5" s="115"/>
      <c r="L5" s="116"/>
      <c r="M5" s="114" t="s">
        <v>16</v>
      </c>
      <c r="N5" s="115"/>
      <c r="O5" s="115"/>
      <c r="P5" s="115"/>
      <c r="Q5" s="116"/>
    </row>
    <row r="6" spans="1:17" ht="53.25" customHeight="1" x14ac:dyDescent="0.3">
      <c r="A6" s="117" t="s">
        <v>5</v>
      </c>
      <c r="B6" s="117" t="s">
        <v>7</v>
      </c>
      <c r="C6" s="117" t="s">
        <v>6</v>
      </c>
      <c r="D6" s="119" t="s">
        <v>10</v>
      </c>
      <c r="E6" s="121" t="s">
        <v>12</v>
      </c>
      <c r="F6" s="121" t="s">
        <v>13</v>
      </c>
      <c r="G6" s="50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18"/>
      <c r="B7" s="118"/>
      <c r="C7" s="118"/>
      <c r="D7" s="120"/>
      <c r="E7" s="122"/>
      <c r="F7" s="122"/>
      <c r="G7" s="54">
        <f>SUM(G8:G34)</f>
        <v>31.02</v>
      </c>
      <c r="H7" s="34">
        <f>SUM(H8:H32)</f>
        <v>5</v>
      </c>
      <c r="I7" s="34">
        <f>SUM(I8:I32)</f>
        <v>5</v>
      </c>
      <c r="J7" s="34">
        <f>SUM(J8:J32)</f>
        <v>6.02</v>
      </c>
      <c r="K7" s="34">
        <f>SUM(K8:K32)</f>
        <v>10</v>
      </c>
      <c r="L7" s="34">
        <f>SUM(L8:L32)</f>
        <v>5</v>
      </c>
      <c r="M7" s="34">
        <f>SUM(M8:M32)</f>
        <v>0</v>
      </c>
      <c r="N7" s="34">
        <f>SUM(N8:N32)</f>
        <v>0</v>
      </c>
      <c r="O7" s="34">
        <f>SUM(O8:O32)</f>
        <v>0</v>
      </c>
      <c r="P7" s="34">
        <f>SUM(P8:P32)</f>
        <v>0</v>
      </c>
      <c r="Q7" s="55">
        <f>SUM(Q8:Q32)</f>
        <v>0</v>
      </c>
    </row>
    <row r="8" spans="1:17" x14ac:dyDescent="0.3">
      <c r="A8" s="96" t="s">
        <v>19</v>
      </c>
      <c r="B8" s="73" t="s">
        <v>23</v>
      </c>
      <c r="C8" s="90" t="s">
        <v>29</v>
      </c>
      <c r="D8" s="102"/>
      <c r="E8" s="40" t="s">
        <v>9</v>
      </c>
      <c r="F8" s="11">
        <v>1</v>
      </c>
      <c r="G8" s="51">
        <f t="shared" ref="G8:G10" si="0">IF(SUM(H8:L8)=0,"",SUM(H8:L8))</f>
        <v>2</v>
      </c>
      <c r="H8" s="44">
        <v>2</v>
      </c>
      <c r="I8" s="45"/>
      <c r="J8" s="45"/>
      <c r="K8" s="45"/>
      <c r="L8" s="46"/>
      <c r="M8" s="41"/>
      <c r="N8" s="42"/>
      <c r="O8" s="42"/>
      <c r="P8" s="42"/>
      <c r="Q8" s="43"/>
    </row>
    <row r="9" spans="1:17" x14ac:dyDescent="0.3">
      <c r="A9" s="74"/>
      <c r="B9" s="75" t="s">
        <v>23</v>
      </c>
      <c r="C9" s="90" t="s">
        <v>30</v>
      </c>
      <c r="D9" s="102"/>
      <c r="E9" s="40" t="s">
        <v>9</v>
      </c>
      <c r="F9" s="11">
        <v>1</v>
      </c>
      <c r="G9" s="91">
        <f t="shared" si="0"/>
        <v>2</v>
      </c>
      <c r="H9" s="44"/>
      <c r="I9" s="45">
        <v>2</v>
      </c>
      <c r="J9" s="45"/>
      <c r="K9" s="45"/>
      <c r="L9" s="46"/>
      <c r="M9" s="41"/>
      <c r="N9" s="42"/>
      <c r="O9" s="42"/>
      <c r="P9" s="42"/>
      <c r="Q9" s="43"/>
    </row>
    <row r="10" spans="1:17" x14ac:dyDescent="0.3">
      <c r="A10" s="74"/>
      <c r="B10" s="75" t="s">
        <v>23</v>
      </c>
      <c r="C10" s="85" t="s">
        <v>36</v>
      </c>
      <c r="D10" s="102"/>
      <c r="E10" s="40" t="s">
        <v>9</v>
      </c>
      <c r="F10" s="11">
        <v>1</v>
      </c>
      <c r="G10" s="91">
        <f t="shared" si="0"/>
        <v>1.5</v>
      </c>
      <c r="H10" s="44"/>
      <c r="I10" s="45"/>
      <c r="J10" s="45">
        <v>1.5</v>
      </c>
      <c r="K10" s="45"/>
      <c r="L10" s="46"/>
      <c r="M10" s="41"/>
      <c r="N10" s="42"/>
      <c r="O10" s="42"/>
      <c r="P10" s="42"/>
      <c r="Q10" s="43"/>
    </row>
    <row r="11" spans="1:17" x14ac:dyDescent="0.3">
      <c r="A11" s="74"/>
      <c r="B11" s="75" t="s">
        <v>23</v>
      </c>
      <c r="C11" s="85" t="s">
        <v>38</v>
      </c>
      <c r="D11" s="102"/>
      <c r="E11" s="40" t="s">
        <v>9</v>
      </c>
      <c r="F11" s="11">
        <v>1</v>
      </c>
      <c r="G11" s="91">
        <f t="shared" ref="G11:G13" si="1">IF(SUM(H11:L11)=0,"",SUM(H11:L11))</f>
        <v>1</v>
      </c>
      <c r="H11" s="44"/>
      <c r="I11" s="45"/>
      <c r="J11" s="45">
        <v>1</v>
      </c>
      <c r="K11" s="45"/>
      <c r="L11" s="46"/>
      <c r="M11" s="41"/>
      <c r="N11" s="42"/>
      <c r="O11" s="42"/>
      <c r="P11" s="42"/>
      <c r="Q11" s="43"/>
    </row>
    <row r="12" spans="1:17" x14ac:dyDescent="0.3">
      <c r="A12" s="74"/>
      <c r="B12" s="75" t="s">
        <v>23</v>
      </c>
      <c r="C12" s="85" t="s">
        <v>37</v>
      </c>
      <c r="D12" s="102"/>
      <c r="E12" s="40" t="s">
        <v>9</v>
      </c>
      <c r="F12" s="11">
        <v>1</v>
      </c>
      <c r="G12" s="91">
        <f t="shared" si="1"/>
        <v>3.5</v>
      </c>
      <c r="H12" s="44"/>
      <c r="I12" s="45"/>
      <c r="J12" s="45">
        <v>2</v>
      </c>
      <c r="K12" s="45">
        <v>1.5</v>
      </c>
      <c r="L12" s="46"/>
      <c r="M12" s="41"/>
      <c r="N12" s="42"/>
      <c r="O12" s="42"/>
      <c r="P12" s="42"/>
      <c r="Q12" s="43"/>
    </row>
    <row r="13" spans="1:17" x14ac:dyDescent="0.3">
      <c r="A13" s="74"/>
      <c r="B13" s="75" t="s">
        <v>23</v>
      </c>
      <c r="C13" s="85" t="s">
        <v>45</v>
      </c>
      <c r="D13" s="102"/>
      <c r="E13" s="40" t="s">
        <v>9</v>
      </c>
      <c r="F13" s="11">
        <v>1</v>
      </c>
      <c r="G13" s="91">
        <f t="shared" si="1"/>
        <v>1.5</v>
      </c>
      <c r="H13" s="44"/>
      <c r="I13" s="45"/>
      <c r="J13" s="45"/>
      <c r="K13" s="45">
        <v>1.5</v>
      </c>
      <c r="L13" s="46"/>
      <c r="M13" s="41"/>
      <c r="N13" s="42"/>
      <c r="O13" s="42"/>
      <c r="P13" s="42"/>
      <c r="Q13" s="43"/>
    </row>
    <row r="14" spans="1:17" x14ac:dyDescent="0.3">
      <c r="A14" s="74"/>
      <c r="B14" s="75" t="s">
        <v>23</v>
      </c>
      <c r="C14" s="85" t="s">
        <v>42</v>
      </c>
      <c r="D14" s="102"/>
      <c r="E14" s="40" t="s">
        <v>9</v>
      </c>
      <c r="F14" s="11">
        <v>1</v>
      </c>
      <c r="G14" s="91">
        <f t="shared" ref="G14:G19" si="2">IF(SUM(H14:L14)=0,"",SUM(H14:L14))</f>
        <v>3</v>
      </c>
      <c r="H14" s="44"/>
      <c r="I14" s="45"/>
      <c r="J14" s="45">
        <v>1</v>
      </c>
      <c r="K14" s="45">
        <v>2</v>
      </c>
      <c r="L14" s="46"/>
      <c r="M14" s="41"/>
      <c r="N14" s="42"/>
      <c r="O14" s="42"/>
      <c r="P14" s="42"/>
      <c r="Q14" s="43"/>
    </row>
    <row r="15" spans="1:17" x14ac:dyDescent="0.3">
      <c r="A15" s="74"/>
      <c r="B15" s="75" t="s">
        <v>23</v>
      </c>
      <c r="C15" s="85" t="s">
        <v>40</v>
      </c>
      <c r="D15" s="102"/>
      <c r="E15" s="40" t="s">
        <v>9</v>
      </c>
      <c r="F15" s="11">
        <v>1</v>
      </c>
      <c r="G15" s="91">
        <f t="shared" si="2"/>
        <v>1</v>
      </c>
      <c r="H15" s="44"/>
      <c r="I15" s="45"/>
      <c r="J15" s="45"/>
      <c r="K15" s="45">
        <v>1</v>
      </c>
      <c r="L15" s="46"/>
      <c r="M15" s="41"/>
      <c r="N15" s="42"/>
      <c r="O15" s="42"/>
      <c r="P15" s="42"/>
      <c r="Q15" s="43"/>
    </row>
    <row r="16" spans="1:17" x14ac:dyDescent="0.3">
      <c r="A16" s="74"/>
      <c r="B16" s="75" t="s">
        <v>23</v>
      </c>
      <c r="C16" s="85" t="s">
        <v>41</v>
      </c>
      <c r="D16" s="102"/>
      <c r="E16" s="40" t="s">
        <v>43</v>
      </c>
      <c r="F16" s="11">
        <v>1</v>
      </c>
      <c r="G16" s="91">
        <f t="shared" ref="G16:G18" si="3">IF(SUM(H16:L16)=0,"",SUM(H16:L16))</f>
        <v>1</v>
      </c>
      <c r="H16" s="44"/>
      <c r="I16" s="45"/>
      <c r="J16" s="45"/>
      <c r="K16" s="45">
        <v>1</v>
      </c>
      <c r="L16" s="46"/>
      <c r="M16" s="41"/>
      <c r="N16" s="42"/>
      <c r="O16" s="42"/>
      <c r="P16" s="42"/>
      <c r="Q16" s="43"/>
    </row>
    <row r="17" spans="1:17" x14ac:dyDescent="0.3">
      <c r="A17" s="74"/>
      <c r="B17" s="75" t="s">
        <v>23</v>
      </c>
      <c r="C17" s="85" t="s">
        <v>44</v>
      </c>
      <c r="D17" s="102"/>
      <c r="E17" s="40" t="s">
        <v>43</v>
      </c>
      <c r="F17" s="11">
        <v>0.5</v>
      </c>
      <c r="G17" s="91">
        <f t="shared" si="3"/>
        <v>1</v>
      </c>
      <c r="H17" s="44"/>
      <c r="I17" s="45"/>
      <c r="J17" s="45"/>
      <c r="K17" s="45">
        <v>1</v>
      </c>
      <c r="L17" s="46"/>
      <c r="M17" s="41"/>
      <c r="N17" s="42"/>
      <c r="O17" s="42"/>
      <c r="P17" s="42"/>
      <c r="Q17" s="43"/>
    </row>
    <row r="18" spans="1:17" x14ac:dyDescent="0.3">
      <c r="A18" s="74"/>
      <c r="B18" s="75"/>
      <c r="C18" s="85"/>
      <c r="D18" s="102"/>
      <c r="E18" s="40"/>
      <c r="F18" s="11"/>
      <c r="G18" s="91" t="str">
        <f t="shared" si="3"/>
        <v/>
      </c>
      <c r="H18" s="44"/>
      <c r="I18" s="45"/>
      <c r="J18" s="45"/>
      <c r="K18" s="45"/>
      <c r="L18" s="46"/>
      <c r="M18" s="41"/>
      <c r="N18" s="42"/>
      <c r="O18" s="42"/>
      <c r="P18" s="42"/>
      <c r="Q18" s="43"/>
    </row>
    <row r="19" spans="1:17" x14ac:dyDescent="0.3">
      <c r="A19" s="74"/>
      <c r="B19" s="75"/>
      <c r="C19" s="85"/>
      <c r="D19" s="102"/>
      <c r="E19" s="40"/>
      <c r="F19" s="11"/>
      <c r="G19" s="91" t="str">
        <f t="shared" si="2"/>
        <v/>
      </c>
      <c r="H19" s="44"/>
      <c r="I19" s="45"/>
      <c r="J19" s="45"/>
      <c r="K19" s="45"/>
      <c r="L19" s="46"/>
      <c r="M19" s="41"/>
      <c r="N19" s="42"/>
      <c r="O19" s="42"/>
      <c r="P19" s="42"/>
      <c r="Q19" s="43"/>
    </row>
    <row r="20" spans="1:17" ht="16.5" customHeight="1" x14ac:dyDescent="0.3">
      <c r="A20" s="78"/>
      <c r="B20" s="79"/>
      <c r="C20" s="90"/>
      <c r="D20" s="24"/>
      <c r="E20" s="26"/>
      <c r="F20" s="25"/>
      <c r="G20" s="91" t="str">
        <f>IF(SUM(H20:L20)=0,"",SUM(H20:L20))</f>
        <v/>
      </c>
      <c r="H20" s="18"/>
      <c r="I20" s="19"/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97" t="s">
        <v>24</v>
      </c>
      <c r="B21" s="100" t="s">
        <v>23</v>
      </c>
      <c r="C21" s="92" t="s">
        <v>39</v>
      </c>
      <c r="D21" s="56"/>
      <c r="E21" s="99" t="s">
        <v>9</v>
      </c>
      <c r="F21" s="57">
        <v>0.3</v>
      </c>
      <c r="G21" s="52">
        <f t="shared" ref="G21" si="4">IF(SUM(H21:L21)=0,"",SUM(H21:L21))</f>
        <v>1.52</v>
      </c>
      <c r="H21" s="58"/>
      <c r="I21" s="59">
        <v>1</v>
      </c>
      <c r="J21" s="59">
        <v>0.52</v>
      </c>
      <c r="K21" s="59"/>
      <c r="L21" s="60"/>
      <c r="M21" s="61"/>
      <c r="N21" s="62"/>
      <c r="O21" s="62"/>
      <c r="P21" s="62"/>
      <c r="Q21" s="63"/>
    </row>
    <row r="22" spans="1:17" ht="16.5" customHeight="1" x14ac:dyDescent="0.3">
      <c r="A22" s="78"/>
      <c r="B22" s="79"/>
      <c r="C22" s="90"/>
      <c r="D22" s="24"/>
      <c r="E22" s="98"/>
      <c r="F22" s="25"/>
      <c r="G22" s="91" t="str">
        <f t="shared" ref="G22" si="5">IF(SUM(H22:L22)=0,"",SUM(H22:L22))</f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76"/>
      <c r="B23" s="77"/>
      <c r="C23" s="87"/>
      <c r="D23" s="64"/>
      <c r="E23" s="101"/>
      <c r="F23" s="65"/>
      <c r="G23" s="91" t="str">
        <f t="shared" ref="G23:G31" si="6">IF(SUM(H23:L23)=0,"",SUM(H23:L23))</f>
        <v/>
      </c>
      <c r="H23" s="66"/>
      <c r="I23" s="67"/>
      <c r="J23" s="67"/>
      <c r="K23" s="67"/>
      <c r="L23" s="68"/>
      <c r="M23" s="69"/>
      <c r="N23" s="70"/>
      <c r="O23" s="70"/>
      <c r="P23" s="70"/>
      <c r="Q23" s="71"/>
    </row>
    <row r="24" spans="1:17" ht="16.5" customHeight="1" x14ac:dyDescent="0.3">
      <c r="A24" s="78" t="s">
        <v>20</v>
      </c>
      <c r="B24" s="75" t="s">
        <v>26</v>
      </c>
      <c r="C24" s="108" t="s">
        <v>27</v>
      </c>
      <c r="D24" s="106" t="s">
        <v>28</v>
      </c>
      <c r="E24" s="72" t="s">
        <v>35</v>
      </c>
      <c r="F24" s="11">
        <v>1</v>
      </c>
      <c r="G24" s="52">
        <f t="shared" si="6"/>
        <v>5</v>
      </c>
      <c r="H24" s="44">
        <v>3</v>
      </c>
      <c r="I24" s="45">
        <v>2</v>
      </c>
      <c r="J24" s="45"/>
      <c r="K24" s="45"/>
      <c r="L24" s="46"/>
      <c r="M24" s="41"/>
      <c r="N24" s="42"/>
      <c r="O24" s="42"/>
      <c r="P24" s="42"/>
      <c r="Q24" s="43"/>
    </row>
    <row r="25" spans="1:17" s="37" customFormat="1" ht="18" customHeight="1" x14ac:dyDescent="0.3">
      <c r="A25" s="78"/>
      <c r="B25" s="79"/>
      <c r="C25" s="86"/>
      <c r="D25" s="106"/>
      <c r="E25" s="40"/>
      <c r="F25" s="11"/>
      <c r="G25" s="51" t="str">
        <f t="shared" si="6"/>
        <v/>
      </c>
      <c r="H25" s="44"/>
      <c r="I25" s="45"/>
      <c r="J25" s="45"/>
      <c r="K25" s="45"/>
      <c r="L25" s="46"/>
      <c r="M25" s="41"/>
      <c r="N25" s="42"/>
      <c r="O25" s="42"/>
      <c r="P25" s="42"/>
      <c r="Q25" s="43"/>
    </row>
    <row r="26" spans="1:17" ht="15.75" customHeight="1" x14ac:dyDescent="0.3">
      <c r="A26" s="80"/>
      <c r="B26" s="81"/>
      <c r="C26" s="103"/>
      <c r="D26" s="38"/>
      <c r="E26" s="39"/>
      <c r="F26" s="104"/>
      <c r="G26" s="51" t="str">
        <f t="shared" si="6"/>
        <v/>
      </c>
      <c r="H26" s="35"/>
      <c r="I26" s="36"/>
      <c r="J26" s="36"/>
      <c r="K26" s="93"/>
      <c r="L26" s="94"/>
      <c r="M26" s="95"/>
      <c r="N26" s="93"/>
      <c r="O26" s="93"/>
      <c r="P26" s="93"/>
      <c r="Q26" s="94"/>
    </row>
    <row r="27" spans="1:17" ht="16.5" customHeight="1" x14ac:dyDescent="0.3">
      <c r="A27" s="82" t="s">
        <v>21</v>
      </c>
      <c r="B27" s="83" t="s">
        <v>32</v>
      </c>
      <c r="C27" s="83" t="s">
        <v>31</v>
      </c>
      <c r="D27" s="28"/>
      <c r="E27" s="30"/>
      <c r="F27" s="29"/>
      <c r="G27" s="52">
        <f t="shared" si="6"/>
        <v>2</v>
      </c>
      <c r="H27" s="15"/>
      <c r="I27" s="16"/>
      <c r="J27" s="16"/>
      <c r="K27" s="16">
        <v>2</v>
      </c>
      <c r="L27" s="17"/>
      <c r="M27" s="47"/>
      <c r="N27" s="16"/>
      <c r="O27" s="16"/>
      <c r="P27" s="48"/>
      <c r="Q27" s="17"/>
    </row>
    <row r="28" spans="1:17" s="37" customFormat="1" ht="18" customHeight="1" x14ac:dyDescent="0.3">
      <c r="A28" s="78"/>
      <c r="B28" s="79" t="s">
        <v>33</v>
      </c>
      <c r="C28" s="107" t="s">
        <v>34</v>
      </c>
      <c r="D28" s="49"/>
      <c r="E28" s="40"/>
      <c r="F28" s="11"/>
      <c r="G28" s="51">
        <f t="shared" ref="G28" si="7">IF(SUM(H28:L28)=0,"",SUM(H28:L28))</f>
        <v>5</v>
      </c>
      <c r="H28" s="44"/>
      <c r="I28" s="45"/>
      <c r="J28" s="45"/>
      <c r="K28" s="45"/>
      <c r="L28" s="46">
        <v>5</v>
      </c>
      <c r="M28" s="41"/>
      <c r="N28" s="42"/>
      <c r="O28" s="42"/>
      <c r="P28" s="42"/>
      <c r="Q28" s="43"/>
    </row>
    <row r="29" spans="1:17" ht="16.5" customHeight="1" x14ac:dyDescent="0.3">
      <c r="A29" s="76"/>
      <c r="B29" s="77"/>
      <c r="C29" s="77"/>
      <c r="D29" s="105"/>
      <c r="E29" s="33"/>
      <c r="F29" s="32"/>
      <c r="G29" s="53" t="str">
        <f t="shared" si="6"/>
        <v/>
      </c>
      <c r="H29" s="21"/>
      <c r="I29" s="22"/>
      <c r="J29" s="22"/>
      <c r="K29" s="22"/>
      <c r="L29" s="23"/>
      <c r="M29" s="21"/>
      <c r="N29" s="22"/>
      <c r="O29" s="22"/>
      <c r="P29" s="22"/>
      <c r="Q29" s="23"/>
    </row>
    <row r="30" spans="1:17" ht="16.5" customHeight="1" x14ac:dyDescent="0.3">
      <c r="A30" s="82" t="s">
        <v>22</v>
      </c>
      <c r="B30" s="83"/>
      <c r="C30" s="88"/>
      <c r="D30" s="28"/>
      <c r="E30" s="30"/>
      <c r="F30" s="29"/>
      <c r="G30" s="51" t="str">
        <f t="shared" si="6"/>
        <v/>
      </c>
      <c r="H30" s="15"/>
      <c r="I30" s="16"/>
      <c r="J30" s="16"/>
      <c r="K30" s="16"/>
      <c r="L30" s="17"/>
      <c r="M30" s="15"/>
      <c r="N30" s="16"/>
      <c r="O30" s="16"/>
      <c r="P30" s="16"/>
      <c r="Q30" s="17"/>
    </row>
    <row r="31" spans="1:17" ht="16.5" customHeight="1" x14ac:dyDescent="0.3">
      <c r="A31" s="78"/>
      <c r="B31" s="79"/>
      <c r="C31" s="90"/>
      <c r="D31" s="24"/>
      <c r="E31" s="26"/>
      <c r="F31" s="25"/>
      <c r="G31" s="51" t="str">
        <f t="shared" si="6"/>
        <v/>
      </c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x14ac:dyDescent="0.3">
      <c r="A32" s="76"/>
      <c r="B32" s="77"/>
      <c r="C32" s="89"/>
      <c r="D32" s="31"/>
      <c r="E32" s="33"/>
      <c r="F32" s="32"/>
      <c r="G32" s="53" t="str">
        <f>IF(SUM(H32:L32)=0,"",SUM(H32:L32))</f>
        <v/>
      </c>
      <c r="H32" s="21"/>
      <c r="I32" s="22"/>
      <c r="J32" s="22"/>
      <c r="K32" s="22"/>
      <c r="L32" s="23"/>
      <c r="M32" s="21"/>
      <c r="N32" s="22"/>
      <c r="O32" s="22"/>
      <c r="P32" s="22"/>
      <c r="Q32" s="23"/>
    </row>
    <row r="33" spans="1:2" x14ac:dyDescent="0.3">
      <c r="A33" s="84"/>
      <c r="B33" s="84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20 E26:E27 E29:E32 E22" xr:uid="{00000000-0002-0000-0000-000000000000}">
      <formula1>$Q$1:$Q$2</formula1>
    </dataValidation>
  </dataValidations>
  <pageMargins left="0.7" right="0.7" top="0.75" bottom="0.75" header="0.3" footer="0.3"/>
  <pageSetup paperSize="9" scale="36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 JEKAL</cp:lastModifiedBy>
  <cp:lastPrinted>2018-07-23T02:02:14Z</cp:lastPrinted>
  <dcterms:created xsi:type="dcterms:W3CDTF">2018-06-30T07:43:36Z</dcterms:created>
  <dcterms:modified xsi:type="dcterms:W3CDTF">2022-08-11T05:31:02Z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