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박재희_주간업무보고서\2022\2208\"/>
    </mc:Choice>
  </mc:AlternateContent>
  <xr:revisionPtr revIDLastSave="0" documentId="13_ncr:1_{26C7D1FB-0439-4E6B-A1A1-F7F0943170BC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2" i="10"/>
  <c r="G9" i="10" l="1"/>
  <c r="G17" i="10" l="1"/>
  <c r="G11" i="10"/>
  <c r="G10" i="10"/>
  <c r="G16" i="10" l="1"/>
  <c r="G15" i="10"/>
  <c r="G18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<sst xmlns="http://schemas.openxmlformats.org/spreadsheetml/2006/main" count="71" uniqueCount="54">
  <si>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</si>
  <si>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</si>
  <si>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</si>
  <si>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</si>
  <si>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</si>
  <si>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</si>
  <si>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</si>
  <si>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</si>
  <si>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</si>
  <si>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</si>
  <si>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</si>
  <si>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</si>
  <si>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</si>
  <si>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</si>
  <si>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</si>
  <si>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</si>
  <si>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</si>
  <si>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</si>
  <si>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</si>
  <si>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</si>
  <si>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</si>
  <si>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</si>
  <si>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</si>
  <si>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</si>
  <si>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</si>
  <si>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</si>
  <si>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</si>
  <si>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룸이오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</si>
  <si>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</si>
  <si>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</si>
  <si>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</si>
  <si>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</si>
  <si>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</si>
  <si>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구축</t>
    <phoneticPr fontId="3" type="noConversion"/>
  </si>
  <si>
    <t>SKB 비샵</t>
    <phoneticPr fontId="3" type="noConversion"/>
  </si>
  <si>
    <t>이벤트 운영</t>
    <phoneticPr fontId="3" type="noConversion"/>
  </si>
  <si>
    <t>계획</t>
    <phoneticPr fontId="3" type="noConversion"/>
  </si>
  <si>
    <t>룸이오 정책 재정비</t>
    <phoneticPr fontId="3" type="noConversion"/>
  </si>
  <si>
    <t>사업서비스실 기획3팀 박재희  /   2022-08-22~ 2022-08-26</t>
    <phoneticPr fontId="3" type="noConversion"/>
  </si>
  <si>
    <t xml:space="preserve">8월 이벤트 운영 </t>
    <phoneticPr fontId="3" type="noConversion"/>
  </si>
  <si>
    <t xml:space="preserve">&gt;8월 이벤트 디자인 요청 및 예약 업로드 </t>
    <phoneticPr fontId="3" type="noConversion"/>
  </si>
  <si>
    <t>&gt;김은주 인턴, 양명현 인턴</t>
    <phoneticPr fontId="3" type="noConversion"/>
  </si>
  <si>
    <t>외근</t>
    <phoneticPr fontId="3" type="noConversion"/>
  </si>
  <si>
    <t xml:space="preserve">삼성중앙역, 봉은사역 근처 식당 사진 촬영 </t>
    <phoneticPr fontId="3" type="noConversion"/>
  </si>
  <si>
    <t>자료정리</t>
    <phoneticPr fontId="3" type="noConversion"/>
  </si>
  <si>
    <t xml:space="preserve">촬영 자료 및 식당 정보 정리 </t>
    <phoneticPr fontId="3" type="noConversion"/>
  </si>
  <si>
    <t>사전 문의</t>
    <phoneticPr fontId="3" type="noConversion"/>
  </si>
  <si>
    <t xml:space="preserve">선릉역 사전 문의 전화 </t>
    <phoneticPr fontId="3" type="noConversion"/>
  </si>
  <si>
    <t>리뷰</t>
    <phoneticPr fontId="3" type="noConversion"/>
  </si>
  <si>
    <t>피드백</t>
    <phoneticPr fontId="3" type="noConversion"/>
  </si>
  <si>
    <t xml:space="preserve">skb B다이렉트샵 리뷰 </t>
    <phoneticPr fontId="3" type="noConversion"/>
  </si>
  <si>
    <t xml:space="preserve">작성 문서 확인 및 피드백 전달 </t>
    <phoneticPr fontId="3" type="noConversion"/>
  </si>
  <si>
    <t>식당 별 편의시설 리스트 작성</t>
    <phoneticPr fontId="3" type="noConversion"/>
  </si>
  <si>
    <t>작업 화면 확인 및 중간 피드백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</si>
</sst>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43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0" borderId="48" xfId="0" applyNumberFormat="1" applyFont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left" vertical="center"/>
    </xf>
    <xf numFmtId="176" fontId="10" fillId="0" borderId="50" xfId="0" applyNumberFormat="1" applyFont="1" applyFill="1" applyBorder="1" applyAlignment="1">
      <alignment horizontal="center" vertical="center"/>
    </xf>
    <xf numFmtId="9" fontId="6" fillId="0" borderId="50" xfId="1" applyFont="1" applyFill="1" applyBorder="1" applyAlignment="1">
      <alignment horizontal="center" vertical="center"/>
    </xf>
    <xf numFmtId="177" fontId="12" fillId="0" borderId="50" xfId="0" applyNumberFormat="1" applyFont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4" borderId="52" xfId="0" applyNumberFormat="1" applyFont="1" applyFill="1" applyBorder="1" applyAlignment="1">
      <alignment horizontal="center" vertical="center"/>
    </xf>
    <xf numFmtId="177" fontId="12" fillId="0" borderId="53" xfId="0" applyNumberFormat="1" applyFont="1" applyBorder="1" applyAlignment="1">
      <alignment horizontal="center" vertical="center"/>
    </xf>
    <xf numFmtId="177" fontId="12" fillId="0" borderId="52" xfId="0" applyNumberFormat="1" applyFont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5" fillId="4" borderId="3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5" fillId="4" borderId="1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24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109" t="s">
        <v>15</v>
      </c>
      <c r="D2" s="109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67" s="6" customFormat="1" ht="18" customHeight="1" x14ac:dyDescent="0.4">
      <c r="A5" s="120"/>
      <c r="B5" s="121"/>
      <c r="C5" s="121"/>
      <c r="D5" s="121"/>
      <c r="E5" s="122"/>
      <c r="F5" s="114" t="s">
        <v>18</v>
      </c>
      <c r="G5" s="115"/>
      <c r="H5" s="115"/>
      <c r="I5" s="115"/>
      <c r="J5" s="115"/>
      <c r="K5" s="115"/>
      <c r="L5" s="116"/>
      <c r="M5" s="114" t="s">
        <v>19</v>
      </c>
      <c r="N5" s="115"/>
      <c r="O5" s="115"/>
      <c r="P5" s="115"/>
      <c r="Q5" s="116"/>
    </row>
    <row r="6" spans="1:67" x14ac:dyDescent="0.4">
      <c r="A6" s="110" t="s">
        <v>5</v>
      </c>
      <c r="B6" s="110" t="s">
        <v>7</v>
      </c>
      <c r="C6" s="110" t="s">
        <v>6</v>
      </c>
      <c r="D6" s="110" t="s">
        <v>10</v>
      </c>
      <c r="E6" s="112" t="s">
        <v>12</v>
      </c>
      <c r="F6" s="112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111"/>
      <c r="B7" s="111"/>
      <c r="C7" s="111"/>
      <c r="D7" s="111"/>
      <c r="E7" s="113"/>
      <c r="F7" s="113"/>
      <c r="G7" s="28">
        <f>SUM(H7:L7)</f>
        <v>25</v>
      </c>
      <c r="H7" s="22">
        <f t="shared" ref="H7:Q7" si="0">SUM(H8:H22)</f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2">
        <f t="shared" si="0"/>
        <v>5</v>
      </c>
      <c r="M7" s="43">
        <f t="shared" si="0"/>
        <v>0.3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6"/>
      <c r="AE7" s="46"/>
      <c r="AF7" s="46"/>
      <c r="AG7" s="46"/>
      <c r="AH7" s="46"/>
      <c r="AI7" s="46"/>
      <c r="AJ7" s="46"/>
      <c r="AK7" s="4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4">
      <c r="A8" s="14" t="s">
        <v>22</v>
      </c>
      <c r="B8" s="36" t="s">
        <v>20</v>
      </c>
      <c r="C8" s="12" t="s">
        <v>23</v>
      </c>
      <c r="D8" s="37"/>
      <c r="E8" s="16" t="s">
        <v>24</v>
      </c>
      <c r="F8" s="39">
        <v>1</v>
      </c>
      <c r="G8" s="38">
        <f>IF(SUM(H8:L8)=0,"",SUM(H8:L8))</f>
        <v>1.5</v>
      </c>
      <c r="H8" s="63">
        <v>0.3</v>
      </c>
      <c r="I8" s="44">
        <v>0.3</v>
      </c>
      <c r="J8" s="45">
        <v>0.3</v>
      </c>
      <c r="K8" s="45">
        <v>0.3</v>
      </c>
      <c r="L8" s="44">
        <v>0.3</v>
      </c>
      <c r="M8" s="41">
        <v>0.3</v>
      </c>
      <c r="N8" s="40">
        <v>0.3</v>
      </c>
      <c r="O8" s="40">
        <v>0.3</v>
      </c>
      <c r="P8" s="30">
        <v>0.3</v>
      </c>
      <c r="Q8" s="42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4">
      <c r="A9" s="90"/>
      <c r="B9" s="25" t="s">
        <v>35</v>
      </c>
      <c r="C9" s="12" t="s">
        <v>39</v>
      </c>
      <c r="D9" s="12" t="s">
        <v>40</v>
      </c>
      <c r="E9" s="16" t="s">
        <v>24</v>
      </c>
      <c r="F9" s="13">
        <v>1</v>
      </c>
      <c r="G9" s="27">
        <f t="shared" ref="G9" si="1">IF(SUM(H9:L9)=0,"",SUM(H9:L9))</f>
        <v>1.7999999999999998</v>
      </c>
      <c r="H9" s="64">
        <v>0.6</v>
      </c>
      <c r="I9" s="55">
        <v>0.6</v>
      </c>
      <c r="J9" s="55"/>
      <c r="K9" s="55">
        <v>0.6</v>
      </c>
      <c r="L9" s="32"/>
      <c r="M9" s="34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90"/>
      <c r="B10" s="25" t="s">
        <v>49</v>
      </c>
      <c r="C10" s="12" t="s">
        <v>53</v>
      </c>
      <c r="D10" s="12" t="s">
        <v>41</v>
      </c>
      <c r="E10" s="16" t="s">
        <v>24</v>
      </c>
      <c r="F10" s="13">
        <v>1</v>
      </c>
      <c r="G10" s="27">
        <f t="shared" ref="G10" si="2">IF(SUM(H10:L10)=0,"",SUM(H10:L10))</f>
        <v>1.2</v>
      </c>
      <c r="H10" s="64"/>
      <c r="I10" s="55">
        <v>0.6</v>
      </c>
      <c r="J10" s="55"/>
      <c r="K10" s="55">
        <v>0.6</v>
      </c>
      <c r="L10" s="32"/>
      <c r="M10" s="34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4" t="s">
        <v>27</v>
      </c>
      <c r="B11" s="92" t="s">
        <v>33</v>
      </c>
      <c r="C11" s="52" t="s">
        <v>37</v>
      </c>
      <c r="D11" s="52"/>
      <c r="E11" s="56" t="s">
        <v>24</v>
      </c>
      <c r="F11" s="57">
        <v>0.8</v>
      </c>
      <c r="G11" s="83">
        <f t="shared" ref="G11:G14" si="3">IF(SUM(H11:L11)=0,"",SUM(H11:L11))</f>
        <v>9.1</v>
      </c>
      <c r="H11" s="84">
        <v>1.1000000000000001</v>
      </c>
      <c r="I11" s="29">
        <v>2</v>
      </c>
      <c r="J11" s="29">
        <v>2</v>
      </c>
      <c r="K11" s="93">
        <v>2</v>
      </c>
      <c r="L11" s="105">
        <v>2</v>
      </c>
      <c r="M11" s="58"/>
      <c r="N11" s="94"/>
      <c r="O11" s="91"/>
      <c r="P11" s="94"/>
      <c r="Q11" s="9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33"/>
      <c r="B12" s="25" t="s">
        <v>36</v>
      </c>
      <c r="C12" s="12" t="s">
        <v>52</v>
      </c>
      <c r="D12" s="12"/>
      <c r="E12" s="16" t="s">
        <v>24</v>
      </c>
      <c r="F12" s="13">
        <v>1</v>
      </c>
      <c r="G12" s="27">
        <f t="shared" si="3"/>
        <v>1.3</v>
      </c>
      <c r="H12" s="65"/>
      <c r="I12" s="23">
        <v>0.5</v>
      </c>
      <c r="J12" s="23"/>
      <c r="K12" s="32">
        <v>0.5</v>
      </c>
      <c r="L12" s="125">
        <v>0.3</v>
      </c>
      <c r="M12" s="34"/>
      <c r="N12" s="35"/>
      <c r="O12" s="30"/>
      <c r="P12" s="35"/>
      <c r="Q12" s="3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3"/>
      <c r="B13" s="25" t="s">
        <v>46</v>
      </c>
      <c r="C13" s="12" t="s">
        <v>47</v>
      </c>
      <c r="D13" s="12"/>
      <c r="E13" s="16" t="s">
        <v>24</v>
      </c>
      <c r="F13" s="13">
        <v>1</v>
      </c>
      <c r="G13" s="27">
        <f t="shared" si="3"/>
        <v>1</v>
      </c>
      <c r="H13" s="65"/>
      <c r="I13" s="23">
        <v>1</v>
      </c>
      <c r="J13" s="23"/>
      <c r="K13" s="32"/>
      <c r="L13" s="125"/>
      <c r="M13" s="34"/>
      <c r="N13" s="35"/>
      <c r="O13" s="30"/>
      <c r="P13" s="35"/>
      <c r="Q13" s="3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3"/>
      <c r="B14" s="25" t="s">
        <v>42</v>
      </c>
      <c r="C14" s="12" t="s">
        <v>43</v>
      </c>
      <c r="D14" s="12"/>
      <c r="E14" s="16" t="s">
        <v>24</v>
      </c>
      <c r="F14" s="13">
        <v>1</v>
      </c>
      <c r="G14" s="27">
        <f t="shared" si="3"/>
        <v>1.5</v>
      </c>
      <c r="H14" s="65"/>
      <c r="I14" s="23"/>
      <c r="J14" s="23">
        <v>1.5</v>
      </c>
      <c r="K14" s="32"/>
      <c r="L14" s="125"/>
      <c r="M14" s="34"/>
      <c r="N14" s="35"/>
      <c r="O14" s="30"/>
      <c r="P14" s="35"/>
      <c r="Q14" s="3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80"/>
      <c r="B15" s="50" t="s">
        <v>44</v>
      </c>
      <c r="C15" s="51" t="s">
        <v>45</v>
      </c>
      <c r="D15" s="51"/>
      <c r="E15" s="87" t="s">
        <v>24</v>
      </c>
      <c r="F15" s="82">
        <v>1</v>
      </c>
      <c r="G15" s="53">
        <f t="shared" ref="G15:G17" si="4">IF(SUM(H15:L15)=0,"",SUM(H15:L15))</f>
        <v>1.6</v>
      </c>
      <c r="H15" s="88"/>
      <c r="I15" s="62"/>
      <c r="J15" s="62">
        <v>1.2</v>
      </c>
      <c r="K15" s="62"/>
      <c r="L15" s="104">
        <v>0.4</v>
      </c>
      <c r="M15" s="47"/>
      <c r="N15" s="48"/>
      <c r="O15" s="48"/>
      <c r="P15" s="48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14" t="s">
        <v>34</v>
      </c>
      <c r="B16" s="79" t="s">
        <v>48</v>
      </c>
      <c r="C16" s="12" t="s">
        <v>50</v>
      </c>
      <c r="D16" s="52" t="s">
        <v>41</v>
      </c>
      <c r="E16" s="56" t="s">
        <v>9</v>
      </c>
      <c r="F16" s="57">
        <v>1</v>
      </c>
      <c r="G16" s="83">
        <f t="shared" si="4"/>
        <v>1.8</v>
      </c>
      <c r="H16" s="65">
        <v>1.8</v>
      </c>
      <c r="I16" s="23"/>
      <c r="J16" s="29"/>
      <c r="K16" s="29"/>
      <c r="L16" s="59"/>
      <c r="M16" s="54"/>
      <c r="N16" s="91"/>
      <c r="O16" s="30"/>
      <c r="P16" s="30"/>
      <c r="Q16" s="35"/>
      <c r="R16" s="78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80"/>
      <c r="B17" s="79" t="s">
        <v>49</v>
      </c>
      <c r="C17" s="12" t="s">
        <v>51</v>
      </c>
      <c r="D17" s="51"/>
      <c r="E17" s="16" t="s">
        <v>24</v>
      </c>
      <c r="F17" s="13">
        <v>1</v>
      </c>
      <c r="G17" s="27">
        <f t="shared" si="4"/>
        <v>3.7</v>
      </c>
      <c r="H17" s="65">
        <v>1.2</v>
      </c>
      <c r="I17" s="23"/>
      <c r="J17" s="23"/>
      <c r="K17" s="23">
        <v>1</v>
      </c>
      <c r="L17" s="24">
        <v>1.5</v>
      </c>
      <c r="M17" s="54"/>
      <c r="N17" s="48"/>
      <c r="O17" s="30"/>
      <c r="P17" s="30"/>
      <c r="Q17" s="35"/>
      <c r="R17" s="78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.75" customHeight="1" x14ac:dyDescent="0.4">
      <c r="A18" s="14" t="s">
        <v>25</v>
      </c>
      <c r="B18" s="81" t="s">
        <v>28</v>
      </c>
      <c r="C18" s="52" t="s">
        <v>26</v>
      </c>
      <c r="D18" s="96"/>
      <c r="E18" s="97" t="s">
        <v>24</v>
      </c>
      <c r="F18" s="98">
        <v>1</v>
      </c>
      <c r="G18" s="99">
        <f t="shared" ref="G18" si="5">IF(SUM(H18:L18)=0,"",SUM(H18:L18))</f>
        <v>0.5</v>
      </c>
      <c r="H18" s="100"/>
      <c r="I18" s="101"/>
      <c r="J18" s="29"/>
      <c r="K18" s="85"/>
      <c r="L18" s="59">
        <v>0.5</v>
      </c>
      <c r="M18" s="86"/>
      <c r="N18" s="102"/>
      <c r="O18" s="103"/>
      <c r="P18" s="101"/>
      <c r="Q18" s="85">
        <v>0.5</v>
      </c>
      <c r="R18" s="78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8.75" customHeight="1" x14ac:dyDescent="0.4">
      <c r="A19" s="14" t="s">
        <v>32</v>
      </c>
      <c r="B19" s="92" t="s">
        <v>29</v>
      </c>
      <c r="C19" s="52"/>
      <c r="D19" s="12"/>
      <c r="E19" s="16"/>
      <c r="F19" s="13"/>
      <c r="G19" s="27"/>
      <c r="H19" s="32"/>
      <c r="I19" s="23"/>
      <c r="J19" s="29"/>
      <c r="K19" s="29"/>
      <c r="L19" s="59"/>
      <c r="M19" s="89"/>
      <c r="N19" s="75"/>
      <c r="O19" s="75"/>
      <c r="P19" s="23"/>
      <c r="Q19" s="5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33"/>
      <c r="B20" s="25" t="s">
        <v>30</v>
      </c>
      <c r="C20" s="12"/>
      <c r="D20" s="12"/>
      <c r="E20" s="16"/>
      <c r="F20" s="13"/>
      <c r="G20" s="27"/>
      <c r="H20" s="64"/>
      <c r="I20" s="23"/>
      <c r="J20" s="23"/>
      <c r="K20" s="23"/>
      <c r="L20" s="24"/>
      <c r="M20" s="73"/>
      <c r="N20" s="75"/>
      <c r="O20" s="75"/>
      <c r="P20" s="23"/>
      <c r="Q20" s="6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33"/>
      <c r="B21" s="126" t="s">
        <v>31</v>
      </c>
      <c r="C21" s="67"/>
      <c r="D21" s="67"/>
      <c r="E21" s="68"/>
      <c r="F21" s="69"/>
      <c r="G21" s="70"/>
      <c r="H21" s="71"/>
      <c r="I21" s="72"/>
      <c r="J21" s="72"/>
      <c r="K21" s="72"/>
      <c r="L21" s="77"/>
      <c r="M21" s="74"/>
      <c r="N21" s="76"/>
      <c r="O21" s="76"/>
      <c r="P21" s="72"/>
      <c r="Q21" s="6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123" t="s">
        <v>16</v>
      </c>
      <c r="B22" s="124"/>
      <c r="C22" s="106" t="s">
        <v>21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8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4">
      <c r="O23" s="60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4">
      <c r="O24" s="61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2:B22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2022-08-26T08:50:48Z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