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\바탕 화면\업무보고\"/>
    </mc:Choice>
  </mc:AlternateContent>
  <xr:revisionPtr revIDLastSave="0" documentId="13_ncr:1_{1FF365BB-A66E-48D8-AC61-26FCB353881B}" xr6:coauthVersionLast="47" xr6:coauthVersionMax="47" xr10:uidLastSave="{00000000-0000-0000-0000-000000000000}"/>
  <bookViews>
    <workbookView xWindow="2775" yWindow="705" windowWidth="25350" windowHeight="147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G20" i="10"/>
  <c r="G21" i="10"/>
  <c r="G22" i="10"/>
  <c r="G23" i="10"/>
  <c r="G18" i="10"/>
  <c r="G17" i="10"/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6" i="10" l="1"/>
  <c r="G13" i="10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<sst xmlns="http://schemas.openxmlformats.org/spreadsheetml/2006/main" count="88" uniqueCount="47">
  <si>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</si>
  <si>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</si>
  <si>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</si>
  <si>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</si>
  <si>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</si>
  <si>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</si>
  <si>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</si>
  <si>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</si>
  <si>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</si>
  <si>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</si>
  <si>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</si>
  <si>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</si>
  <si>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</si>
  <si>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</si>
  <si>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</si>
  <si>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</si>
  <si>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</si>
  <si>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</si>
  <si>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</si>
  <si>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</si>
  <si>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</si>
  <si>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</si>
  <si>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</si>
  <si>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</si>
  <si>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</si>
  <si>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</si>
  <si>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</si>
  <si>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</si>
  <si>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</si>
  <si>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기업</t>
    <phoneticPr fontId="3" type="noConversion"/>
  </si>
  <si>
    <t>개인</t>
    <phoneticPr fontId="3" type="noConversion"/>
  </si>
  <si>
    <t>btv</t>
    <phoneticPr fontId="3" type="noConversion"/>
  </si>
  <si>
    <t>[WBS-3655] &lt;바다 탐험대 옥토넛: 탐험선 대작전&gt; 런칭 이벤트</t>
    <phoneticPr fontId="3" type="noConversion"/>
  </si>
  <si>
    <t>KB 개인 스트립트 및 ID 추가</t>
    <phoneticPr fontId="3" type="noConversion"/>
  </si>
  <si>
    <t>[WBS/3334]신규 결합상품 페이지 제작-요즘우리집결합/요즘가족결합</t>
    <phoneticPr fontId="3" type="noConversion"/>
  </si>
  <si>
    <t>[WBS/3714] PC/MO 결합상품 화이트, 컬러 아이콘 제작</t>
    <phoneticPr fontId="3" type="noConversion"/>
  </si>
  <si>
    <t>[WBS-3682] B tv로 즐기는 9월의 캐치온</t>
    <phoneticPr fontId="3" type="noConversion"/>
  </si>
  <si>
    <t>[WBS-3684] 업종별 추천 가을 배경 교체</t>
    <phoneticPr fontId="3" type="noConversion"/>
  </si>
  <si>
    <t>[WBS-3677][프로모션_영화] &lt;탑건: 매버릭&gt; 2차 론칭</t>
    <phoneticPr fontId="3" type="noConversion"/>
  </si>
  <si>
    <t>[WBS-3747] 2022년 7월 월별 가입자 현황 업데이트</t>
    <phoneticPr fontId="3" type="noConversion"/>
  </si>
  <si>
    <t>[WBS-3754][퍼블 요청][프로모션] 22년 9월 B tv X NUGU 이벤트</t>
    <phoneticPr fontId="3" type="noConversion"/>
  </si>
  <si>
    <t>[WBS/3404] B tv &gt; TV 할부 내 IRIVER TV 상세정보 팝업 이미지 수정</t>
    <phoneticPr fontId="3" type="noConversion"/>
  </si>
  <si>
    <t>[WBS-3744] B tv ZEM 키즈 內 뽀요 노래방 "자세히 보기" 버튼 삭제</t>
    <phoneticPr fontId="3" type="noConversion"/>
  </si>
  <si>
    <t>[WBS-3739] B tv ZEM 키즈 내 B tv 오리지널관 컨텐츠 연동 페이지</t>
    <phoneticPr fontId="3" type="noConversion"/>
  </si>
  <si>
    <t>[WBS/3761] 인터넷/전화 내 상품 키 카피 수정</t>
    <phoneticPr fontId="3" type="noConversion"/>
  </si>
  <si>
    <t>[WBS/3601] B tv 광고안내 모바일 디자인 및 퍼블 수정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</si>
  <si>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8. 29 ~ 2022. 9.2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</si>
</sst>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0" t="s">
        <v>2</v>
      </c>
      <c r="D2" s="60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46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9" t="s">
        <v>4</v>
      </c>
      <c r="B4" s="70"/>
      <c r="C4" s="70"/>
      <c r="D4" s="70"/>
      <c r="E4" s="71"/>
      <c r="F4" s="66" t="s">
        <v>5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8" customHeight="1" x14ac:dyDescent="0.3">
      <c r="A5" s="72"/>
      <c r="B5" s="73"/>
      <c r="C5" s="73"/>
      <c r="D5" s="73"/>
      <c r="E5" s="74"/>
      <c r="F5" s="66" t="s">
        <v>6</v>
      </c>
      <c r="G5" s="67"/>
      <c r="H5" s="67"/>
      <c r="I5" s="67"/>
      <c r="J5" s="67"/>
      <c r="K5" s="67"/>
      <c r="L5" s="68"/>
      <c r="M5" s="66" t="s">
        <v>7</v>
      </c>
      <c r="N5" s="67"/>
      <c r="O5" s="67"/>
      <c r="P5" s="67"/>
      <c r="Q5" s="68"/>
    </row>
    <row r="6" spans="1:17" ht="18" customHeight="1" x14ac:dyDescent="0.3">
      <c r="A6" s="61" t="s">
        <v>8</v>
      </c>
      <c r="B6" s="61" t="s">
        <v>9</v>
      </c>
      <c r="C6" s="61" t="s">
        <v>10</v>
      </c>
      <c r="D6" s="63" t="s">
        <v>11</v>
      </c>
      <c r="E6" s="65" t="s">
        <v>12</v>
      </c>
      <c r="F6" s="65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2"/>
      <c r="B7" s="62"/>
      <c r="C7" s="62"/>
      <c r="D7" s="64"/>
      <c r="E7" s="64"/>
      <c r="F7" s="64"/>
      <c r="G7" s="18">
        <f t="shared" ref="G7:Q7" si="0">SUM(G8:G40)</f>
        <v>20</v>
      </c>
      <c r="H7" s="43">
        <f t="shared" si="0"/>
        <v>5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0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31</v>
      </c>
      <c r="C8" t="s">
        <v>32</v>
      </c>
      <c r="D8" s="19"/>
      <c r="E8" s="11" t="s">
        <v>25</v>
      </c>
      <c r="F8" s="14" t="s">
        <v>26</v>
      </c>
      <c r="G8" s="41">
        <f>IF(SUM(H8:L8)=0,"",SUM(H8:L8))</f>
        <v>2</v>
      </c>
      <c r="H8" s="45">
        <v>2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30</v>
      </c>
      <c r="C9" t="s">
        <v>33</v>
      </c>
      <c r="D9" s="20"/>
      <c r="E9" s="12" t="s">
        <v>27</v>
      </c>
      <c r="F9" s="40" t="s">
        <v>28</v>
      </c>
      <c r="G9" s="39">
        <f>IF(SUM(H9:L9)=0,"",SUM(H9:L9))</f>
        <v>3</v>
      </c>
      <c r="H9" s="46">
        <v>3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30</v>
      </c>
      <c r="C10" t="s">
        <v>34</v>
      </c>
      <c r="D10" s="20"/>
      <c r="E10" s="12" t="s">
        <v>27</v>
      </c>
      <c r="F10" s="15" t="s">
        <v>28</v>
      </c>
      <c r="G10" s="39">
        <f t="shared" ref="G10:G23" si="1">IF(SUM(H10:L10)=0,"",SUM(H10:L10))</f>
        <v>3</v>
      </c>
      <c r="H10" s="46"/>
      <c r="I10" s="34">
        <v>3</v>
      </c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30</v>
      </c>
      <c r="C11" t="s">
        <v>35</v>
      </c>
      <c r="D11" s="20"/>
      <c r="E11" s="12" t="s">
        <v>25</v>
      </c>
      <c r="F11" s="15" t="s">
        <v>28</v>
      </c>
      <c r="G11" s="39">
        <f t="shared" si="1"/>
        <v>2</v>
      </c>
      <c r="H11" s="44"/>
      <c r="I11" s="34">
        <v>2</v>
      </c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31</v>
      </c>
      <c r="C12" t="s">
        <v>36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/>
      <c r="J12" s="34">
        <v>1</v>
      </c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t="s">
        <v>37</v>
      </c>
      <c r="D13" s="20"/>
      <c r="E13" s="12" t="s">
        <v>25</v>
      </c>
      <c r="F13" s="52" t="s">
        <v>28</v>
      </c>
      <c r="G13" s="39">
        <f t="shared" si="1"/>
        <v>2</v>
      </c>
      <c r="H13" s="44"/>
      <c r="I13" s="34"/>
      <c r="J13" s="34">
        <v>2</v>
      </c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31</v>
      </c>
      <c r="C14" t="s">
        <v>38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/>
      <c r="J14" s="34">
        <v>1</v>
      </c>
      <c r="K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30</v>
      </c>
      <c r="C15" t="s">
        <v>39</v>
      </c>
      <c r="D15" s="20"/>
      <c r="E15" s="12" t="s">
        <v>25</v>
      </c>
      <c r="F15" s="15" t="s">
        <v>26</v>
      </c>
      <c r="G15" s="39">
        <f>IF(SUM(H15:L15)=0,"",SUM(H15:L15))</f>
        <v>1</v>
      </c>
      <c r="H15" s="44"/>
      <c r="I15" s="34"/>
      <c r="J15" s="34">
        <v>1</v>
      </c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31</v>
      </c>
      <c r="C16" t="s">
        <v>40</v>
      </c>
      <c r="D16" s="20"/>
      <c r="E16" s="12" t="s">
        <v>25</v>
      </c>
      <c r="F16" s="15" t="s">
        <v>26</v>
      </c>
      <c r="G16" s="39">
        <f t="shared" si="1"/>
        <v>1</v>
      </c>
      <c r="H16" s="44"/>
      <c r="I16" s="34"/>
      <c r="J16" s="34"/>
      <c r="K16" s="34">
        <v>1</v>
      </c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30</v>
      </c>
      <c r="C17" t="s">
        <v>41</v>
      </c>
      <c r="D17" s="20"/>
      <c r="E17" s="12" t="s">
        <v>25</v>
      </c>
      <c r="F17" s="15" t="s">
        <v>26</v>
      </c>
      <c r="G17" s="39">
        <f t="shared" si="1"/>
        <v>0.5</v>
      </c>
      <c r="H17" s="44"/>
      <c r="I17" s="34"/>
      <c r="J17" s="34"/>
      <c r="K17" s="34">
        <v>0.5</v>
      </c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29</v>
      </c>
      <c r="C18" t="s">
        <v>42</v>
      </c>
      <c r="D18" s="20"/>
      <c r="E18" s="12" t="s">
        <v>25</v>
      </c>
      <c r="F18" s="15" t="s">
        <v>26</v>
      </c>
      <c r="G18" s="16">
        <f t="shared" si="1"/>
        <v>0.5</v>
      </c>
      <c r="H18" s="44"/>
      <c r="I18" s="34"/>
      <c r="J18" s="34"/>
      <c r="K18" s="34">
        <v>0.5</v>
      </c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31</v>
      </c>
      <c r="C19" t="s">
        <v>43</v>
      </c>
      <c r="D19" s="20"/>
      <c r="E19" s="12" t="s">
        <v>25</v>
      </c>
      <c r="F19" s="15" t="s">
        <v>26</v>
      </c>
      <c r="G19" s="16">
        <f t="shared" si="1"/>
        <v>1</v>
      </c>
      <c r="H19" s="44"/>
      <c r="I19" s="34"/>
      <c r="J19" s="34"/>
      <c r="K19" s="34">
        <v>1</v>
      </c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30</v>
      </c>
      <c r="C20" t="s">
        <v>44</v>
      </c>
      <c r="D20" s="20"/>
      <c r="E20" s="12" t="s">
        <v>25</v>
      </c>
      <c r="F20" s="15" t="s">
        <v>26</v>
      </c>
      <c r="G20" s="16">
        <f t="shared" si="1"/>
        <v>1</v>
      </c>
      <c r="H20" s="44"/>
      <c r="I20" s="34"/>
      <c r="J20" s="34"/>
      <c r="K20" s="34">
        <v>1</v>
      </c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30</v>
      </c>
      <c r="C21" t="s">
        <v>45</v>
      </c>
      <c r="D21" s="20"/>
      <c r="E21" s="12" t="s">
        <v>25</v>
      </c>
      <c r="F21" s="15" t="s">
        <v>26</v>
      </c>
      <c r="G21" s="16">
        <f t="shared" si="1"/>
        <v>1</v>
      </c>
      <c r="H21" s="44"/>
      <c r="I21" s="34"/>
      <c r="J21" s="34"/>
      <c r="K21" s="34">
        <v>1</v>
      </c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15"/>
      <c r="G22" s="16" t="str">
        <f t="shared" si="1"/>
        <v/>
      </c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15"/>
      <c r="G23" s="16" t="str">
        <f t="shared" si="1"/>
        <v/>
      </c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3"/>
      <c r="D24" s="20"/>
      <c r="E24" s="12"/>
      <c r="F24" s="15"/>
      <c r="G24" s="16" t="str">
        <f t="shared" ref="G24:G36" si="2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 t="s">
        <v>22</v>
      </c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</row>
    <row r="40" spans="1:17" x14ac:dyDescent="0.3">
      <c r="A40" s="27"/>
      <c r="B40" s="29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9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2022-09-01T09:13:14Z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