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9월\"/>
    </mc:Choice>
  </mc:AlternateContent>
  <xr:revisionPtr revIDLastSave="0" documentId="13_ncr:1_{99C9801C-E68C-4B54-BA3B-46D61EEAFA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2" l="1"/>
  <c r="G35" i="12" l="1"/>
  <c r="G34" i="12" l="1"/>
  <c r="G26" i="12"/>
  <c r="G27" i="12"/>
  <c r="G28" i="12"/>
  <c r="G29" i="12"/>
  <c r="G24" i="12"/>
  <c r="J7" i="12" l="1"/>
  <c r="G41" i="12" l="1"/>
  <c r="G42" i="12"/>
  <c r="G14" i="12"/>
  <c r="G39" i="12" l="1"/>
  <c r="G38" i="12"/>
  <c r="G37" i="12"/>
  <c r="G36" i="12"/>
  <c r="G33" i="12"/>
  <c r="G30" i="12"/>
  <c r="G25" i="12"/>
  <c r="G22" i="12"/>
  <c r="G15" i="12"/>
  <c r="G16" i="12"/>
  <c r="G17" i="12"/>
  <c r="G18" i="12"/>
  <c r="G19" i="12"/>
  <c r="G20" i="12"/>
  <c r="G21" i="12"/>
  <c r="G32" i="12"/>
  <c r="G31" i="12"/>
  <c r="K7" i="12"/>
  <c r="G40" i="12"/>
  <c r="G45" i="12" l="1"/>
  <c r="G44" i="12"/>
  <c r="G13" i="12"/>
  <c r="G12" i="12"/>
  <c r="G11" i="12"/>
  <c r="G10" i="12"/>
  <c r="G9" i="12"/>
  <c r="G8" i="12"/>
  <c r="Q7" i="12"/>
  <c r="P7" i="12"/>
  <c r="O7" i="12"/>
  <c r="N7" i="12"/>
  <c r="M7" i="12"/>
  <c r="L7" i="12"/>
  <c r="I7" i="12"/>
  <c r="H7" i="12"/>
  <c r="H2" i="12"/>
  <c r="G7" i="12" l="1"/>
</calcChain>
</file>

<file path=xl/sharedStrings.xml><?xml version="1.0" encoding="utf-8"?>
<sst xmlns="http://schemas.openxmlformats.org/spreadsheetml/2006/main" count="118" uniqueCount="76">
  <si>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</si>
  <si>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</si>
  <si>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</si>
  <si>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</si>
  <si>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</si>
  <si>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</si>
  <si>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</si>
  <si>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</si>
  <si>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</si>
  <si>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</si>
  <si>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</si>
  <si>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</si>
  <si>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</si>
  <si>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</si>
  <si>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</si>
  <si>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</si>
  <si>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</si>
  <si>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</si>
  <si>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</si>
  <si>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</si>
  <si>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</si>
  <si>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</si>
  <si>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</si>
  <si>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</si>
  <si>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</si>
  <si>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</si>
  <si>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</si>
  <si>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</si>
  <si>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</si>
  <si>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</si>
  <si>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</si>
  <si>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>SKB_개인 및 B tv</t>
    <phoneticPr fontId="2" type="noConversion"/>
  </si>
  <si>
    <t>업무 진행 현황 보고 - 현업 전달</t>
    <phoneticPr fontId="2" type="noConversion"/>
  </si>
  <si>
    <t>업무 진행 현황 보고</t>
    <phoneticPr fontId="2" type="noConversion"/>
  </si>
  <si>
    <t>TV 시청률 통계 업데이트</t>
    <phoneticPr fontId="2" type="noConversion"/>
  </si>
  <si>
    <t>추천 VOD 시청순위 업데이트</t>
    <phoneticPr fontId="2" type="noConversion"/>
  </si>
  <si>
    <t>B tv web 모니터링</t>
    <phoneticPr fontId="2" type="noConversion"/>
  </si>
  <si>
    <t>경쟁사 STB 모니터링</t>
  </si>
  <si>
    <t>월간업무</t>
    <phoneticPr fontId="2" type="noConversion"/>
  </si>
  <si>
    <t>위클리가이드 (목)</t>
    <phoneticPr fontId="2" type="noConversion"/>
  </si>
  <si>
    <t>주간 HIT 및 추천 콘텐츠 (화)</t>
    <phoneticPr fontId="2" type="noConversion"/>
  </si>
  <si>
    <t>주간 경쟁사 모니터링 보고 (금)</t>
    <phoneticPr fontId="2" type="noConversion"/>
  </si>
  <si>
    <t>주간 편성계획 업데이트 (금)</t>
    <phoneticPr fontId="2" type="noConversion"/>
  </si>
  <si>
    <t>이번주 추천 콘텐츠 (금)</t>
    <phoneticPr fontId="2" type="noConversion"/>
  </si>
  <si>
    <t>조선 디지털 Biz 콘텐츠 작성 (금)</t>
    <phoneticPr fontId="2" type="noConversion"/>
  </si>
  <si>
    <t>종료 VOD 업데이트 (금)</t>
    <phoneticPr fontId="2" type="noConversion"/>
  </si>
  <si>
    <t xml:space="preserve">GBS 사내방송 업로드 </t>
    <phoneticPr fontId="2" type="noConversion"/>
  </si>
  <si>
    <t>이벤트</t>
    <phoneticPr fontId="2" type="noConversion"/>
  </si>
  <si>
    <t>당첨자 발표</t>
    <phoneticPr fontId="2" type="noConversion"/>
  </si>
  <si>
    <t>[개인] 주간 경쟁사 동향 보고</t>
    <phoneticPr fontId="2" type="noConversion"/>
  </si>
  <si>
    <t>B tv 운영 주간보고</t>
    <phoneticPr fontId="2" type="noConversion"/>
  </si>
  <si>
    <t>스마트데이</t>
    <phoneticPr fontId="2" type="noConversion"/>
  </si>
  <si>
    <t>개인팀 회의, 업무 교육, B tv 업무 확인 및 인수인계</t>
    <phoneticPr fontId="2" type="noConversion"/>
  </si>
  <si>
    <t>추석</t>
    <phoneticPr fontId="2" type="noConversion"/>
  </si>
  <si>
    <t>9월 월간(운영/통계) 보고</t>
    <phoneticPr fontId="2" type="noConversion"/>
  </si>
  <si>
    <r>
      <t xml:space="preserve">기획팀 곽내영   /   </t>
    </r>
    <r>
      <rPr>
        <sz val="10"/>
        <color theme="1"/>
        <rFont val="나눔고딕"/>
        <charset val="129"/>
      </rPr>
      <t>2022. 09. 05 ~ 2022. 09. 08</t>
    </r>
    <phoneticPr fontId="2" type="noConversion"/>
  </si>
  <si>
    <t xml:space="preserve"> 추석</t>
    <phoneticPr fontId="2" type="noConversion"/>
  </si>
  <si>
    <t>[프로모션_영화] &lt;DC 리그 오브 슈퍼-펫&gt; 론칭 이벤트</t>
    <phoneticPr fontId="2" type="noConversion"/>
  </si>
  <si>
    <t>[프로모션_영화] &lt;외계+인 1부&gt; 2차 론칭 이벤트</t>
    <phoneticPr fontId="2" type="noConversion"/>
  </si>
  <si>
    <t>9/7(수) 오픈</t>
    <phoneticPr fontId="2" type="noConversion"/>
  </si>
  <si>
    <t xml:space="preserve">[프로모션_영화] &lt;토르: 러브 앤 썬더&gt; 론칭 이벤트 </t>
    <phoneticPr fontId="2" type="noConversion"/>
  </si>
  <si>
    <t>9/8(목) 오픈</t>
    <phoneticPr fontId="2" type="noConversion"/>
  </si>
  <si>
    <t xml:space="preserve">[프로모션_영화] &lt;놉&gt; 예약구매 이벤트 </t>
    <phoneticPr fontId="2" type="noConversion"/>
  </si>
  <si>
    <t>&lt;클래스 101+&gt; 런칭 기념! 월정액 가입 이벤트</t>
    <phoneticPr fontId="2" type="noConversion"/>
  </si>
  <si>
    <t>9/15(목) 오픈</t>
    <phoneticPr fontId="2" type="noConversion"/>
  </si>
  <si>
    <t>[당첨자 발표 수정 요청] 7월 OCEAN 블루위크 생일축하이벤트</t>
    <phoneticPr fontId="2" type="noConversion"/>
  </si>
  <si>
    <t>*당첨자 모수 전달* [프로모션_영화] &lt;탑건: 매버릭&gt; 1차 론칭 이벤트</t>
    <phoneticPr fontId="2" type="noConversion"/>
  </si>
  <si>
    <t>[당첨자 발표] [프로모션_영화] &lt;탑건: 매버릭&gt; 1차 론칭 이벤트</t>
    <phoneticPr fontId="2" type="noConversion"/>
  </si>
  <si>
    <t>업무 진행 현황 보고 / B tv 업무 진행 계획 보고  - 박아람 수석님 전달</t>
    <phoneticPr fontId="2" type="noConversion"/>
  </si>
  <si>
    <t>[당첨자 발표] &lt;대격변: 서바이벌 프로젝트&gt; 이벤트</t>
    <phoneticPr fontId="2" type="noConversion"/>
  </si>
  <si>
    <t>*당첨자 모수 전달* &lt;대격변: 서바이벌 프로젝트&gt; 이벤트</t>
    <phoneticPr fontId="2" type="noConversion"/>
  </si>
  <si>
    <t>[프로모션] CFK 게임 5종 프로모션 공지 요청의 건(9/21~)</t>
    <phoneticPr fontId="2" type="noConversion"/>
  </si>
  <si>
    <t>*당첨자 모수 전달* &lt;미니언즈2&gt; 론칭 이벤트</t>
    <phoneticPr fontId="2" type="noConversion"/>
  </si>
  <si>
    <t>오후 반차</t>
    <phoneticPr fontId="2" type="noConversion"/>
  </si>
  <si>
    <t>기타</t>
    <phoneticPr fontId="2" type="noConversion"/>
  </si>
  <si>
    <t>[공지사항 등록] [B tv] &lt;탑건: 매버릭&gt; 1차 론칭 이벤트 당첨자 발표 연기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</si>
</sst>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  <font>
      <b/>
      <sz val="10"/>
      <color rgb="FFFF0000"/>
      <name val="나눔고딕"/>
      <charset val="129"/>
    </font>
    <font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27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0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9" fontId="5" fillId="0" borderId="38" xfId="2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9" fontId="5" fillId="0" borderId="27" xfId="2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8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0" fontId="4" fillId="0" borderId="31" xfId="0" applyFont="1" applyBorder="1">
      <alignment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1" xfId="0" quotePrefix="1" applyNumberFormat="1" applyFont="1" applyFill="1" applyBorder="1" applyAlignment="1">
      <alignment horizontal="left" vertical="center" wrapText="1"/>
    </xf>
    <xf numFmtId="0" fontId="3" fillId="0" borderId="3" xfId="0" quotePrefix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176" fontId="5" fillId="0" borderId="39" xfId="0" applyNumberFormat="1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177" fontId="10" fillId="5" borderId="14" xfId="0" applyNumberFormat="1" applyFont="1" applyFill="1" applyBorder="1" applyAlignment="1">
      <alignment horizontal="center" vertical="center"/>
    </xf>
    <xf numFmtId="0" fontId="3" fillId="0" borderId="38" xfId="0" quotePrefix="1" applyFont="1" applyFill="1" applyBorder="1" applyAlignment="1">
      <alignment horizontal="left" vertical="center" wrapText="1"/>
    </xf>
    <xf numFmtId="177" fontId="5" fillId="5" borderId="24" xfId="0" applyNumberFormat="1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177" fontId="6" fillId="3" borderId="37" xfId="0" applyNumberFormat="1" applyFont="1" applyFill="1" applyBorder="1" applyAlignment="1">
      <alignment horizontal="center" vertical="center"/>
    </xf>
    <xf numFmtId="177" fontId="6" fillId="3" borderId="23" xfId="0" applyNumberFormat="1" applyFont="1" applyFill="1" applyBorder="1" applyAlignment="1">
      <alignment horizontal="center" vertical="center"/>
    </xf>
    <xf numFmtId="177" fontId="6" fillId="3" borderId="34" xfId="0" applyNumberFormat="1" applyFont="1" applyFill="1" applyBorder="1" applyAlignment="1">
      <alignment horizontal="center" vertical="center"/>
    </xf>
    <xf numFmtId="177" fontId="6" fillId="3" borderId="26" xfId="0" applyNumberFormat="1" applyFont="1" applyFill="1" applyBorder="1" applyAlignment="1">
      <alignment horizontal="center" vertical="center"/>
    </xf>
    <xf numFmtId="177" fontId="6" fillId="3" borderId="17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177" fontId="5" fillId="3" borderId="26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177" fontId="6" fillId="3" borderId="21" xfId="0" applyNumberFormat="1" applyFont="1" applyFill="1" applyBorder="1" applyAlignment="1">
      <alignment horizontal="center" vertical="center"/>
    </xf>
    <xf numFmtId="177" fontId="6" fillId="3" borderId="36" xfId="0" applyNumberFormat="1" applyFont="1" applyFill="1" applyBorder="1" applyAlignment="1">
      <alignment horizontal="center" vertical="center"/>
    </xf>
    <xf numFmtId="177" fontId="6" fillId="3" borderId="40" xfId="0" applyNumberFormat="1" applyFont="1" applyFill="1" applyBorder="1" applyAlignment="1">
      <alignment horizontal="center" vertical="center"/>
    </xf>
    <xf numFmtId="177" fontId="6" fillId="3" borderId="25" xfId="0" applyNumberFormat="1" applyFont="1" applyFill="1" applyBorder="1" applyAlignment="1">
      <alignment horizontal="center" vertical="center"/>
    </xf>
    <xf numFmtId="177" fontId="6" fillId="3" borderId="18" xfId="0" applyNumberFormat="1" applyFont="1" applyFill="1" applyBorder="1" applyAlignment="1">
      <alignment horizontal="center" vertical="center"/>
    </xf>
    <xf numFmtId="177" fontId="6" fillId="3" borderId="42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7" fontId="6" fillId="3" borderId="22" xfId="0" applyNumberFormat="1" applyFont="1" applyFill="1" applyBorder="1" applyAlignment="1">
      <alignment horizontal="center" vertical="center"/>
    </xf>
    <xf numFmtId="177" fontId="6" fillId="3" borderId="33" xfId="0" applyNumberFormat="1" applyFont="1" applyFill="1" applyBorder="1" applyAlignment="1">
      <alignment horizontal="center" vertical="center"/>
    </xf>
    <xf numFmtId="177" fontId="6" fillId="3" borderId="44" xfId="0" applyNumberFormat="1" applyFont="1" applyFill="1" applyBorder="1" applyAlignment="1">
      <alignment horizontal="center" vertical="center"/>
    </xf>
    <xf numFmtId="177" fontId="6" fillId="3" borderId="43" xfId="0" applyNumberFormat="1" applyFont="1" applyFill="1" applyBorder="1" applyAlignment="1">
      <alignment horizontal="center" vertical="center"/>
    </xf>
    <xf numFmtId="177" fontId="6" fillId="3" borderId="46" xfId="0" applyNumberFormat="1" applyFont="1" applyFill="1" applyBorder="1" applyAlignment="1">
      <alignment horizontal="center" vertical="center"/>
    </xf>
    <xf numFmtId="177" fontId="6" fillId="3" borderId="45" xfId="0" applyNumberFormat="1" applyFont="1" applyFill="1" applyBorder="1" applyAlignment="1">
      <alignment horizontal="center" vertical="center"/>
    </xf>
    <xf numFmtId="177" fontId="6" fillId="3" borderId="47" xfId="0" applyNumberFormat="1" applyFont="1" applyFill="1" applyBorder="1" applyAlignment="1">
      <alignment horizontal="center" vertical="center"/>
    </xf>
    <xf numFmtId="177" fontId="6" fillId="3" borderId="48" xfId="0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9" fontId="5" fillId="0" borderId="3" xfId="2" applyFont="1" applyFill="1" applyBorder="1" applyAlignment="1">
      <alignment horizontal="center" vertical="center"/>
    </xf>
    <xf numFmtId="177" fontId="6" fillId="3" borderId="41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177" fontId="9" fillId="0" borderId="2" xfId="1" applyNumberFormat="1" applyFont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48"/>
  <sheetViews>
    <sheetView showGridLines="0" tabSelected="1" zoomScaleNormal="100" workbookViewId="0">
      <selection activeCell="A4" sqref="A4:E5"/>
    </sheetView>
  </sheetViews>
  <sheetFormatPr defaultRowHeight="16.5" x14ac:dyDescent="0.3"/>
  <cols>
    <col min="1" max="1" width="18.875" customWidth="1"/>
    <col min="2" max="2" width="26.75" bestFit="1" customWidth="1"/>
    <col min="3" max="3" width="90.25" customWidth="1"/>
    <col min="4" max="4" width="34.75" customWidth="1"/>
    <col min="5" max="7" width="7.375" customWidth="1"/>
    <col min="8" max="17" width="7.875" customWidth="1"/>
  </cols>
  <sheetData>
    <row r="1" spans="1:17" x14ac:dyDescent="0.3">
      <c r="A1" s="24"/>
      <c r="B1" s="24"/>
      <c r="C1" s="25"/>
      <c r="D1" s="24"/>
      <c r="E1" s="24"/>
      <c r="F1" s="24"/>
      <c r="G1" s="26" t="s">
        <v>21</v>
      </c>
      <c r="H1" s="24"/>
      <c r="I1" s="24"/>
      <c r="J1" s="24"/>
      <c r="K1" s="24"/>
      <c r="L1" s="24"/>
      <c r="M1" s="24"/>
      <c r="N1" s="24"/>
      <c r="O1" s="24"/>
      <c r="P1" s="24"/>
      <c r="Q1" s="27" t="s">
        <v>8</v>
      </c>
    </row>
    <row r="2" spans="1:17" x14ac:dyDescent="0.3">
      <c r="A2" s="24"/>
      <c r="B2" s="28"/>
      <c r="C2" s="127" t="s">
        <v>15</v>
      </c>
      <c r="D2" s="127"/>
      <c r="E2" s="29"/>
      <c r="F2" s="24"/>
      <c r="G2" s="30">
        <v>8</v>
      </c>
      <c r="H2" s="31">
        <f>G2*0.625</f>
        <v>5</v>
      </c>
      <c r="I2" s="24"/>
      <c r="J2" s="28"/>
      <c r="K2" s="28"/>
      <c r="L2" s="28"/>
      <c r="M2" s="28"/>
      <c r="N2" s="28"/>
      <c r="O2" s="28"/>
      <c r="P2" s="28"/>
      <c r="Q2" s="27" t="s">
        <v>9</v>
      </c>
    </row>
    <row r="3" spans="1:17" x14ac:dyDescent="0.3">
      <c r="A3" s="32" t="s">
        <v>55</v>
      </c>
      <c r="B3" s="26"/>
      <c r="C3" s="25"/>
      <c r="D3" s="24"/>
      <c r="E3" s="24"/>
      <c r="F3" s="24"/>
      <c r="G3" s="24"/>
      <c r="H3" s="24"/>
      <c r="I3" s="24"/>
      <c r="J3" s="24"/>
      <c r="K3" s="24"/>
      <c r="L3" s="24"/>
      <c r="M3" s="33"/>
      <c r="N3" s="33"/>
      <c r="O3" s="33"/>
      <c r="P3" s="33"/>
      <c r="Q3" s="24"/>
    </row>
    <row r="4" spans="1:17" x14ac:dyDescent="0.3">
      <c r="A4" s="128" t="s">
        <v>11</v>
      </c>
      <c r="B4" s="129"/>
      <c r="C4" s="129"/>
      <c r="D4" s="129"/>
      <c r="E4" s="130"/>
      <c r="F4" s="134" t="s">
        <v>14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6"/>
    </row>
    <row r="5" spans="1:17" x14ac:dyDescent="0.3">
      <c r="A5" s="131"/>
      <c r="B5" s="132"/>
      <c r="C5" s="132"/>
      <c r="D5" s="132"/>
      <c r="E5" s="133"/>
      <c r="F5" s="134" t="s">
        <v>18</v>
      </c>
      <c r="G5" s="135"/>
      <c r="H5" s="135"/>
      <c r="I5" s="135"/>
      <c r="J5" s="135"/>
      <c r="K5" s="135"/>
      <c r="L5" s="136"/>
      <c r="M5" s="134" t="s">
        <v>19</v>
      </c>
      <c r="N5" s="135"/>
      <c r="O5" s="135"/>
      <c r="P5" s="135"/>
      <c r="Q5" s="136"/>
    </row>
    <row r="6" spans="1:17" x14ac:dyDescent="0.3">
      <c r="A6" s="147" t="s">
        <v>5</v>
      </c>
      <c r="B6" s="147" t="s">
        <v>7</v>
      </c>
      <c r="C6" s="137" t="s">
        <v>6</v>
      </c>
      <c r="D6" s="147" t="s">
        <v>10</v>
      </c>
      <c r="E6" s="137" t="s">
        <v>12</v>
      </c>
      <c r="F6" s="137" t="s">
        <v>13</v>
      </c>
      <c r="G6" s="34" t="s">
        <v>17</v>
      </c>
      <c r="H6" s="35" t="s">
        <v>0</v>
      </c>
      <c r="I6" s="36" t="s">
        <v>1</v>
      </c>
      <c r="J6" s="36" t="s">
        <v>2</v>
      </c>
      <c r="K6" s="36" t="s">
        <v>3</v>
      </c>
      <c r="L6" s="101" t="s">
        <v>4</v>
      </c>
      <c r="M6" s="108" t="s">
        <v>0</v>
      </c>
      <c r="N6" s="36" t="s">
        <v>1</v>
      </c>
      <c r="O6" s="36" t="s">
        <v>2</v>
      </c>
      <c r="P6" s="36" t="s">
        <v>3</v>
      </c>
      <c r="Q6" s="37" t="s">
        <v>4</v>
      </c>
    </row>
    <row r="7" spans="1:17" x14ac:dyDescent="0.3">
      <c r="A7" s="138"/>
      <c r="B7" s="138"/>
      <c r="C7" s="148"/>
      <c r="D7" s="138"/>
      <c r="E7" s="138"/>
      <c r="F7" s="138"/>
      <c r="G7" s="90">
        <f>SUM(G8:G48)</f>
        <v>18.599999999999998</v>
      </c>
      <c r="H7" s="100">
        <f>SUM(H8:H48)</f>
        <v>2.9</v>
      </c>
      <c r="I7" s="38">
        <f>SUM(I8:I48)</f>
        <v>5.0999999999999988</v>
      </c>
      <c r="J7" s="38">
        <f>SUM(J8:J48)</f>
        <v>4.9999999999999991</v>
      </c>
      <c r="K7" s="38">
        <f>SUM(K8:K48)</f>
        <v>5.5999999999999988</v>
      </c>
      <c r="L7" s="109">
        <f>SUM(L8:L48)</f>
        <v>0</v>
      </c>
      <c r="M7" s="110">
        <f>SUM(M8:M48)</f>
        <v>0</v>
      </c>
      <c r="N7" s="39">
        <f>SUM(N8:N48)</f>
        <v>1.5000000000000002</v>
      </c>
      <c r="O7" s="39">
        <f>SUM(O8:O48)</f>
        <v>1.5000000000000002</v>
      </c>
      <c r="P7" s="39">
        <f>SUM(P8:P48)</f>
        <v>1.6000000000000003</v>
      </c>
      <c r="Q7" s="126">
        <f>SUM(Q8:Q48)</f>
        <v>1.8000000000000003</v>
      </c>
    </row>
    <row r="8" spans="1:17" ht="51" hidden="1" x14ac:dyDescent="0.3">
      <c r="A8" s="139" t="s">
        <v>31</v>
      </c>
      <c r="B8" s="142" t="s">
        <v>27</v>
      </c>
      <c r="C8" s="3" t="s">
        <v>25</v>
      </c>
      <c r="D8" s="4" t="s">
        <v>24</v>
      </c>
      <c r="E8" s="82" t="s">
        <v>8</v>
      </c>
      <c r="F8" s="59">
        <v>1</v>
      </c>
      <c r="G8" s="85" t="str">
        <f t="shared" ref="G8:G12" si="0">IF(SUM(H8:L8)=0,"",SUM(H8:L8))</f>
        <v/>
      </c>
      <c r="H8" s="44"/>
      <c r="I8" s="44"/>
      <c r="J8" s="64"/>
      <c r="K8" s="64"/>
      <c r="L8" s="103"/>
      <c r="M8" s="111"/>
      <c r="N8" s="44"/>
      <c r="O8" s="44"/>
      <c r="P8" s="44"/>
      <c r="Q8" s="53"/>
    </row>
    <row r="9" spans="1:17" hidden="1" x14ac:dyDescent="0.3">
      <c r="A9" s="140"/>
      <c r="B9" s="143"/>
      <c r="C9" s="1" t="s">
        <v>29</v>
      </c>
      <c r="D9" s="1"/>
      <c r="E9" s="40" t="s">
        <v>8</v>
      </c>
      <c r="F9" s="41">
        <v>1</v>
      </c>
      <c r="G9" s="86" t="str">
        <f t="shared" si="0"/>
        <v/>
      </c>
      <c r="H9" s="47"/>
      <c r="I9" s="47"/>
      <c r="J9" s="50"/>
      <c r="K9" s="50"/>
      <c r="L9" s="112"/>
      <c r="M9" s="113"/>
      <c r="N9" s="47"/>
      <c r="O9" s="47"/>
      <c r="P9" s="47"/>
      <c r="Q9" s="53"/>
    </row>
    <row r="10" spans="1:17" x14ac:dyDescent="0.3">
      <c r="A10" s="140"/>
      <c r="B10" s="143"/>
      <c r="C10" s="1" t="s">
        <v>34</v>
      </c>
      <c r="D10" s="1"/>
      <c r="E10" s="40" t="s">
        <v>8</v>
      </c>
      <c r="F10" s="41">
        <v>1</v>
      </c>
      <c r="G10" s="86">
        <f t="shared" si="0"/>
        <v>0.5</v>
      </c>
      <c r="H10" s="46">
        <v>0.2</v>
      </c>
      <c r="I10" s="47">
        <v>0.2</v>
      </c>
      <c r="J10" s="50">
        <v>0.1</v>
      </c>
      <c r="K10" s="50"/>
      <c r="L10" s="112"/>
      <c r="M10" s="113"/>
      <c r="N10" s="47">
        <v>0.1</v>
      </c>
      <c r="O10" s="50">
        <v>0.1</v>
      </c>
      <c r="P10" s="50">
        <v>0.1</v>
      </c>
      <c r="Q10" s="50">
        <v>0.1</v>
      </c>
    </row>
    <row r="11" spans="1:17" x14ac:dyDescent="0.3">
      <c r="A11" s="140"/>
      <c r="B11" s="143"/>
      <c r="C11" s="1" t="s">
        <v>35</v>
      </c>
      <c r="D11" s="1"/>
      <c r="E11" s="40" t="s">
        <v>8</v>
      </c>
      <c r="F11" s="41">
        <v>1</v>
      </c>
      <c r="G11" s="86">
        <f t="shared" si="0"/>
        <v>0.9</v>
      </c>
      <c r="H11" s="46">
        <v>0.4</v>
      </c>
      <c r="I11" s="47">
        <v>0.2</v>
      </c>
      <c r="J11" s="50">
        <v>0.2</v>
      </c>
      <c r="K11" s="50">
        <v>0.1</v>
      </c>
      <c r="L11" s="112"/>
      <c r="M11" s="113"/>
      <c r="N11" s="47">
        <v>0.2</v>
      </c>
      <c r="O11" s="50">
        <v>0.2</v>
      </c>
      <c r="P11" s="50">
        <v>0.2</v>
      </c>
      <c r="Q11" s="50">
        <v>0.4</v>
      </c>
    </row>
    <row r="12" spans="1:17" x14ac:dyDescent="0.3">
      <c r="A12" s="140"/>
      <c r="B12" s="144"/>
      <c r="C12" s="8" t="s">
        <v>36</v>
      </c>
      <c r="D12" s="8"/>
      <c r="E12" s="54" t="s">
        <v>8</v>
      </c>
      <c r="F12" s="55">
        <v>1</v>
      </c>
      <c r="G12" s="87">
        <f t="shared" si="0"/>
        <v>1.6</v>
      </c>
      <c r="H12" s="70">
        <v>0.4</v>
      </c>
      <c r="I12" s="71">
        <v>0.4</v>
      </c>
      <c r="J12" s="56">
        <v>0.4</v>
      </c>
      <c r="K12" s="56">
        <v>0.4</v>
      </c>
      <c r="L12" s="114"/>
      <c r="M12" s="115"/>
      <c r="N12" s="71">
        <v>0.4</v>
      </c>
      <c r="O12" s="56">
        <v>0.4</v>
      </c>
      <c r="P12" s="56">
        <v>0.4</v>
      </c>
      <c r="Q12" s="56">
        <v>0.4</v>
      </c>
    </row>
    <row r="13" spans="1:17" x14ac:dyDescent="0.3">
      <c r="A13" s="140"/>
      <c r="B13" s="142" t="s">
        <v>28</v>
      </c>
      <c r="C13" s="78" t="s">
        <v>46</v>
      </c>
      <c r="D13" s="79" t="s">
        <v>30</v>
      </c>
      <c r="E13" s="80" t="s">
        <v>8</v>
      </c>
      <c r="F13" s="81">
        <v>1</v>
      </c>
      <c r="G13" s="88">
        <f t="shared" ref="G13:G45" si="1">IF(SUM(H13:L13)=0,"",SUM(H13:L13))</f>
        <v>0.3</v>
      </c>
      <c r="H13" s="46"/>
      <c r="I13" s="47"/>
      <c r="J13" s="48">
        <v>0.3</v>
      </c>
      <c r="K13" s="47"/>
      <c r="L13" s="116"/>
      <c r="M13" s="113"/>
      <c r="N13" s="47"/>
      <c r="O13" s="47"/>
      <c r="P13" s="44"/>
      <c r="Q13" s="45"/>
    </row>
    <row r="14" spans="1:17" hidden="1" x14ac:dyDescent="0.3">
      <c r="A14" s="140"/>
      <c r="B14" s="143"/>
      <c r="C14" s="5" t="s">
        <v>49</v>
      </c>
      <c r="D14" s="7"/>
      <c r="E14" s="40" t="s">
        <v>8</v>
      </c>
      <c r="F14" s="41">
        <v>1</v>
      </c>
      <c r="G14" s="88" t="str">
        <f t="shared" ref="G14" si="2">IF(SUM(H14:L14)=0,"",SUM(H14:L14))</f>
        <v/>
      </c>
      <c r="H14" s="52"/>
      <c r="I14" s="50"/>
      <c r="J14" s="50"/>
      <c r="K14" s="50"/>
      <c r="L14" s="102"/>
      <c r="M14" s="117"/>
      <c r="N14" s="50"/>
      <c r="O14" s="50"/>
      <c r="P14" s="50"/>
      <c r="Q14" s="53"/>
    </row>
    <row r="15" spans="1:17" x14ac:dyDescent="0.3">
      <c r="A15" s="140"/>
      <c r="B15" s="143"/>
      <c r="C15" s="5" t="s">
        <v>40</v>
      </c>
      <c r="D15" s="7"/>
      <c r="E15" s="40" t="s">
        <v>8</v>
      </c>
      <c r="F15" s="41">
        <v>1</v>
      </c>
      <c r="G15" s="88">
        <f t="shared" si="1"/>
        <v>0.8</v>
      </c>
      <c r="H15" s="52"/>
      <c r="I15" s="50">
        <v>0.8</v>
      </c>
      <c r="J15" s="50"/>
      <c r="K15" s="50"/>
      <c r="L15" s="102"/>
      <c r="M15" s="117"/>
      <c r="N15" s="50"/>
      <c r="O15" s="50"/>
      <c r="P15" s="50"/>
      <c r="Q15" s="53"/>
    </row>
    <row r="16" spans="1:17" x14ac:dyDescent="0.3">
      <c r="A16" s="140"/>
      <c r="B16" s="143"/>
      <c r="C16" s="5" t="s">
        <v>39</v>
      </c>
      <c r="D16" s="7"/>
      <c r="E16" s="40" t="s">
        <v>8</v>
      </c>
      <c r="F16" s="41">
        <v>1</v>
      </c>
      <c r="G16" s="88">
        <f t="shared" si="1"/>
        <v>1.6</v>
      </c>
      <c r="H16" s="52"/>
      <c r="I16" s="50">
        <v>0.6</v>
      </c>
      <c r="J16" s="50">
        <v>0.2</v>
      </c>
      <c r="K16" s="50">
        <v>0.8</v>
      </c>
      <c r="L16" s="102"/>
      <c r="M16" s="117"/>
      <c r="N16" s="50"/>
      <c r="O16" s="50"/>
      <c r="P16" s="50"/>
      <c r="Q16" s="53"/>
    </row>
    <row r="17" spans="1:17" x14ac:dyDescent="0.3">
      <c r="A17" s="140"/>
      <c r="B17" s="143"/>
      <c r="C17" s="5" t="s">
        <v>41</v>
      </c>
      <c r="D17" s="7"/>
      <c r="E17" s="40" t="s">
        <v>8</v>
      </c>
      <c r="F17" s="41">
        <v>1</v>
      </c>
      <c r="G17" s="88">
        <f t="shared" si="1"/>
        <v>0.2</v>
      </c>
      <c r="H17" s="52"/>
      <c r="I17" s="50"/>
      <c r="J17" s="50"/>
      <c r="K17" s="50">
        <v>0.2</v>
      </c>
      <c r="L17" s="102"/>
      <c r="M17" s="117"/>
      <c r="N17" s="50"/>
      <c r="O17" s="50"/>
      <c r="P17" s="50"/>
      <c r="Q17" s="53"/>
    </row>
    <row r="18" spans="1:17" x14ac:dyDescent="0.3">
      <c r="A18" s="140"/>
      <c r="B18" s="143"/>
      <c r="C18" s="1" t="s">
        <v>42</v>
      </c>
      <c r="D18" s="7"/>
      <c r="E18" s="40" t="s">
        <v>8</v>
      </c>
      <c r="F18" s="41">
        <v>1</v>
      </c>
      <c r="G18" s="88">
        <f t="shared" si="1"/>
        <v>0.4</v>
      </c>
      <c r="H18" s="52"/>
      <c r="I18" s="50"/>
      <c r="J18" s="50"/>
      <c r="K18" s="50">
        <v>0.4</v>
      </c>
      <c r="L18" s="102"/>
      <c r="M18" s="117"/>
      <c r="N18" s="50"/>
      <c r="O18" s="50"/>
      <c r="P18" s="50"/>
      <c r="Q18" s="53"/>
    </row>
    <row r="19" spans="1:17" x14ac:dyDescent="0.3">
      <c r="A19" s="140"/>
      <c r="B19" s="143"/>
      <c r="C19" s="1" t="s">
        <v>43</v>
      </c>
      <c r="D19" s="7"/>
      <c r="E19" s="40" t="s">
        <v>8</v>
      </c>
      <c r="F19" s="41">
        <v>1</v>
      </c>
      <c r="G19" s="88" t="str">
        <f t="shared" si="1"/>
        <v/>
      </c>
      <c r="H19" s="52"/>
      <c r="I19" s="50"/>
      <c r="J19" s="50"/>
      <c r="K19" s="50"/>
      <c r="L19" s="102"/>
      <c r="M19" s="117"/>
      <c r="N19" s="50"/>
      <c r="O19" s="50"/>
      <c r="P19" s="50"/>
      <c r="Q19" s="53"/>
    </row>
    <row r="20" spans="1:17" x14ac:dyDescent="0.3">
      <c r="A20" s="140"/>
      <c r="B20" s="143"/>
      <c r="C20" s="1" t="s">
        <v>44</v>
      </c>
      <c r="D20" s="7"/>
      <c r="E20" s="40" t="s">
        <v>8</v>
      </c>
      <c r="F20" s="61">
        <v>1</v>
      </c>
      <c r="G20" s="88">
        <f t="shared" si="1"/>
        <v>0.30000000000000004</v>
      </c>
      <c r="H20" s="52"/>
      <c r="I20" s="50"/>
      <c r="J20" s="50">
        <v>0.1</v>
      </c>
      <c r="K20" s="50">
        <v>0.2</v>
      </c>
      <c r="L20" s="102"/>
      <c r="M20" s="117"/>
      <c r="N20" s="50"/>
      <c r="O20" s="50"/>
      <c r="P20" s="50"/>
      <c r="Q20" s="53"/>
    </row>
    <row r="21" spans="1:17" x14ac:dyDescent="0.3">
      <c r="A21" s="140"/>
      <c r="B21" s="144"/>
      <c r="C21" s="1" t="s">
        <v>45</v>
      </c>
      <c r="D21" s="7"/>
      <c r="E21" s="54" t="s">
        <v>8</v>
      </c>
      <c r="F21" s="55">
        <v>1</v>
      </c>
      <c r="G21" s="88">
        <f t="shared" si="1"/>
        <v>0.1</v>
      </c>
      <c r="H21" s="52"/>
      <c r="I21" s="50"/>
      <c r="J21" s="50"/>
      <c r="K21" s="50">
        <v>0.1</v>
      </c>
      <c r="L21" s="102"/>
      <c r="M21" s="117"/>
      <c r="N21" s="50"/>
      <c r="O21" s="50"/>
      <c r="P21" s="50"/>
      <c r="Q21" s="53"/>
    </row>
    <row r="22" spans="1:17" x14ac:dyDescent="0.3">
      <c r="A22" s="140"/>
      <c r="B22" s="142" t="s">
        <v>38</v>
      </c>
      <c r="C22" s="89" t="s">
        <v>37</v>
      </c>
      <c r="D22" s="83"/>
      <c r="E22" s="82" t="s">
        <v>8</v>
      </c>
      <c r="F22" s="59">
        <v>1</v>
      </c>
      <c r="G22" s="85">
        <f t="shared" si="1"/>
        <v>1</v>
      </c>
      <c r="H22" s="44"/>
      <c r="I22" s="44"/>
      <c r="J22" s="64">
        <v>1</v>
      </c>
      <c r="K22" s="44"/>
      <c r="L22" s="103"/>
      <c r="M22" s="118"/>
      <c r="N22" s="44"/>
      <c r="O22" s="44"/>
      <c r="P22" s="44"/>
      <c r="Q22" s="45"/>
    </row>
    <row r="23" spans="1:17" x14ac:dyDescent="0.3">
      <c r="A23" s="140"/>
      <c r="B23" s="144"/>
      <c r="C23" s="8" t="s">
        <v>54</v>
      </c>
      <c r="D23" s="9"/>
      <c r="E23" s="54" t="s">
        <v>8</v>
      </c>
      <c r="F23" s="55">
        <v>1</v>
      </c>
      <c r="G23" s="162">
        <f t="shared" ref="G23" si="3">IF(SUM(H23:L23)=0,"",SUM(H23:L23))</f>
        <v>1</v>
      </c>
      <c r="H23" s="56">
        <v>1</v>
      </c>
      <c r="I23" s="56"/>
      <c r="J23" s="56"/>
      <c r="K23" s="56"/>
      <c r="L23" s="105"/>
      <c r="M23" s="114"/>
      <c r="N23" s="56"/>
      <c r="O23" s="56"/>
      <c r="P23" s="56"/>
      <c r="Q23" s="57"/>
    </row>
    <row r="24" spans="1:17" x14ac:dyDescent="0.3">
      <c r="A24" s="140"/>
      <c r="B24" s="107" t="s">
        <v>74</v>
      </c>
      <c r="C24" s="161" t="s">
        <v>75</v>
      </c>
      <c r="D24" s="95"/>
      <c r="E24" s="80" t="s">
        <v>8</v>
      </c>
      <c r="F24" s="158">
        <v>1</v>
      </c>
      <c r="G24" s="88">
        <f t="shared" si="1"/>
        <v>0.4</v>
      </c>
      <c r="H24" s="47"/>
      <c r="I24" s="48"/>
      <c r="J24" s="47"/>
      <c r="K24" s="47">
        <v>0.4</v>
      </c>
      <c r="L24" s="116"/>
      <c r="M24" s="159"/>
      <c r="N24" s="47"/>
      <c r="O24" s="47"/>
      <c r="P24" s="47"/>
      <c r="Q24" s="160"/>
    </row>
    <row r="25" spans="1:17" x14ac:dyDescent="0.3">
      <c r="A25" s="140"/>
      <c r="B25" s="142" t="s">
        <v>47</v>
      </c>
      <c r="C25" s="93" t="s">
        <v>57</v>
      </c>
      <c r="D25" s="4" t="s">
        <v>59</v>
      </c>
      <c r="E25" s="58" t="s">
        <v>8</v>
      </c>
      <c r="F25" s="59">
        <v>1</v>
      </c>
      <c r="G25" s="85">
        <f t="shared" si="1"/>
        <v>0.7</v>
      </c>
      <c r="H25" s="43">
        <v>0.3</v>
      </c>
      <c r="I25" s="44">
        <v>0.2</v>
      </c>
      <c r="J25" s="44">
        <v>0.2</v>
      </c>
      <c r="K25" s="44"/>
      <c r="L25" s="103"/>
      <c r="M25" s="111"/>
      <c r="N25" s="44"/>
      <c r="O25" s="44"/>
      <c r="P25" s="44"/>
      <c r="Q25" s="45"/>
    </row>
    <row r="26" spans="1:17" x14ac:dyDescent="0.3">
      <c r="A26" s="140"/>
      <c r="B26" s="143"/>
      <c r="C26" s="2" t="s">
        <v>58</v>
      </c>
      <c r="D26" s="6" t="s">
        <v>59</v>
      </c>
      <c r="E26" s="62" t="s">
        <v>8</v>
      </c>
      <c r="F26" s="41">
        <v>1</v>
      </c>
      <c r="G26" s="86">
        <f t="shared" si="1"/>
        <v>0.7</v>
      </c>
      <c r="H26" s="49"/>
      <c r="I26" s="49">
        <v>0.5</v>
      </c>
      <c r="J26" s="49">
        <v>0.2</v>
      </c>
      <c r="K26" s="49"/>
      <c r="L26" s="104"/>
      <c r="M26" s="119"/>
      <c r="N26" s="49"/>
      <c r="O26" s="49"/>
      <c r="P26" s="49"/>
      <c r="Q26" s="51"/>
    </row>
    <row r="27" spans="1:17" x14ac:dyDescent="0.3">
      <c r="A27" s="140"/>
      <c r="B27" s="143"/>
      <c r="C27" s="2" t="s">
        <v>60</v>
      </c>
      <c r="D27" s="6" t="s">
        <v>61</v>
      </c>
      <c r="E27" s="62" t="s">
        <v>8</v>
      </c>
      <c r="F27" s="41">
        <v>1</v>
      </c>
      <c r="G27" s="86">
        <f t="shared" ref="G27" si="4">IF(SUM(H27:L27)=0,"",SUM(H27:L27))</f>
        <v>0.9</v>
      </c>
      <c r="H27" s="49"/>
      <c r="I27" s="49">
        <v>0.5</v>
      </c>
      <c r="J27" s="49"/>
      <c r="K27" s="49">
        <v>0.4</v>
      </c>
      <c r="L27" s="104"/>
      <c r="M27" s="119"/>
      <c r="N27" s="49"/>
      <c r="O27" s="49"/>
      <c r="P27" s="49"/>
      <c r="Q27" s="51"/>
    </row>
    <row r="28" spans="1:17" x14ac:dyDescent="0.3">
      <c r="A28" s="140"/>
      <c r="B28" s="143"/>
      <c r="C28" s="2" t="s">
        <v>62</v>
      </c>
      <c r="D28" s="6" t="s">
        <v>61</v>
      </c>
      <c r="E28" s="62" t="s">
        <v>8</v>
      </c>
      <c r="F28" s="41">
        <v>1</v>
      </c>
      <c r="G28" s="86">
        <f t="shared" si="1"/>
        <v>0.8</v>
      </c>
      <c r="H28" s="49"/>
      <c r="I28" s="49"/>
      <c r="J28" s="49">
        <v>0.4</v>
      </c>
      <c r="K28" s="49">
        <v>0.4</v>
      </c>
      <c r="L28" s="104"/>
      <c r="M28" s="119"/>
      <c r="N28" s="49"/>
      <c r="O28" s="49"/>
      <c r="P28" s="49"/>
      <c r="Q28" s="51"/>
    </row>
    <row r="29" spans="1:17" x14ac:dyDescent="0.3">
      <c r="A29" s="140"/>
      <c r="B29" s="143"/>
      <c r="C29" s="2" t="s">
        <v>63</v>
      </c>
      <c r="D29" s="6" t="s">
        <v>64</v>
      </c>
      <c r="E29" s="62" t="s">
        <v>8</v>
      </c>
      <c r="F29" s="41">
        <v>1</v>
      </c>
      <c r="G29" s="86">
        <f t="shared" ref="G29" si="5">IF(SUM(H29:L29)=0,"",SUM(H29:L29))</f>
        <v>1.2000000000000002</v>
      </c>
      <c r="H29" s="49"/>
      <c r="I29" s="49">
        <v>0.6</v>
      </c>
      <c r="J29" s="49">
        <v>0.2</v>
      </c>
      <c r="K29" s="49">
        <v>0.4</v>
      </c>
      <c r="L29" s="104"/>
      <c r="M29" s="119"/>
      <c r="N29" s="49"/>
      <c r="O29" s="49"/>
      <c r="P29" s="49"/>
      <c r="Q29" s="51"/>
    </row>
    <row r="30" spans="1:17" x14ac:dyDescent="0.3">
      <c r="A30" s="140"/>
      <c r="B30" s="144"/>
      <c r="C30" s="99" t="s">
        <v>71</v>
      </c>
      <c r="D30" s="9"/>
      <c r="E30" s="54" t="s">
        <v>8</v>
      </c>
      <c r="F30" s="55">
        <v>1</v>
      </c>
      <c r="G30" s="87">
        <f t="shared" si="1"/>
        <v>0.2</v>
      </c>
      <c r="H30" s="56"/>
      <c r="I30" s="56"/>
      <c r="J30" s="56"/>
      <c r="K30" s="56">
        <v>0.2</v>
      </c>
      <c r="L30" s="105"/>
      <c r="M30" s="114"/>
      <c r="N30" s="56"/>
      <c r="O30" s="56"/>
      <c r="P30" s="56"/>
      <c r="Q30" s="57"/>
    </row>
    <row r="31" spans="1:17" x14ac:dyDescent="0.3">
      <c r="A31" s="140"/>
      <c r="B31" s="143" t="s">
        <v>48</v>
      </c>
      <c r="C31" s="94" t="s">
        <v>65</v>
      </c>
      <c r="D31" s="95"/>
      <c r="E31" s="96" t="s">
        <v>8</v>
      </c>
      <c r="F31" s="81">
        <v>1</v>
      </c>
      <c r="G31" s="88">
        <f t="shared" si="1"/>
        <v>0.3</v>
      </c>
      <c r="H31" s="97"/>
      <c r="I31" s="48">
        <v>0.3</v>
      </c>
      <c r="J31" s="48"/>
      <c r="K31" s="48"/>
      <c r="L31" s="106"/>
      <c r="M31" s="120"/>
      <c r="N31" s="48"/>
      <c r="O31" s="48"/>
      <c r="P31" s="48"/>
      <c r="Q31" s="68"/>
    </row>
    <row r="32" spans="1:17" x14ac:dyDescent="0.3">
      <c r="A32" s="140"/>
      <c r="B32" s="143"/>
      <c r="C32" s="2" t="s">
        <v>66</v>
      </c>
      <c r="D32" s="7"/>
      <c r="E32" s="62" t="s">
        <v>8</v>
      </c>
      <c r="F32" s="41">
        <v>1</v>
      </c>
      <c r="G32" s="86">
        <f t="shared" si="1"/>
        <v>0.4</v>
      </c>
      <c r="H32" s="77"/>
      <c r="I32" s="50"/>
      <c r="J32" s="50">
        <v>0.4</v>
      </c>
      <c r="K32" s="50"/>
      <c r="L32" s="102"/>
      <c r="M32" s="121"/>
      <c r="N32" s="50"/>
      <c r="O32" s="50"/>
      <c r="P32" s="50"/>
      <c r="Q32" s="53"/>
    </row>
    <row r="33" spans="1:17" x14ac:dyDescent="0.3">
      <c r="A33" s="140"/>
      <c r="B33" s="143"/>
      <c r="C33" s="2" t="s">
        <v>67</v>
      </c>
      <c r="D33" s="7"/>
      <c r="E33" s="62" t="s">
        <v>8</v>
      </c>
      <c r="F33" s="41">
        <v>1</v>
      </c>
      <c r="G33" s="86">
        <f t="shared" si="1"/>
        <v>0.1</v>
      </c>
      <c r="H33" s="77"/>
      <c r="I33" s="50"/>
      <c r="J33" s="50"/>
      <c r="K33" s="50">
        <v>0.1</v>
      </c>
      <c r="L33" s="102"/>
      <c r="M33" s="121"/>
      <c r="N33" s="50"/>
      <c r="O33" s="50"/>
      <c r="P33" s="50"/>
      <c r="Q33" s="53"/>
    </row>
    <row r="34" spans="1:17" x14ac:dyDescent="0.3">
      <c r="A34" s="140"/>
      <c r="B34" s="143"/>
      <c r="C34" s="2" t="s">
        <v>70</v>
      </c>
      <c r="D34" s="7"/>
      <c r="E34" s="62" t="s">
        <v>8</v>
      </c>
      <c r="F34" s="41">
        <v>1</v>
      </c>
      <c r="G34" s="86">
        <f t="shared" ref="G34" si="6">IF(SUM(H34:L34)=0,"",SUM(H34:L34))</f>
        <v>0.4</v>
      </c>
      <c r="H34" s="77"/>
      <c r="I34" s="50"/>
      <c r="J34" s="50">
        <v>0.4</v>
      </c>
      <c r="K34" s="50"/>
      <c r="L34" s="102"/>
      <c r="M34" s="121"/>
      <c r="N34" s="50"/>
      <c r="O34" s="50"/>
      <c r="P34" s="50"/>
      <c r="Q34" s="53"/>
    </row>
    <row r="35" spans="1:17" x14ac:dyDescent="0.3">
      <c r="A35" s="140"/>
      <c r="B35" s="143"/>
      <c r="C35" s="2" t="s">
        <v>72</v>
      </c>
      <c r="D35" s="7"/>
      <c r="E35" s="62" t="s">
        <v>8</v>
      </c>
      <c r="F35" s="41">
        <v>1</v>
      </c>
      <c r="G35" s="86">
        <f t="shared" ref="G35" si="7">IF(SUM(H35:L35)=0,"",SUM(H35:L35))</f>
        <v>0.4</v>
      </c>
      <c r="H35" s="77"/>
      <c r="I35" s="50"/>
      <c r="J35" s="50"/>
      <c r="K35" s="50">
        <v>0.4</v>
      </c>
      <c r="L35" s="102"/>
      <c r="M35" s="121"/>
      <c r="N35" s="50"/>
      <c r="O35" s="50"/>
      <c r="P35" s="50"/>
      <c r="Q35" s="53"/>
    </row>
    <row r="36" spans="1:17" x14ac:dyDescent="0.3">
      <c r="A36" s="140"/>
      <c r="B36" s="143"/>
      <c r="C36" s="2" t="s">
        <v>69</v>
      </c>
      <c r="D36" s="7"/>
      <c r="E36" s="40" t="s">
        <v>8</v>
      </c>
      <c r="F36" s="61">
        <v>1</v>
      </c>
      <c r="G36" s="86">
        <f t="shared" si="1"/>
        <v>0.30000000000000004</v>
      </c>
      <c r="H36" s="77"/>
      <c r="I36" s="50"/>
      <c r="J36" s="50">
        <v>0.1</v>
      </c>
      <c r="K36" s="50">
        <v>0.2</v>
      </c>
      <c r="L36" s="102"/>
      <c r="M36" s="121"/>
      <c r="N36" s="50"/>
      <c r="O36" s="50"/>
      <c r="P36" s="50"/>
      <c r="Q36" s="53"/>
    </row>
    <row r="37" spans="1:17" x14ac:dyDescent="0.3">
      <c r="A37" s="140"/>
      <c r="B37" s="91" t="s">
        <v>22</v>
      </c>
      <c r="C37" s="92"/>
      <c r="D37" s="92"/>
      <c r="E37" s="58" t="s">
        <v>8</v>
      </c>
      <c r="F37" s="59">
        <v>1</v>
      </c>
      <c r="G37" s="85">
        <f t="shared" si="1"/>
        <v>0.4</v>
      </c>
      <c r="H37" s="44">
        <v>0.1</v>
      </c>
      <c r="I37" s="44">
        <v>0.1</v>
      </c>
      <c r="J37" s="44">
        <v>0.1</v>
      </c>
      <c r="K37" s="44">
        <v>0.1</v>
      </c>
      <c r="L37" s="103"/>
      <c r="M37" s="118"/>
      <c r="N37" s="44">
        <v>0.1</v>
      </c>
      <c r="O37" s="44">
        <v>0.1</v>
      </c>
      <c r="P37" s="44">
        <v>0.1</v>
      </c>
      <c r="Q37" s="45">
        <v>0.1</v>
      </c>
    </row>
    <row r="38" spans="1:17" x14ac:dyDescent="0.3">
      <c r="A38" s="140"/>
      <c r="B38" s="10" t="s">
        <v>26</v>
      </c>
      <c r="C38" s="5" t="s">
        <v>52</v>
      </c>
      <c r="D38" s="6"/>
      <c r="E38" s="62" t="s">
        <v>8</v>
      </c>
      <c r="F38" s="41">
        <v>1</v>
      </c>
      <c r="G38" s="86">
        <f t="shared" si="1"/>
        <v>0.4</v>
      </c>
      <c r="H38" s="49">
        <v>0.4</v>
      </c>
      <c r="I38" s="49"/>
      <c r="J38" s="49"/>
      <c r="K38" s="50"/>
      <c r="L38" s="122"/>
      <c r="M38" s="123"/>
      <c r="N38" s="49"/>
      <c r="O38" s="49"/>
      <c r="P38" s="50"/>
      <c r="Q38" s="51"/>
    </row>
    <row r="39" spans="1:17" x14ac:dyDescent="0.3">
      <c r="A39" s="140"/>
      <c r="B39" s="145" t="s">
        <v>33</v>
      </c>
      <c r="C39" s="1" t="s">
        <v>68</v>
      </c>
      <c r="D39" s="7"/>
      <c r="E39" s="62" t="s">
        <v>8</v>
      </c>
      <c r="F39" s="41">
        <v>1</v>
      </c>
      <c r="G39" s="86">
        <f t="shared" si="1"/>
        <v>0.89999999999999991</v>
      </c>
      <c r="H39" s="77"/>
      <c r="I39" s="77">
        <v>0.3</v>
      </c>
      <c r="J39" s="77">
        <v>0.3</v>
      </c>
      <c r="K39" s="77">
        <v>0.3</v>
      </c>
      <c r="L39" s="124"/>
      <c r="M39" s="117"/>
      <c r="N39" s="77">
        <v>0.3</v>
      </c>
      <c r="O39" s="77">
        <v>0.3</v>
      </c>
      <c r="P39" s="77">
        <v>0.3</v>
      </c>
      <c r="Q39" s="53">
        <v>0.3</v>
      </c>
    </row>
    <row r="40" spans="1:17" x14ac:dyDescent="0.3">
      <c r="A40" s="140"/>
      <c r="B40" s="146"/>
      <c r="C40" s="1" t="s">
        <v>32</v>
      </c>
      <c r="D40" s="7"/>
      <c r="E40" s="62" t="s">
        <v>8</v>
      </c>
      <c r="F40" s="41">
        <v>1</v>
      </c>
      <c r="G40" s="88">
        <f t="shared" si="1"/>
        <v>0.89999999999999991</v>
      </c>
      <c r="H40" s="77"/>
      <c r="I40" s="77">
        <v>0.3</v>
      </c>
      <c r="J40" s="77">
        <v>0.3</v>
      </c>
      <c r="K40" s="77">
        <v>0.3</v>
      </c>
      <c r="L40" s="124"/>
      <c r="M40" s="117"/>
      <c r="N40" s="77">
        <v>0.3</v>
      </c>
      <c r="O40" s="77">
        <v>0.3</v>
      </c>
      <c r="P40" s="77">
        <v>0.3</v>
      </c>
      <c r="Q40" s="53">
        <v>0.3</v>
      </c>
    </row>
    <row r="41" spans="1:17" x14ac:dyDescent="0.3">
      <c r="A41" s="140"/>
      <c r="B41" s="10" t="s">
        <v>50</v>
      </c>
      <c r="C41" s="5"/>
      <c r="D41" s="6"/>
      <c r="E41" s="62" t="s">
        <v>8</v>
      </c>
      <c r="F41" s="41">
        <v>1</v>
      </c>
      <c r="G41" s="86">
        <f t="shared" ref="G41" si="8">IF(SUM(H41:L41)=0,"",SUM(H41:L41))</f>
        <v>0.1</v>
      </c>
      <c r="H41" s="49"/>
      <c r="I41" s="49"/>
      <c r="J41" s="49"/>
      <c r="K41" s="49">
        <v>0.1</v>
      </c>
      <c r="L41" s="104"/>
      <c r="M41" s="125"/>
      <c r="N41" s="49"/>
      <c r="O41" s="49"/>
      <c r="P41" s="49">
        <v>0.1</v>
      </c>
      <c r="Q41" s="51">
        <v>0.1</v>
      </c>
    </row>
    <row r="42" spans="1:17" x14ac:dyDescent="0.3">
      <c r="A42" s="141"/>
      <c r="B42" s="10" t="s">
        <v>23</v>
      </c>
      <c r="C42" s="1"/>
      <c r="D42" s="9"/>
      <c r="E42" s="54" t="s">
        <v>8</v>
      </c>
      <c r="F42" s="55">
        <v>1</v>
      </c>
      <c r="G42" s="87">
        <f>IF(SUM(H42:L42)=0,"",SUM(H42:L42))</f>
        <v>0.4</v>
      </c>
      <c r="H42" s="49">
        <v>0.1</v>
      </c>
      <c r="I42" s="49">
        <v>0.1</v>
      </c>
      <c r="J42" s="49">
        <v>0.1</v>
      </c>
      <c r="K42" s="49">
        <v>0.1</v>
      </c>
      <c r="L42" s="105"/>
      <c r="M42" s="125"/>
      <c r="N42" s="49">
        <v>0.1</v>
      </c>
      <c r="O42" s="49">
        <v>0.1</v>
      </c>
      <c r="P42" s="49">
        <v>0.1</v>
      </c>
      <c r="Q42" s="57">
        <v>0.1</v>
      </c>
    </row>
    <row r="43" spans="1:17" x14ac:dyDescent="0.3">
      <c r="A43" s="76" t="s">
        <v>20</v>
      </c>
      <c r="B43" s="11"/>
      <c r="C43" s="74"/>
      <c r="D43" s="12"/>
      <c r="E43" s="13"/>
      <c r="F43" s="63"/>
      <c r="G43" s="60"/>
      <c r="H43" s="98" t="s">
        <v>73</v>
      </c>
      <c r="I43" s="98"/>
      <c r="J43" s="84"/>
      <c r="K43" s="98" t="s">
        <v>51</v>
      </c>
      <c r="L43" s="98" t="s">
        <v>56</v>
      </c>
      <c r="M43" s="98" t="s">
        <v>53</v>
      </c>
      <c r="N43" s="84"/>
      <c r="O43" s="64"/>
      <c r="P43" s="84"/>
      <c r="Q43" s="98"/>
    </row>
    <row r="44" spans="1:17" x14ac:dyDescent="0.3">
      <c r="A44" s="14"/>
      <c r="B44" s="15"/>
      <c r="C44" s="16"/>
      <c r="D44" s="17"/>
      <c r="E44" s="17"/>
      <c r="F44" s="65"/>
      <c r="G44" s="42" t="str">
        <f t="shared" si="1"/>
        <v/>
      </c>
      <c r="H44" s="66"/>
      <c r="I44" s="48"/>
      <c r="J44" s="67"/>
      <c r="K44" s="48"/>
      <c r="L44" s="68"/>
      <c r="M44" s="66"/>
      <c r="N44" s="48"/>
      <c r="O44" s="48"/>
      <c r="P44" s="48"/>
      <c r="Q44" s="68"/>
    </row>
    <row r="45" spans="1:17" x14ac:dyDescent="0.3">
      <c r="A45" s="75"/>
      <c r="B45" s="18"/>
      <c r="C45" s="19"/>
      <c r="D45" s="20"/>
      <c r="E45" s="20"/>
      <c r="F45" s="69"/>
      <c r="G45" s="42" t="str">
        <f t="shared" si="1"/>
        <v/>
      </c>
      <c r="H45" s="70"/>
      <c r="I45" s="71"/>
      <c r="J45" s="72"/>
      <c r="K45" s="71"/>
      <c r="L45" s="73"/>
      <c r="M45" s="70"/>
      <c r="N45" s="71"/>
      <c r="O45" s="71"/>
      <c r="P45" s="71"/>
      <c r="Q45" s="73"/>
    </row>
    <row r="46" spans="1:17" x14ac:dyDescent="0.3">
      <c r="A46" s="76" t="s">
        <v>16</v>
      </c>
      <c r="B46" s="21"/>
      <c r="C46" s="149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1"/>
    </row>
    <row r="47" spans="1:17" x14ac:dyDescent="0.3">
      <c r="A47" s="14"/>
      <c r="B47" s="22"/>
      <c r="C47" s="152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4"/>
    </row>
    <row r="48" spans="1:17" x14ac:dyDescent="0.3">
      <c r="A48" s="75"/>
      <c r="B48" s="23"/>
      <c r="C48" s="155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7"/>
    </row>
  </sheetData>
  <mergeCells count="21">
    <mergeCell ref="C46:Q46"/>
    <mergeCell ref="C47:Q47"/>
    <mergeCell ref="C48:Q48"/>
    <mergeCell ref="B13:B21"/>
    <mergeCell ref="B25:B30"/>
    <mergeCell ref="B31:B36"/>
    <mergeCell ref="B22:B23"/>
    <mergeCell ref="F6:F7"/>
    <mergeCell ref="A8:A42"/>
    <mergeCell ref="B8:B12"/>
    <mergeCell ref="B39:B40"/>
    <mergeCell ref="A6:A7"/>
    <mergeCell ref="B6:B7"/>
    <mergeCell ref="C6:C7"/>
    <mergeCell ref="D6:D7"/>
    <mergeCell ref="E6:E7"/>
    <mergeCell ref="C2:D2"/>
    <mergeCell ref="A4:E5"/>
    <mergeCell ref="F4:Q4"/>
    <mergeCell ref="F5:L5"/>
    <mergeCell ref="M5:Q5"/>
  </mergeCells>
  <phoneticPr fontId="2" type="noConversion"/>
  <dataValidations count="1">
    <dataValidation type="list" allowBlank="1" showInputMessage="1" showErrorMessage="1" sqref="E8:E42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2022-09-08T09:17:33Z</dcterms:modified>
</cp:coreProperties>
</file>