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7C67855B-A881-4439-8922-96E89AEB8FD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1" l="1"/>
  <c r="G20" i="11"/>
  <c r="G19" i="11" l="1"/>
  <c r="G18" i="11"/>
  <c r="G16" i="11"/>
  <c r="G15" i="11"/>
  <c r="G14" i="11"/>
  <c r="G26" i="11" l="1"/>
  <c r="G22" i="11"/>
  <c r="G23" i="11"/>
  <c r="G17" i="11"/>
  <c r="G27" i="11" l="1"/>
  <c r="G24" i="11" l="1"/>
  <c r="G13" i="11"/>
  <c r="G12" i="11"/>
  <c r="G11" i="11" l="1"/>
  <c r="G32" i="11" l="1"/>
  <c r="G25" i="11" l="1"/>
  <c r="G28" i="11" l="1"/>
  <c r="G10" i="11" l="1"/>
  <c r="G9" i="11" l="1"/>
  <c r="G8" i="11"/>
  <c r="G29" i="11" l="1"/>
  <c r="G30" i="11"/>
  <c r="G31" i="11"/>
  <c r="G33" i="11"/>
  <c r="G34" i="11"/>
  <c r="G35" i="11"/>
  <c r="G36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<sst xmlns="http://schemas.openxmlformats.org/spreadsheetml/2006/main" count="85" uniqueCount="50">
  <si>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</si>
  <si>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</si>
  <si>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</si>
  <si>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</si>
  <si>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</si>
  <si>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</si>
  <si>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</si>
  <si>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</si>
  <si>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</si>
  <si>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</si>
  <si>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</si>
  <si>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</si>
  <si>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</si>
  <si>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</si>
  <si>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</si>
  <si>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</si>
  <si>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</si>
  <si>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</si>
  <si>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</si>
  <si>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</si>
  <si>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</si>
  <si>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</si>
  <si>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</si>
  <si>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</si>
  <si>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</si>
  <si>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t>운영</t>
    <phoneticPr fontId="3" type="noConversion"/>
  </si>
  <si>
    <t>운영</t>
    <phoneticPr fontId="3" type="noConversion"/>
  </si>
  <si>
    <t>중</t>
    <phoneticPr fontId="3" type="noConversion"/>
  </si>
  <si>
    <t>운영</t>
    <phoneticPr fontId="3" type="noConversion"/>
  </si>
  <si>
    <t>중</t>
    <phoneticPr fontId="3" type="noConversion"/>
  </si>
  <si>
    <t>추석연휴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</si>
  <si>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2022. 09. 12 ~ 2022. 09. 23</t>
    </r>
    <phoneticPr fontId="3" type="noConversion"/>
  </si>
  <si>
    <t>12일(월)</t>
    <phoneticPr fontId="3" type="noConversion"/>
  </si>
  <si>
    <t>아주대 수시모집 인트로 링크 오픈 확인 9시, 10시</t>
    <phoneticPr fontId="3" type="noConversion"/>
  </si>
  <si>
    <t>부경대 수시모집 인트로 오픈 정렬 수정</t>
    <phoneticPr fontId="3" type="noConversion"/>
  </si>
  <si>
    <t>세종대 팝업 이미지 내용 변경 수정</t>
  </si>
  <si>
    <t>메인 화면 연차 노출 부분 분기된 달력 적용</t>
    <phoneticPr fontId="3" type="noConversion"/>
  </si>
  <si>
    <t>부경대 파비콘 제작 의뢰 및 페이지 적용</t>
    <phoneticPr fontId="3" type="noConversion"/>
  </si>
  <si>
    <t>세종대 수시모집 링크 수정 확인</t>
    <phoneticPr fontId="3" type="noConversion"/>
  </si>
  <si>
    <t xml:space="preserve">세종대 2023학년도 수시모집 원서접수 오픈 </t>
    <phoneticPr fontId="3" type="noConversion"/>
  </si>
  <si>
    <t>덕성여대 엑셀다운로드 파일형식오류 제거를 위한 작업</t>
    <phoneticPr fontId="3" type="noConversion"/>
  </si>
  <si>
    <t>세종대 2023학년도 수시모집 원서마감 게시기간 설정</t>
    <phoneticPr fontId="3" type="noConversion"/>
  </si>
  <si>
    <t>아주대 메인 배너 수정용 이미지 요청 및 작업</t>
    <phoneticPr fontId="3" type="noConversion"/>
  </si>
  <si>
    <t>아주대 인트로 수정작업 퍼블 요청 및 페이지 적용</t>
    <phoneticPr fontId="3" type="noConversion"/>
  </si>
  <si>
    <t>아주대 메인 배너 이미지 컨펌 및 운영 적용</t>
    <phoneticPr fontId="3" type="noConversion"/>
  </si>
  <si>
    <t>아주대 수시모집 마감 인트로 제작</t>
    <phoneticPr fontId="3" type="noConversion"/>
  </si>
  <si>
    <t>생일 알림 메일 날짜 오류 수정</t>
    <phoneticPr fontId="3" type="noConversion"/>
  </si>
  <si>
    <t>토요일 이사에 따른 컴퓨터 오프로 재택컴퓨터 셋팅작업</t>
    <phoneticPr fontId="3" type="noConversion"/>
  </si>
  <si>
    <t>세종대 수시모집 원서접수 마감 시간 수정</t>
    <phoneticPr fontId="3" type="noConversion"/>
  </si>
  <si>
    <t>부경대 수시모집 마감 팝업 시간 확인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</si>
</sst>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7" fontId="6" fillId="0" borderId="14" xfId="0" applyNumberFormat="1" applyFont="1" applyBorder="1" applyAlignment="1">
      <alignment horizontal="center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5" fillId="0" borderId="14" xfId="0" applyNumberFormat="1" applyFont="1" applyBorder="1" applyAlignment="1">
      <alignment horizontal="center" vertical="center"/>
    </xf>
    <xf numFmtId="177" fontId="5" fillId="0" borderId="26" xfId="0" applyNumberFormat="1" applyFont="1" applyBorder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Border="1" applyAlignment="1">
      <alignment horizontal="center" vertical="center"/>
    </xf>
    <xf numFmtId="177" fontId="5" fillId="0" borderId="29" xfId="0" applyNumberFormat="1" applyFont="1" applyBorder="1" applyAlignment="1">
      <alignment horizontal="center" vertical="center"/>
    </xf>
    <xf numFmtId="177" fontId="5" fillId="0" borderId="9" xfId="0" applyNumberFormat="1" applyFont="1" applyBorder="1" applyAlignment="1">
      <alignment horizontal="center" vertical="center"/>
    </xf>
    <xf numFmtId="177" fontId="6" fillId="0" borderId="11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Border="1" applyAlignment="1">
      <alignment horizontal="center" vertical="center"/>
    </xf>
    <xf numFmtId="177" fontId="5" fillId="0" borderId="33" xfId="0" applyNumberFormat="1" applyFont="1" applyBorder="1" applyAlignment="1">
      <alignment horizontal="center" vertical="center"/>
    </xf>
    <xf numFmtId="177" fontId="5" fillId="0" borderId="7" xfId="0" applyNumberFormat="1" applyFont="1" applyBorder="1" applyAlignment="1">
      <alignment horizontal="center" vertical="center"/>
    </xf>
    <xf numFmtId="177" fontId="6" fillId="0" borderId="17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6" fontId="16" fillId="0" borderId="3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9" fillId="0" borderId="24" xfId="1" applyNumberFormat="1" applyFont="1" applyBorder="1" applyAlignment="1">
      <alignment horizontal="left" vertical="center"/>
    </xf>
    <xf numFmtId="9" fontId="6" fillId="0" borderId="24" xfId="1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7"/>
  <sheetViews>
    <sheetView showGridLines="0" tabSelected="1" zoomScale="84" zoomScaleNormal="84" workbookViewId="0">
      <pane ySplit="7" topLeftCell="A11" activePane="bottomLeft" state="frozen"/>
      <selection pane="bottomLeft" activeCell="O11" sqref="O11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3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8"/>
      <c r="C2" s="107" t="s">
        <v>18</v>
      </c>
      <c r="D2" s="107"/>
      <c r="E2" s="26"/>
      <c r="I2" s="8"/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 x14ac:dyDescent="0.3">
      <c r="A3" s="9" t="s">
        <v>31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x14ac:dyDescent="0.3">
      <c r="A4" s="103" t="s">
        <v>11</v>
      </c>
      <c r="B4" s="104"/>
      <c r="C4" s="104"/>
      <c r="D4" s="104"/>
      <c r="E4" s="104"/>
      <c r="F4" s="108" t="s">
        <v>14</v>
      </c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10"/>
    </row>
    <row r="5" spans="1:17" x14ac:dyDescent="0.3">
      <c r="A5" s="105"/>
      <c r="B5" s="106"/>
      <c r="C5" s="106"/>
      <c r="D5" s="106"/>
      <c r="E5" s="106"/>
      <c r="F5" s="108" t="s">
        <v>15</v>
      </c>
      <c r="G5" s="109"/>
      <c r="H5" s="109"/>
      <c r="I5" s="109"/>
      <c r="J5" s="109"/>
      <c r="K5" s="109"/>
      <c r="L5" s="110"/>
      <c r="M5" s="108" t="s">
        <v>16</v>
      </c>
      <c r="N5" s="109"/>
      <c r="O5" s="109"/>
      <c r="P5" s="109"/>
      <c r="Q5" s="110"/>
    </row>
    <row r="6" spans="1:17" ht="53.25" customHeight="1" x14ac:dyDescent="0.3">
      <c r="A6" s="111" t="s">
        <v>5</v>
      </c>
      <c r="B6" s="111" t="s">
        <v>7</v>
      </c>
      <c r="C6" s="111" t="s">
        <v>6</v>
      </c>
      <c r="D6" s="113" t="s">
        <v>10</v>
      </c>
      <c r="E6" s="115" t="s">
        <v>12</v>
      </c>
      <c r="F6" s="115" t="s">
        <v>13</v>
      </c>
      <c r="G6" s="49" t="s">
        <v>17</v>
      </c>
      <c r="H6" s="11" t="s">
        <v>0</v>
      </c>
      <c r="I6" s="12" t="s">
        <v>1</v>
      </c>
      <c r="J6" s="12" t="s">
        <v>2</v>
      </c>
      <c r="K6" s="12" t="s">
        <v>3</v>
      </c>
      <c r="L6" s="13" t="s">
        <v>4</v>
      </c>
      <c r="M6" s="11" t="s">
        <v>0</v>
      </c>
      <c r="N6" s="12" t="s">
        <v>1</v>
      </c>
      <c r="O6" s="12" t="s">
        <v>2</v>
      </c>
      <c r="P6" s="12" t="s">
        <v>3</v>
      </c>
      <c r="Q6" s="13" t="s">
        <v>4</v>
      </c>
    </row>
    <row r="7" spans="1:17" x14ac:dyDescent="0.3">
      <c r="A7" s="112"/>
      <c r="B7" s="112"/>
      <c r="C7" s="112"/>
      <c r="D7" s="114"/>
      <c r="E7" s="116"/>
      <c r="F7" s="116"/>
      <c r="G7" s="53">
        <f>SUM(G8:G38)</f>
        <v>27.5</v>
      </c>
      <c r="H7" s="33">
        <f>SUM(H8:H36)</f>
        <v>5</v>
      </c>
      <c r="I7" s="33">
        <f>SUM(I8:I36)</f>
        <v>6.5</v>
      </c>
      <c r="J7" s="33">
        <f>SUM(J8:J36)</f>
        <v>5</v>
      </c>
      <c r="K7" s="33">
        <f>SUM(K8:K36)</f>
        <v>5</v>
      </c>
      <c r="L7" s="33">
        <f>SUM(L8:L36)</f>
        <v>6</v>
      </c>
      <c r="M7" s="33">
        <f>SUM(M8:M36)</f>
        <v>0</v>
      </c>
      <c r="N7" s="33">
        <f>SUM(N8:N36)</f>
        <v>0</v>
      </c>
      <c r="O7" s="33">
        <f>SUM(O8:O36)</f>
        <v>0</v>
      </c>
      <c r="P7" s="33">
        <f>SUM(P8:P36)</f>
        <v>0</v>
      </c>
      <c r="Q7" s="54">
        <f>SUM(Q8:Q36)</f>
        <v>0</v>
      </c>
    </row>
    <row r="8" spans="1:17" x14ac:dyDescent="0.3">
      <c r="A8" s="92" t="s">
        <v>19</v>
      </c>
      <c r="B8" s="72" t="s">
        <v>23</v>
      </c>
      <c r="C8" s="86" t="s">
        <v>33</v>
      </c>
      <c r="D8" s="97"/>
      <c r="E8" s="39" t="s">
        <v>9</v>
      </c>
      <c r="F8" s="10">
        <v>1</v>
      </c>
      <c r="G8" s="50">
        <f t="shared" ref="G8:G10" si="0">IF(SUM(H8:L8)=0,"",SUM(H8:L8))</f>
        <v>1.5</v>
      </c>
      <c r="H8" s="43"/>
      <c r="I8" s="44">
        <v>1.5</v>
      </c>
      <c r="J8" s="44"/>
      <c r="K8" s="44"/>
      <c r="L8" s="45"/>
      <c r="M8" s="40"/>
      <c r="N8" s="41"/>
      <c r="O8" s="41"/>
      <c r="P8" s="41"/>
      <c r="Q8" s="42"/>
    </row>
    <row r="9" spans="1:17" x14ac:dyDescent="0.3">
      <c r="A9" s="73"/>
      <c r="B9" s="74" t="s">
        <v>23</v>
      </c>
      <c r="C9" s="86" t="s">
        <v>34</v>
      </c>
      <c r="D9" s="97"/>
      <c r="E9" s="39" t="s">
        <v>9</v>
      </c>
      <c r="F9" s="10">
        <v>1</v>
      </c>
      <c r="G9" s="87">
        <f t="shared" si="0"/>
        <v>1</v>
      </c>
      <c r="H9" s="43"/>
      <c r="I9" s="44">
        <v>1</v>
      </c>
      <c r="J9" s="44"/>
      <c r="K9" s="44"/>
      <c r="L9" s="45"/>
      <c r="M9" s="40"/>
      <c r="N9" s="41"/>
      <c r="O9" s="41"/>
      <c r="P9" s="41"/>
      <c r="Q9" s="42"/>
    </row>
    <row r="10" spans="1:17" x14ac:dyDescent="0.3">
      <c r="A10" s="73"/>
      <c r="B10" s="74" t="s">
        <v>23</v>
      </c>
      <c r="C10" s="82" t="s">
        <v>37</v>
      </c>
      <c r="D10" s="97"/>
      <c r="E10" s="39" t="s">
        <v>9</v>
      </c>
      <c r="F10" s="10">
        <v>1</v>
      </c>
      <c r="G10" s="87">
        <f t="shared" si="0"/>
        <v>1</v>
      </c>
      <c r="H10" s="43"/>
      <c r="I10" s="44">
        <v>1</v>
      </c>
      <c r="J10" s="44"/>
      <c r="K10" s="44"/>
      <c r="L10" s="45"/>
      <c r="M10" s="40"/>
      <c r="N10" s="41"/>
      <c r="O10" s="41"/>
      <c r="P10" s="41"/>
      <c r="Q10" s="42"/>
    </row>
    <row r="11" spans="1:17" x14ac:dyDescent="0.3">
      <c r="A11" s="73"/>
      <c r="B11" s="74" t="s">
        <v>23</v>
      </c>
      <c r="C11" s="82" t="s">
        <v>35</v>
      </c>
      <c r="D11" s="97"/>
      <c r="E11" s="39" t="s">
        <v>9</v>
      </c>
      <c r="F11" s="10">
        <v>1</v>
      </c>
      <c r="G11" s="87">
        <f t="shared" ref="G11:G16" si="1">IF(SUM(H11:L11)=0,"",SUM(H11:L11))</f>
        <v>1</v>
      </c>
      <c r="H11" s="43"/>
      <c r="I11" s="44">
        <v>1</v>
      </c>
      <c r="J11" s="44"/>
      <c r="K11" s="44"/>
      <c r="L11" s="45"/>
      <c r="M11" s="40"/>
      <c r="N11" s="41"/>
      <c r="O11" s="41"/>
      <c r="P11" s="41"/>
      <c r="Q11" s="42"/>
    </row>
    <row r="12" spans="1:17" x14ac:dyDescent="0.3">
      <c r="A12" s="73"/>
      <c r="B12" s="74" t="s">
        <v>23</v>
      </c>
      <c r="C12" s="82" t="s">
        <v>38</v>
      </c>
      <c r="D12" s="97"/>
      <c r="E12" s="39" t="s">
        <v>9</v>
      </c>
      <c r="F12" s="10">
        <v>1</v>
      </c>
      <c r="G12" s="87">
        <f t="shared" si="1"/>
        <v>1</v>
      </c>
      <c r="H12" s="43"/>
      <c r="I12" s="44">
        <v>1</v>
      </c>
      <c r="J12" s="44"/>
      <c r="K12" s="44"/>
      <c r="L12" s="45"/>
      <c r="M12" s="40"/>
      <c r="N12" s="41"/>
      <c r="O12" s="41"/>
      <c r="P12" s="41"/>
      <c r="Q12" s="42"/>
    </row>
    <row r="13" spans="1:17" x14ac:dyDescent="0.3">
      <c r="A13" s="73"/>
      <c r="B13" s="74" t="s">
        <v>23</v>
      </c>
      <c r="C13" s="82" t="s">
        <v>39</v>
      </c>
      <c r="D13" s="97"/>
      <c r="E13" s="39" t="s">
        <v>9</v>
      </c>
      <c r="F13" s="10">
        <v>1</v>
      </c>
      <c r="G13" s="87">
        <f t="shared" si="1"/>
        <v>1</v>
      </c>
      <c r="H13" s="43"/>
      <c r="I13" s="44"/>
      <c r="J13" s="44">
        <v>1</v>
      </c>
      <c r="K13" s="44"/>
      <c r="L13" s="45"/>
      <c r="M13" s="40"/>
      <c r="N13" s="41"/>
      <c r="O13" s="41"/>
      <c r="P13" s="41"/>
      <c r="Q13" s="42"/>
    </row>
    <row r="14" spans="1:17" x14ac:dyDescent="0.3">
      <c r="A14" s="73"/>
      <c r="B14" s="74" t="s">
        <v>23</v>
      </c>
      <c r="C14" s="82" t="s">
        <v>41</v>
      </c>
      <c r="D14" s="97"/>
      <c r="E14" s="39" t="s">
        <v>9</v>
      </c>
      <c r="F14" s="10">
        <v>1</v>
      </c>
      <c r="G14" s="87">
        <f t="shared" si="1"/>
        <v>1</v>
      </c>
      <c r="H14" s="43"/>
      <c r="I14" s="44"/>
      <c r="J14" s="44">
        <v>1</v>
      </c>
      <c r="K14" s="44"/>
      <c r="L14" s="45"/>
      <c r="M14" s="40"/>
      <c r="N14" s="41"/>
      <c r="O14" s="41"/>
      <c r="P14" s="41"/>
      <c r="Q14" s="42"/>
    </row>
    <row r="15" spans="1:17" x14ac:dyDescent="0.3">
      <c r="A15" s="73"/>
      <c r="B15" s="74" t="s">
        <v>28</v>
      </c>
      <c r="C15" s="82" t="s">
        <v>40</v>
      </c>
      <c r="D15" s="97"/>
      <c r="E15" s="39" t="s">
        <v>29</v>
      </c>
      <c r="F15" s="10">
        <v>0.5</v>
      </c>
      <c r="G15" s="87">
        <f t="shared" si="1"/>
        <v>4.5</v>
      </c>
      <c r="H15" s="43"/>
      <c r="I15" s="44"/>
      <c r="J15" s="44">
        <v>1</v>
      </c>
      <c r="K15" s="44">
        <v>2.5</v>
      </c>
      <c r="L15" s="45">
        <v>1</v>
      </c>
      <c r="M15" s="40"/>
      <c r="N15" s="41"/>
      <c r="O15" s="41"/>
      <c r="P15" s="41"/>
      <c r="Q15" s="42"/>
    </row>
    <row r="16" spans="1:17" x14ac:dyDescent="0.3">
      <c r="A16" s="73"/>
      <c r="B16" s="74" t="s">
        <v>23</v>
      </c>
      <c r="C16" s="82" t="s">
        <v>42</v>
      </c>
      <c r="D16" s="97"/>
      <c r="E16" s="39" t="s">
        <v>29</v>
      </c>
      <c r="F16" s="10">
        <v>1</v>
      </c>
      <c r="G16" s="87">
        <f t="shared" si="1"/>
        <v>1</v>
      </c>
      <c r="H16" s="43"/>
      <c r="I16" s="44"/>
      <c r="J16" s="44">
        <v>1</v>
      </c>
      <c r="K16" s="44"/>
      <c r="L16" s="45"/>
      <c r="M16" s="40"/>
      <c r="N16" s="41"/>
      <c r="O16" s="41"/>
      <c r="P16" s="41"/>
      <c r="Q16" s="42"/>
    </row>
    <row r="17" spans="1:17" x14ac:dyDescent="0.3">
      <c r="A17" s="73"/>
      <c r="B17" s="74" t="s">
        <v>23</v>
      </c>
      <c r="C17" s="82" t="s">
        <v>43</v>
      </c>
      <c r="D17" s="97"/>
      <c r="E17" s="39" t="s">
        <v>9</v>
      </c>
      <c r="F17" s="10">
        <v>1</v>
      </c>
      <c r="G17" s="87">
        <f t="shared" ref="G17:G23" si="2">IF(SUM(H17:L17)=0,"",SUM(H17:L17))</f>
        <v>2</v>
      </c>
      <c r="H17" s="43"/>
      <c r="I17" s="44"/>
      <c r="J17" s="44">
        <v>1</v>
      </c>
      <c r="K17" s="44">
        <v>1</v>
      </c>
      <c r="L17" s="45"/>
      <c r="M17" s="40"/>
      <c r="N17" s="41"/>
      <c r="O17" s="41"/>
      <c r="P17" s="41"/>
      <c r="Q17" s="42"/>
    </row>
    <row r="18" spans="1:17" x14ac:dyDescent="0.3">
      <c r="A18" s="73"/>
      <c r="B18" s="74" t="s">
        <v>23</v>
      </c>
      <c r="C18" s="82" t="s">
        <v>44</v>
      </c>
      <c r="D18" s="97"/>
      <c r="E18" s="39" t="s">
        <v>29</v>
      </c>
      <c r="F18" s="10">
        <v>1</v>
      </c>
      <c r="G18" s="87">
        <f t="shared" si="2"/>
        <v>1.5</v>
      </c>
      <c r="H18" s="43"/>
      <c r="I18" s="44"/>
      <c r="J18" s="44"/>
      <c r="K18" s="44">
        <v>1.5</v>
      </c>
      <c r="L18" s="45"/>
      <c r="M18" s="40"/>
      <c r="N18" s="41"/>
      <c r="O18" s="41"/>
      <c r="P18" s="41"/>
      <c r="Q18" s="42"/>
    </row>
    <row r="19" spans="1:17" x14ac:dyDescent="0.3">
      <c r="A19" s="73"/>
      <c r="B19" s="74" t="s">
        <v>28</v>
      </c>
      <c r="C19" s="82" t="s">
        <v>45</v>
      </c>
      <c r="D19" s="97"/>
      <c r="E19" s="39" t="s">
        <v>29</v>
      </c>
      <c r="F19" s="10">
        <v>1</v>
      </c>
      <c r="G19" s="87">
        <f t="shared" ref="G19:G21" si="3">IF(SUM(H19:L19)=0,"",SUM(H19:L19))</f>
        <v>1.5</v>
      </c>
      <c r="H19" s="43"/>
      <c r="I19" s="44"/>
      <c r="J19" s="44"/>
      <c r="K19" s="44"/>
      <c r="L19" s="45">
        <v>1.5</v>
      </c>
      <c r="M19" s="40"/>
      <c r="N19" s="41"/>
      <c r="O19" s="41"/>
      <c r="P19" s="41"/>
      <c r="Q19" s="42"/>
    </row>
    <row r="20" spans="1:17" x14ac:dyDescent="0.3">
      <c r="A20" s="73"/>
      <c r="B20" s="74" t="s">
        <v>28</v>
      </c>
      <c r="C20" s="82" t="s">
        <v>47</v>
      </c>
      <c r="D20" s="97"/>
      <c r="E20" s="39" t="s">
        <v>29</v>
      </c>
      <c r="F20" s="10">
        <v>1</v>
      </c>
      <c r="G20" s="87">
        <f t="shared" si="3"/>
        <v>1</v>
      </c>
      <c r="H20" s="43"/>
      <c r="I20" s="44"/>
      <c r="J20" s="44"/>
      <c r="K20" s="44"/>
      <c r="L20" s="45">
        <v>1</v>
      </c>
      <c r="M20" s="40"/>
      <c r="N20" s="41"/>
      <c r="O20" s="41"/>
      <c r="P20" s="41"/>
      <c r="Q20" s="42"/>
    </row>
    <row r="21" spans="1:17" x14ac:dyDescent="0.3">
      <c r="A21" s="73"/>
      <c r="B21" s="74" t="s">
        <v>28</v>
      </c>
      <c r="C21" s="82" t="s">
        <v>48</v>
      </c>
      <c r="D21" s="97"/>
      <c r="E21" s="39" t="s">
        <v>29</v>
      </c>
      <c r="F21" s="10">
        <v>1</v>
      </c>
      <c r="G21" s="87">
        <f t="shared" si="3"/>
        <v>0.5</v>
      </c>
      <c r="H21" s="43"/>
      <c r="I21" s="44"/>
      <c r="J21" s="44"/>
      <c r="K21" s="44"/>
      <c r="L21" s="45">
        <v>0.5</v>
      </c>
      <c r="M21" s="40"/>
      <c r="N21" s="41"/>
      <c r="O21" s="41"/>
      <c r="P21" s="41"/>
      <c r="Q21" s="42"/>
    </row>
    <row r="22" spans="1:17" x14ac:dyDescent="0.3">
      <c r="A22" s="73"/>
      <c r="B22" s="74" t="s">
        <v>28</v>
      </c>
      <c r="C22" s="82" t="s">
        <v>49</v>
      </c>
      <c r="D22" s="97"/>
      <c r="E22" s="39" t="s">
        <v>29</v>
      </c>
      <c r="F22" s="10">
        <v>1</v>
      </c>
      <c r="G22" s="87">
        <f t="shared" ref="G22" si="4">IF(SUM(H22:L22)=0,"",SUM(H22:L22))</f>
        <v>0.5</v>
      </c>
      <c r="H22" s="43"/>
      <c r="I22" s="44"/>
      <c r="J22" s="44"/>
      <c r="K22" s="44"/>
      <c r="L22" s="45">
        <v>0.5</v>
      </c>
      <c r="M22" s="40"/>
      <c r="N22" s="41"/>
      <c r="O22" s="41"/>
      <c r="P22" s="41"/>
      <c r="Q22" s="42"/>
    </row>
    <row r="23" spans="1:17" x14ac:dyDescent="0.3">
      <c r="A23" s="73"/>
      <c r="B23" s="74"/>
      <c r="C23" s="82"/>
      <c r="D23" s="97"/>
      <c r="E23" s="39"/>
      <c r="F23" s="10"/>
      <c r="G23" s="87" t="str">
        <f t="shared" si="2"/>
        <v/>
      </c>
      <c r="H23" s="43"/>
      <c r="I23" s="44"/>
      <c r="J23" s="44"/>
      <c r="K23" s="44"/>
      <c r="L23" s="45"/>
      <c r="M23" s="40"/>
      <c r="N23" s="41"/>
      <c r="O23" s="41"/>
      <c r="P23" s="41"/>
      <c r="Q23" s="42"/>
    </row>
    <row r="24" spans="1:17" ht="16.5" customHeight="1" x14ac:dyDescent="0.3">
      <c r="A24" s="73"/>
      <c r="B24" s="74"/>
      <c r="C24" s="86"/>
      <c r="D24" s="23"/>
      <c r="E24" s="25"/>
      <c r="F24" s="24"/>
      <c r="G24" s="87" t="str">
        <f>IF(SUM(H24:L24)=0,"",SUM(H24:L24))</f>
        <v/>
      </c>
      <c r="H24" s="17"/>
      <c r="I24" s="18"/>
      <c r="J24" s="18"/>
      <c r="K24" s="18"/>
      <c r="L24" s="19"/>
      <c r="M24" s="17"/>
      <c r="N24" s="18"/>
      <c r="O24" s="18"/>
      <c r="P24" s="18"/>
      <c r="Q24" s="19"/>
    </row>
    <row r="25" spans="1:17" ht="16.5" customHeight="1" x14ac:dyDescent="0.3">
      <c r="A25" s="93" t="s">
        <v>24</v>
      </c>
      <c r="B25" s="80" t="s">
        <v>23</v>
      </c>
      <c r="C25" s="88" t="s">
        <v>36</v>
      </c>
      <c r="D25" s="55"/>
      <c r="E25" s="95" t="s">
        <v>9</v>
      </c>
      <c r="F25" s="56">
        <v>1</v>
      </c>
      <c r="G25" s="51">
        <f t="shared" ref="G25" si="5">IF(SUM(H25:L25)=0,"",SUM(H25:L25))</f>
        <v>1</v>
      </c>
      <c r="H25" s="57"/>
      <c r="I25" s="58">
        <v>1</v>
      </c>
      <c r="J25" s="58"/>
      <c r="K25" s="58"/>
      <c r="L25" s="59"/>
      <c r="M25" s="60"/>
      <c r="N25" s="61"/>
      <c r="O25" s="61"/>
      <c r="P25" s="61"/>
      <c r="Q25" s="62"/>
    </row>
    <row r="26" spans="1:17" ht="16.5" customHeight="1" x14ac:dyDescent="0.3">
      <c r="A26" s="73"/>
      <c r="B26" s="74" t="s">
        <v>26</v>
      </c>
      <c r="C26" s="86" t="s">
        <v>46</v>
      </c>
      <c r="D26" s="23"/>
      <c r="E26" s="94" t="s">
        <v>27</v>
      </c>
      <c r="F26" s="24">
        <v>1</v>
      </c>
      <c r="G26" s="87">
        <f t="shared" ref="G26" si="6">IF(SUM(H26:L26)=0,"",SUM(H26:L26))</f>
        <v>1.5</v>
      </c>
      <c r="H26" s="17"/>
      <c r="I26" s="18"/>
      <c r="J26" s="18"/>
      <c r="K26" s="18"/>
      <c r="L26" s="19">
        <v>1.5</v>
      </c>
      <c r="M26" s="17"/>
      <c r="N26" s="18"/>
      <c r="O26" s="18"/>
      <c r="P26" s="18"/>
      <c r="Q26" s="19"/>
    </row>
    <row r="27" spans="1:17" ht="16.5" customHeight="1" x14ac:dyDescent="0.3">
      <c r="A27" s="73"/>
      <c r="B27" s="74"/>
      <c r="C27" s="86"/>
      <c r="D27" s="23"/>
      <c r="E27" s="94"/>
      <c r="F27" s="24"/>
      <c r="G27" s="87" t="str">
        <f t="shared" ref="G27" si="7">IF(SUM(H27:L27)=0,"",SUM(H27:L27))</f>
        <v/>
      </c>
      <c r="H27" s="17"/>
      <c r="I27" s="18"/>
      <c r="J27" s="18"/>
      <c r="K27" s="18"/>
      <c r="L27" s="19"/>
      <c r="M27" s="17"/>
      <c r="N27" s="18"/>
      <c r="O27" s="18"/>
      <c r="P27" s="18"/>
      <c r="Q27" s="19"/>
    </row>
    <row r="28" spans="1:17" ht="16.5" customHeight="1" x14ac:dyDescent="0.3">
      <c r="A28" s="75"/>
      <c r="B28" s="76"/>
      <c r="C28" s="83"/>
      <c r="D28" s="63"/>
      <c r="E28" s="96"/>
      <c r="F28" s="64"/>
      <c r="G28" s="87" t="str">
        <f t="shared" ref="G28:G35" si="8">IF(SUM(H28:L28)=0,"",SUM(H28:L28))</f>
        <v/>
      </c>
      <c r="H28" s="65"/>
      <c r="I28" s="66"/>
      <c r="J28" s="66"/>
      <c r="K28" s="66"/>
      <c r="L28" s="67"/>
      <c r="M28" s="68"/>
      <c r="N28" s="69"/>
      <c r="O28" s="69"/>
      <c r="P28" s="69"/>
      <c r="Q28" s="70"/>
    </row>
    <row r="29" spans="1:17" ht="16.5" customHeight="1" x14ac:dyDescent="0.3">
      <c r="A29" s="73" t="s">
        <v>20</v>
      </c>
      <c r="B29" s="74" t="s">
        <v>25</v>
      </c>
      <c r="C29" s="86"/>
      <c r="D29" s="101"/>
      <c r="E29" s="71" t="s">
        <v>29</v>
      </c>
      <c r="F29" s="10">
        <v>1</v>
      </c>
      <c r="G29" s="51" t="str">
        <f t="shared" si="8"/>
        <v/>
      </c>
      <c r="H29" s="43"/>
      <c r="I29" s="44"/>
      <c r="J29" s="44"/>
      <c r="K29" s="44"/>
      <c r="L29" s="45"/>
      <c r="M29" s="40"/>
      <c r="N29" s="41"/>
      <c r="O29" s="41"/>
      <c r="P29" s="41"/>
      <c r="Q29" s="42"/>
    </row>
    <row r="30" spans="1:17" ht="15.75" customHeight="1" x14ac:dyDescent="0.3">
      <c r="A30" s="77"/>
      <c r="B30" s="78"/>
      <c r="C30" s="98"/>
      <c r="D30" s="37"/>
      <c r="E30" s="38"/>
      <c r="F30" s="99"/>
      <c r="G30" s="50" t="str">
        <f t="shared" si="8"/>
        <v/>
      </c>
      <c r="H30" s="34"/>
      <c r="I30" s="35"/>
      <c r="J30" s="35"/>
      <c r="K30" s="89"/>
      <c r="L30" s="90"/>
      <c r="M30" s="91"/>
      <c r="N30" s="89"/>
      <c r="O30" s="89"/>
      <c r="P30" s="89"/>
      <c r="Q30" s="90"/>
    </row>
    <row r="31" spans="1:17" ht="16.5" customHeight="1" x14ac:dyDescent="0.3">
      <c r="A31" s="79" t="s">
        <v>21</v>
      </c>
      <c r="B31" s="80" t="s">
        <v>30</v>
      </c>
      <c r="C31" s="80" t="s">
        <v>32</v>
      </c>
      <c r="D31" s="27"/>
      <c r="E31" s="29"/>
      <c r="F31" s="28"/>
      <c r="G31" s="51">
        <f t="shared" si="8"/>
        <v>5</v>
      </c>
      <c r="H31" s="14">
        <v>5</v>
      </c>
      <c r="I31" s="15"/>
      <c r="J31" s="15"/>
      <c r="K31" s="15"/>
      <c r="L31" s="16"/>
      <c r="M31" s="46"/>
      <c r="N31" s="15"/>
      <c r="O31" s="15"/>
      <c r="P31" s="47"/>
      <c r="Q31" s="16"/>
    </row>
    <row r="32" spans="1:17" s="36" customFormat="1" ht="18" customHeight="1" x14ac:dyDescent="0.3">
      <c r="A32" s="73"/>
      <c r="B32" s="74"/>
      <c r="C32" s="102"/>
      <c r="D32" s="48"/>
      <c r="E32" s="39"/>
      <c r="F32" s="10"/>
      <c r="G32" s="50" t="str">
        <f t="shared" ref="G32" si="9">IF(SUM(H32:L32)=0,"",SUM(H32:L32))</f>
        <v/>
      </c>
      <c r="H32" s="43"/>
      <c r="I32" s="44"/>
      <c r="J32" s="44"/>
      <c r="K32" s="44"/>
      <c r="L32" s="45"/>
      <c r="M32" s="40"/>
      <c r="N32" s="41"/>
      <c r="O32" s="41"/>
      <c r="P32" s="41"/>
      <c r="Q32" s="42"/>
    </row>
    <row r="33" spans="1:17" ht="16.5" customHeight="1" x14ac:dyDescent="0.3">
      <c r="A33" s="75"/>
      <c r="B33" s="76"/>
      <c r="C33" s="76"/>
      <c r="D33" s="100"/>
      <c r="E33" s="32"/>
      <c r="F33" s="31"/>
      <c r="G33" s="52" t="str">
        <f t="shared" si="8"/>
        <v/>
      </c>
      <c r="H33" s="20"/>
      <c r="I33" s="21"/>
      <c r="J33" s="21"/>
      <c r="K33" s="21"/>
      <c r="L33" s="22"/>
      <c r="M33" s="20"/>
      <c r="N33" s="21"/>
      <c r="O33" s="21"/>
      <c r="P33" s="21"/>
      <c r="Q33" s="22"/>
    </row>
    <row r="34" spans="1:17" ht="16.5" customHeight="1" x14ac:dyDescent="0.3">
      <c r="A34" s="79" t="s">
        <v>22</v>
      </c>
      <c r="B34" s="80"/>
      <c r="C34" s="84"/>
      <c r="D34" s="27"/>
      <c r="E34" s="29"/>
      <c r="F34" s="28"/>
      <c r="G34" s="50" t="str">
        <f t="shared" si="8"/>
        <v/>
      </c>
      <c r="H34" s="14"/>
      <c r="I34" s="15"/>
      <c r="J34" s="15"/>
      <c r="K34" s="15"/>
      <c r="L34" s="16"/>
      <c r="M34" s="14"/>
      <c r="N34" s="15"/>
      <c r="O34" s="15"/>
      <c r="P34" s="15"/>
      <c r="Q34" s="16"/>
    </row>
    <row r="35" spans="1:17" ht="16.5" customHeight="1" x14ac:dyDescent="0.3">
      <c r="A35" s="73"/>
      <c r="B35" s="74"/>
      <c r="C35" s="86"/>
      <c r="D35" s="23"/>
      <c r="E35" s="25"/>
      <c r="F35" s="24"/>
      <c r="G35" s="50" t="str">
        <f t="shared" si="8"/>
        <v/>
      </c>
      <c r="H35" s="17"/>
      <c r="I35" s="18"/>
      <c r="J35" s="18"/>
      <c r="K35" s="18"/>
      <c r="L35" s="19"/>
      <c r="M35" s="17"/>
      <c r="N35" s="18"/>
      <c r="O35" s="18"/>
      <c r="P35" s="18"/>
      <c r="Q35" s="19"/>
    </row>
    <row r="36" spans="1:17" x14ac:dyDescent="0.3">
      <c r="A36" s="75"/>
      <c r="B36" s="76"/>
      <c r="C36" s="85"/>
      <c r="D36" s="30"/>
      <c r="E36" s="32"/>
      <c r="F36" s="31"/>
      <c r="G36" s="52" t="str">
        <f>IF(SUM(H36:L36)=0,"",SUM(H36:L36))</f>
        <v/>
      </c>
      <c r="H36" s="20"/>
      <c r="I36" s="21"/>
      <c r="J36" s="21"/>
      <c r="K36" s="21"/>
      <c r="L36" s="22"/>
      <c r="M36" s="20"/>
      <c r="N36" s="21"/>
      <c r="O36" s="21"/>
      <c r="P36" s="21"/>
      <c r="Q36" s="22"/>
    </row>
    <row r="37" spans="1:17" x14ac:dyDescent="0.3">
      <c r="A37" s="81"/>
      <c r="B37" s="81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4 E30:E31 E33:E36 E26:E27" xr:uid="{00000000-0002-0000-0000-000000000000}">
      <formula1>$Q$1:$Q$2</formula1>
    </dataValidation>
  </dataValidations>
  <pageMargins left="0.7" right="0.7" top="0.75" bottom="0.75" header="0.3" footer="0.3"/>
  <pageSetup paperSize="9" scale="36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 JEKAL</cp:lastModifiedBy>
  <cp:lastPrinted>2018-07-23T02:02:14Z</cp:lastPrinted>
  <dcterms:created xsi:type="dcterms:W3CDTF">2018-06-30T07:43:36Z</dcterms:created>
  <dcterms:modified xsi:type="dcterms:W3CDTF">2022-09-16T08:41:45Z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