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494" documentId="8_{34AC0FD1-258C-4213-AE81-CD02DC2FB5F1}" xr6:coauthVersionLast="47" xr6:coauthVersionMax="47" xr10:uidLastSave="{F93A2C6C-0A79-4CF4-B90F-61645A6BF855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K7" i="10"/>
  <c r="L7" i="10"/>
  <c r="G9" i="10"/>
  <c r="G8" i="10" l="1"/>
  <c r="G25" i="10"/>
  <c r="G27" i="10"/>
  <c r="G28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<sst xmlns="http://schemas.openxmlformats.org/spreadsheetml/2006/main" count="56" uniqueCount="49">
  <si>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</si>
  <si>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</si>
  <si>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</si>
  <si>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</si>
  <si>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</si>
  <si>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</si>
  <si>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</si>
  <si>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</si>
  <si>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</si>
  <si>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</si>
  <si>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</si>
  <si>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</si>
  <si>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</si>
  <si>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</si>
  <si>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</si>
  <si>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</si>
  <si>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</si>
  <si>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</si>
  <si>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</si>
  <si>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</si>
  <si>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</si>
  <si>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</si>
  <si>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</si>
  <si>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</si>
  <si>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</si>
  <si>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</si>
  <si>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</si>
  <si>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</si>
  <si>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</si>
  <si>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</si>
  <si>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</si>
  <si>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시트 업데이트 - 개인</t>
    <phoneticPr fontId="3" type="noConversion"/>
  </si>
  <si>
    <t>일간보고 - B샵</t>
    <phoneticPr fontId="3" type="noConversion"/>
  </si>
  <si>
    <t>부재시 업무 담당 : 문배운 책임</t>
    <phoneticPr fontId="3" type="noConversion"/>
  </si>
  <si>
    <t>월보자료 전달 - B샵</t>
    <phoneticPr fontId="3" type="noConversion"/>
  </si>
  <si>
    <t>추석 연휴</t>
    <phoneticPr fontId="3" type="noConversion"/>
  </si>
  <si>
    <r>
      <t xml:space="preserve">데이터분석팀 김슬기   /   </t>
    </r>
    <r>
      <rPr>
        <sz val="12"/>
        <color theme="1"/>
        <rFont val="나눔고딕"/>
        <family val="3"/>
        <charset val="129"/>
      </rPr>
      <t>2022. 9. 12 ~ 2022. 9. 16</t>
    </r>
    <phoneticPr fontId="3" type="noConversion"/>
  </si>
  <si>
    <t>상품 직접 비교하기(요금계산) 데이터 셋팅 - B샵</t>
    <phoneticPr fontId="3" type="noConversion"/>
  </si>
  <si>
    <t>셀프메뉴 이용통계 - 개인</t>
    <phoneticPr fontId="3" type="noConversion"/>
  </si>
  <si>
    <t>주요 페이지별 통계 내에 요금계산기 페이지 통계 추가 - B샵</t>
    <phoneticPr fontId="3" type="noConversion"/>
  </si>
  <si>
    <t>요금계산기 오픈관련 정기통계 셋업 및 내용 전달 - B샵</t>
    <phoneticPr fontId="3" type="noConversion"/>
  </si>
  <si>
    <t>메인빅배너 변경에 따른 일간통계 수정 - 개인</t>
    <phoneticPr fontId="3" type="noConversion"/>
  </si>
  <si>
    <t>요즘가족결합 메인빅배너 추가</t>
    <phoneticPr fontId="3" type="noConversion"/>
  </si>
  <si>
    <t>TV 게임&amp;앱 내 메뉴 추가로 인한 태그 셋업 - 개인</t>
    <phoneticPr fontId="3" type="noConversion"/>
  </si>
  <si>
    <t>CLASS101 탭 추가</t>
    <phoneticPr fontId="3" type="noConversion"/>
  </si>
  <si>
    <t>Global 사이트 내 가입상담 신청 버튼 추가 셋업 및 검수 - 개인</t>
    <phoneticPr fontId="3" type="noConversion"/>
  </si>
  <si>
    <t>HostChanger 재설치 및 리뉴얼 사이트 개발기 반영 확인 - 개인</t>
    <phoneticPr fontId="3" type="noConversion"/>
  </si>
  <si>
    <t>집토스 이벤트 유입 현황 전달 - B샵</t>
    <phoneticPr fontId="3" type="noConversion"/>
  </si>
  <si>
    <t>Global 사이트 버튼 셋업 전체 검수 및 시트 내용 추가 - 개인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</si>
</sst>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18" fillId="5" borderId="0" xfId="0" applyNumberFormat="1" applyFont="1" applyFill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5"/>
  <sheetViews>
    <sheetView showGridLines="0" tabSelected="1" zoomScale="85" zoomScaleNormal="85" workbookViewId="0">
      <pane ySplit="7" topLeftCell="A8" activePane="bottomLeft" state="frozen"/>
      <selection pane="bottomLeft" activeCell="O23" sqref="O23"/>
    </sheetView>
  </sheetViews>
  <sheetFormatPr defaultColWidth="9" defaultRowHeight="16.5" x14ac:dyDescent="0.3"/>
  <cols>
    <col min="1" max="1" width="17.375" style="1" customWidth="1"/>
    <col min="2" max="2" width="11.875" style="1" customWidth="1"/>
    <col min="3" max="3" width="4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83" t="s">
        <v>15</v>
      </c>
      <c r="D2" s="83"/>
      <c r="E2" s="38"/>
      <c r="G2" s="43">
        <v>8</v>
      </c>
      <c r="H2" s="44">
        <f>G2*0.625</f>
        <v>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3" t="s">
        <v>36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18" customHeight="1" x14ac:dyDescent="0.3">
      <c r="A5" s="95"/>
      <c r="B5" s="96"/>
      <c r="C5" s="96"/>
      <c r="D5" s="96"/>
      <c r="E5" s="97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7" t="s">
        <v>18</v>
      </c>
      <c r="H6" s="57" t="s">
        <v>0</v>
      </c>
      <c r="I6" s="49" t="s">
        <v>1</v>
      </c>
      <c r="J6" s="49" t="s">
        <v>2</v>
      </c>
      <c r="K6" s="49" t="s">
        <v>3</v>
      </c>
      <c r="L6" s="72" t="s">
        <v>4</v>
      </c>
      <c r="M6" s="57" t="s">
        <v>0</v>
      </c>
      <c r="N6" s="49" t="s">
        <v>1</v>
      </c>
      <c r="O6" s="49" t="s">
        <v>2</v>
      </c>
      <c r="P6" s="49" t="s">
        <v>3</v>
      </c>
      <c r="Q6" s="63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18">
        <f t="shared" ref="G7:Q7" si="0">SUM(G8:G32)</f>
        <v>10.5</v>
      </c>
      <c r="H7" s="58">
        <f t="shared" si="0"/>
        <v>5</v>
      </c>
      <c r="I7" s="50">
        <f t="shared" si="0"/>
        <v>5</v>
      </c>
      <c r="J7" s="50">
        <f t="shared" si="0"/>
        <v>5</v>
      </c>
      <c r="K7" s="50">
        <f t="shared" si="0"/>
        <v>5</v>
      </c>
      <c r="L7" s="50">
        <f t="shared" si="0"/>
        <v>5</v>
      </c>
      <c r="M7" s="58">
        <f t="shared" si="0"/>
        <v>0</v>
      </c>
      <c r="N7" s="50">
        <f t="shared" si="0"/>
        <v>0</v>
      </c>
      <c r="O7" s="50">
        <f t="shared" si="0"/>
        <v>0</v>
      </c>
      <c r="P7" s="50">
        <f t="shared" si="0"/>
        <v>0</v>
      </c>
      <c r="Q7" s="68">
        <f t="shared" si="0"/>
        <v>0</v>
      </c>
    </row>
    <row r="8" spans="1:17" ht="20.100000000000001" customHeight="1" x14ac:dyDescent="0.3">
      <c r="A8" s="33" t="s">
        <v>24</v>
      </c>
      <c r="B8" s="9" t="s">
        <v>26</v>
      </c>
      <c r="C8" s="20" t="s">
        <v>31</v>
      </c>
      <c r="D8" s="19"/>
      <c r="E8" s="11" t="s">
        <v>8</v>
      </c>
      <c r="F8" s="14">
        <v>1</v>
      </c>
      <c r="G8" s="56">
        <f>IF(SUM(H8:L8)=0,"",SUM(H8:L8))</f>
        <v>4</v>
      </c>
      <c r="H8" s="45"/>
      <c r="I8" s="45">
        <v>1</v>
      </c>
      <c r="J8" s="45">
        <v>1</v>
      </c>
      <c r="K8" s="45">
        <v>1</v>
      </c>
      <c r="L8" s="73">
        <v>1</v>
      </c>
      <c r="M8" s="45"/>
      <c r="N8" s="45"/>
      <c r="O8" s="45"/>
      <c r="P8" s="45"/>
      <c r="Q8" s="69"/>
    </row>
    <row r="9" spans="1:17" ht="20.100000000000001" customHeight="1" x14ac:dyDescent="0.3">
      <c r="A9" s="34"/>
      <c r="B9" s="10"/>
      <c r="C9" s="20" t="s">
        <v>32</v>
      </c>
      <c r="D9" s="20"/>
      <c r="E9" s="12" t="s">
        <v>29</v>
      </c>
      <c r="F9" s="55">
        <v>1</v>
      </c>
      <c r="G9" s="54">
        <f t="shared" ref="G9:G18" si="1">IF(SUM(H9:L9)=0,"",SUM(H9:L9))</f>
        <v>6</v>
      </c>
      <c r="H9" s="46"/>
      <c r="I9" s="46">
        <v>1.5</v>
      </c>
      <c r="J9" s="46">
        <v>1.5</v>
      </c>
      <c r="K9" s="46">
        <v>1.5</v>
      </c>
      <c r="L9" s="74">
        <v>1.5</v>
      </c>
      <c r="M9" s="60"/>
      <c r="N9" s="46"/>
      <c r="O9" s="46"/>
      <c r="P9" s="46"/>
      <c r="Q9" s="65"/>
    </row>
    <row r="10" spans="1:17" ht="20.100000000000001" customHeight="1" x14ac:dyDescent="0.3">
      <c r="A10" s="34"/>
      <c r="B10" s="10"/>
      <c r="C10" s="20" t="s">
        <v>34</v>
      </c>
      <c r="D10" s="20"/>
      <c r="E10" s="12" t="s">
        <v>9</v>
      </c>
      <c r="F10" s="55">
        <v>1</v>
      </c>
      <c r="G10" s="54">
        <f t="shared" si="1"/>
        <v>0.5</v>
      </c>
      <c r="H10" s="46"/>
      <c r="I10" s="46">
        <v>0.5</v>
      </c>
      <c r="J10" s="46"/>
      <c r="K10" s="46"/>
      <c r="L10" s="74"/>
      <c r="M10" s="60"/>
      <c r="N10" s="46"/>
      <c r="O10" s="46"/>
      <c r="P10" s="46"/>
      <c r="Q10" s="65"/>
    </row>
    <row r="11" spans="1:17" ht="20.100000000000001" customHeight="1" x14ac:dyDescent="0.3">
      <c r="A11" s="34"/>
      <c r="B11" s="10"/>
      <c r="C11" s="20" t="s">
        <v>38</v>
      </c>
      <c r="D11" s="20"/>
      <c r="E11" s="12"/>
      <c r="F11" s="55"/>
      <c r="G11" s="54"/>
      <c r="H11" s="71"/>
      <c r="I11" s="46">
        <v>0.5</v>
      </c>
      <c r="J11" s="46"/>
      <c r="K11" s="46"/>
      <c r="L11" s="74"/>
      <c r="M11" s="60"/>
      <c r="N11" s="46"/>
      <c r="O11" s="46"/>
      <c r="P11" s="46"/>
      <c r="Q11" s="65"/>
    </row>
    <row r="12" spans="1:17" ht="20.100000000000001" customHeight="1" x14ac:dyDescent="0.3">
      <c r="A12" s="34"/>
      <c r="B12" s="10"/>
      <c r="C12" s="20" t="s">
        <v>37</v>
      </c>
      <c r="D12" s="20"/>
      <c r="E12" s="12"/>
      <c r="F12" s="55"/>
      <c r="G12" s="54"/>
      <c r="H12" s="60"/>
      <c r="I12" s="71">
        <v>1</v>
      </c>
      <c r="J12" s="46"/>
      <c r="K12" s="46"/>
      <c r="L12" s="74"/>
      <c r="M12" s="60"/>
      <c r="N12" s="46"/>
      <c r="O12" s="46"/>
      <c r="P12" s="46"/>
      <c r="Q12" s="65"/>
    </row>
    <row r="13" spans="1:17" ht="20.100000000000001" customHeight="1" x14ac:dyDescent="0.3">
      <c r="A13" s="34"/>
      <c r="B13" s="10"/>
      <c r="C13" s="20" t="s">
        <v>41</v>
      </c>
      <c r="D13" s="20" t="s">
        <v>42</v>
      </c>
      <c r="E13" s="12"/>
      <c r="F13" s="55"/>
      <c r="G13" s="54"/>
      <c r="H13" s="60"/>
      <c r="I13" s="60">
        <v>0.5</v>
      </c>
      <c r="J13" s="46"/>
      <c r="K13" s="46"/>
      <c r="L13" s="74"/>
      <c r="M13" s="60"/>
      <c r="N13" s="46"/>
      <c r="O13" s="46"/>
      <c r="P13" s="46"/>
      <c r="Q13" s="65"/>
    </row>
    <row r="14" spans="1:17" ht="20.100000000000001" customHeight="1" x14ac:dyDescent="0.3">
      <c r="A14" s="34"/>
      <c r="B14" s="10"/>
      <c r="C14" s="20" t="s">
        <v>39</v>
      </c>
      <c r="D14" s="20"/>
      <c r="E14" s="12"/>
      <c r="F14" s="55"/>
      <c r="G14" s="54"/>
      <c r="H14" s="60"/>
      <c r="I14" s="46"/>
      <c r="J14" s="46">
        <v>2</v>
      </c>
      <c r="K14" s="46"/>
      <c r="L14" s="74"/>
      <c r="M14" s="60"/>
      <c r="N14" s="46"/>
      <c r="O14" s="46"/>
      <c r="P14" s="46"/>
      <c r="Q14" s="65"/>
    </row>
    <row r="15" spans="1:17" ht="20.100000000000001" customHeight="1" x14ac:dyDescent="0.3">
      <c r="A15" s="34"/>
      <c r="B15" s="10"/>
      <c r="C15" s="20" t="s">
        <v>40</v>
      </c>
      <c r="D15" s="20"/>
      <c r="E15" s="12"/>
      <c r="F15" s="55"/>
      <c r="G15" s="54"/>
      <c r="H15" s="60"/>
      <c r="I15" s="46"/>
      <c r="J15" s="46">
        <v>0.5</v>
      </c>
      <c r="K15" s="46"/>
      <c r="L15" s="74"/>
      <c r="M15" s="60"/>
      <c r="N15" s="46"/>
      <c r="O15" s="46"/>
      <c r="P15" s="46"/>
      <c r="Q15" s="65"/>
    </row>
    <row r="16" spans="1:17" ht="20.100000000000001" customHeight="1" x14ac:dyDescent="0.3">
      <c r="A16" s="34"/>
      <c r="B16" s="10"/>
      <c r="C16" s="20" t="s">
        <v>43</v>
      </c>
      <c r="D16" s="20" t="s">
        <v>44</v>
      </c>
      <c r="E16" s="12"/>
      <c r="F16" s="55"/>
      <c r="G16" s="54"/>
      <c r="H16" s="60"/>
      <c r="I16" s="46"/>
      <c r="J16" s="46"/>
      <c r="K16" s="46">
        <v>0.5</v>
      </c>
      <c r="L16" s="74"/>
      <c r="M16" s="60"/>
      <c r="N16" s="46"/>
      <c r="O16" s="46"/>
      <c r="P16" s="46"/>
      <c r="Q16" s="65"/>
    </row>
    <row r="17" spans="1:17" ht="20.100000000000001" customHeight="1" x14ac:dyDescent="0.3">
      <c r="A17" s="34"/>
      <c r="B17" s="10"/>
      <c r="C17" s="20" t="s">
        <v>45</v>
      </c>
      <c r="D17" s="20"/>
      <c r="E17" s="12"/>
      <c r="F17" s="55"/>
      <c r="G17" s="54"/>
      <c r="H17" s="60"/>
      <c r="I17" s="46"/>
      <c r="J17" s="46"/>
      <c r="K17" s="46">
        <v>2</v>
      </c>
      <c r="L17" s="74"/>
      <c r="M17" s="60"/>
      <c r="N17" s="46"/>
      <c r="O17" s="46"/>
      <c r="P17" s="46"/>
      <c r="Q17" s="65"/>
    </row>
    <row r="18" spans="1:17" ht="20.100000000000001" customHeight="1" x14ac:dyDescent="0.3">
      <c r="A18" s="34"/>
      <c r="B18" s="10"/>
      <c r="C18" s="20" t="s">
        <v>46</v>
      </c>
      <c r="D18" s="20"/>
      <c r="E18" s="12"/>
      <c r="F18" s="55"/>
      <c r="G18" s="54"/>
      <c r="H18" s="60"/>
      <c r="I18" s="46"/>
      <c r="J18" s="46"/>
      <c r="K18" s="46"/>
      <c r="L18" s="74">
        <v>0.5</v>
      </c>
      <c r="M18" s="60"/>
      <c r="N18" s="46"/>
      <c r="O18" s="46"/>
      <c r="P18" s="46"/>
      <c r="Q18" s="65"/>
    </row>
    <row r="19" spans="1:17" ht="20.100000000000001" customHeight="1" x14ac:dyDescent="0.3">
      <c r="A19" s="34"/>
      <c r="B19" s="10"/>
      <c r="C19" s="20" t="s">
        <v>47</v>
      </c>
      <c r="D19" s="20"/>
      <c r="E19" s="12"/>
      <c r="F19" s="55"/>
      <c r="G19" s="54"/>
      <c r="H19" s="60"/>
      <c r="I19" s="46"/>
      <c r="J19" s="46"/>
      <c r="K19" s="46"/>
      <c r="L19" s="74">
        <v>0.5</v>
      </c>
      <c r="M19" s="60"/>
      <c r="N19" s="46"/>
      <c r="O19" s="46"/>
      <c r="P19" s="46"/>
      <c r="Q19" s="65"/>
    </row>
    <row r="20" spans="1:17" ht="20.100000000000001" customHeight="1" x14ac:dyDescent="0.3">
      <c r="A20" s="34"/>
      <c r="B20" s="10"/>
      <c r="C20" s="20" t="s">
        <v>48</v>
      </c>
      <c r="D20" s="20"/>
      <c r="E20" s="12"/>
      <c r="F20" s="55"/>
      <c r="G20" s="54"/>
      <c r="H20" s="60"/>
      <c r="I20" s="46"/>
      <c r="J20" s="46"/>
      <c r="K20" s="46"/>
      <c r="L20" s="74">
        <v>1.5</v>
      </c>
      <c r="M20" s="60"/>
      <c r="N20" s="46"/>
      <c r="O20" s="46"/>
      <c r="P20" s="46"/>
      <c r="Q20" s="65"/>
    </row>
    <row r="21" spans="1:17" ht="20.100000000000001" customHeight="1" x14ac:dyDescent="0.3">
      <c r="A21" s="34"/>
      <c r="B21" s="10"/>
      <c r="C21" s="20"/>
      <c r="D21" s="20"/>
      <c r="E21" s="12"/>
      <c r="F21" s="55"/>
      <c r="G21" s="54"/>
      <c r="H21" s="60"/>
      <c r="I21" s="46"/>
      <c r="J21" s="46"/>
      <c r="K21" s="46"/>
      <c r="L21" s="74"/>
      <c r="M21" s="60"/>
      <c r="N21" s="46"/>
      <c r="O21" s="46"/>
      <c r="P21" s="46"/>
      <c r="Q21" s="65"/>
    </row>
    <row r="22" spans="1:17" ht="20.100000000000001" customHeight="1" x14ac:dyDescent="0.3">
      <c r="A22" s="34"/>
      <c r="B22" s="10"/>
      <c r="C22" s="20"/>
      <c r="D22" s="20"/>
      <c r="E22" s="12"/>
      <c r="F22" s="55"/>
      <c r="G22" s="54"/>
      <c r="H22" s="60"/>
      <c r="I22" s="46"/>
      <c r="J22" s="46"/>
      <c r="K22" s="46"/>
      <c r="L22" s="74"/>
      <c r="M22" s="60"/>
      <c r="N22" s="46"/>
      <c r="O22" s="46"/>
      <c r="P22" s="46"/>
      <c r="Q22" s="65"/>
    </row>
    <row r="23" spans="1:17" ht="20.100000000000001" customHeight="1" x14ac:dyDescent="0.3">
      <c r="A23" s="34"/>
      <c r="B23" s="10"/>
      <c r="C23" s="20"/>
      <c r="D23" s="20"/>
      <c r="E23" s="12"/>
      <c r="F23" s="55"/>
      <c r="G23" s="54"/>
      <c r="H23" s="60"/>
      <c r="I23" s="46"/>
      <c r="J23" s="46"/>
      <c r="K23" s="46"/>
      <c r="L23" s="74"/>
      <c r="M23" s="60"/>
      <c r="N23" s="46"/>
      <c r="O23" s="46"/>
      <c r="P23" s="46"/>
      <c r="Q23" s="65"/>
    </row>
    <row r="24" spans="1:17" ht="20.100000000000001" customHeight="1" x14ac:dyDescent="0.3">
      <c r="A24" s="35"/>
      <c r="B24" s="26"/>
      <c r="C24" s="27"/>
      <c r="D24" s="27"/>
      <c r="E24" s="12"/>
      <c r="F24" s="55"/>
      <c r="G24" s="55"/>
      <c r="H24" s="61"/>
      <c r="I24" s="47"/>
      <c r="J24" s="47"/>
      <c r="K24" s="47"/>
      <c r="L24" s="75"/>
      <c r="M24" s="61"/>
      <c r="N24" s="47"/>
      <c r="O24" s="47"/>
      <c r="P24" s="47"/>
      <c r="Q24" s="66"/>
    </row>
    <row r="25" spans="1:17" ht="20.100000000000001" customHeight="1" x14ac:dyDescent="0.3">
      <c r="A25" s="36" t="s">
        <v>25</v>
      </c>
      <c r="B25" s="21" t="s">
        <v>27</v>
      </c>
      <c r="C25" s="22" t="s">
        <v>28</v>
      </c>
      <c r="D25" s="22"/>
      <c r="E25" s="24" t="s">
        <v>30</v>
      </c>
      <c r="F25" s="23">
        <v>1</v>
      </c>
      <c r="G25" s="25" t="str">
        <f t="shared" ref="G25:G28" si="2">IF(SUM(H25:L25)=0,"",SUM(H25:L25))</f>
        <v/>
      </c>
      <c r="H25" s="62"/>
      <c r="I25" s="48"/>
      <c r="J25" s="48"/>
      <c r="K25" s="48"/>
      <c r="L25" s="76"/>
      <c r="M25" s="62"/>
      <c r="N25" s="48"/>
      <c r="O25" s="48"/>
      <c r="P25" s="48"/>
      <c r="Q25" s="67"/>
    </row>
    <row r="26" spans="1:17" ht="20.100000000000001" customHeight="1" x14ac:dyDescent="0.3">
      <c r="A26" s="34"/>
      <c r="B26" s="10"/>
      <c r="C26" s="20"/>
      <c r="D26" s="20"/>
      <c r="E26" s="12"/>
      <c r="F26" s="31"/>
      <c r="G26" s="16"/>
      <c r="H26" s="60"/>
      <c r="I26" s="46"/>
      <c r="J26" s="46"/>
      <c r="K26" s="46"/>
      <c r="L26" s="74"/>
      <c r="M26" s="60"/>
      <c r="N26" s="46"/>
      <c r="O26" s="46"/>
      <c r="P26" s="46"/>
      <c r="Q26" s="65"/>
    </row>
    <row r="27" spans="1:17" x14ac:dyDescent="0.3">
      <c r="A27" s="34"/>
      <c r="B27" s="10"/>
      <c r="C27" s="20"/>
      <c r="D27" s="51"/>
      <c r="E27" s="12"/>
      <c r="F27" s="31"/>
      <c r="G27" s="16" t="str">
        <f t="shared" si="2"/>
        <v/>
      </c>
      <c r="H27" s="60"/>
      <c r="I27" s="46"/>
      <c r="J27" s="46"/>
      <c r="K27" s="46"/>
      <c r="L27" s="74"/>
      <c r="M27" s="60"/>
      <c r="N27" s="46"/>
      <c r="O27" s="46"/>
      <c r="P27" s="46"/>
      <c r="Q27" s="65"/>
    </row>
    <row r="28" spans="1:17" ht="20.100000000000001" customHeight="1" x14ac:dyDescent="0.3">
      <c r="A28" s="35"/>
      <c r="B28" s="26"/>
      <c r="C28" s="27"/>
      <c r="D28" s="27"/>
      <c r="E28" s="29"/>
      <c r="F28" s="28"/>
      <c r="G28" s="30" t="str">
        <f t="shared" si="2"/>
        <v/>
      </c>
      <c r="H28" s="61"/>
      <c r="I28" s="47"/>
      <c r="J28" s="47"/>
      <c r="K28" s="47"/>
      <c r="L28" s="75"/>
      <c r="M28" s="61"/>
      <c r="N28" s="47"/>
      <c r="O28" s="47"/>
      <c r="P28" s="47"/>
      <c r="Q28" s="66"/>
    </row>
    <row r="29" spans="1:17" ht="20.100000000000001" customHeight="1" x14ac:dyDescent="0.3">
      <c r="A29" s="32" t="s">
        <v>22</v>
      </c>
      <c r="B29" s="9" t="s">
        <v>17</v>
      </c>
      <c r="C29" s="19"/>
      <c r="D29" s="19" t="s">
        <v>33</v>
      </c>
      <c r="E29" s="19"/>
      <c r="F29" s="14"/>
      <c r="G29" s="52"/>
      <c r="H29" s="59"/>
      <c r="I29" s="45"/>
      <c r="J29" s="45"/>
      <c r="K29" s="45"/>
      <c r="L29" s="73"/>
      <c r="M29" s="59"/>
      <c r="N29" s="45"/>
      <c r="O29" s="45"/>
      <c r="P29" s="45"/>
      <c r="Q29" s="64"/>
    </row>
    <row r="30" spans="1:17" ht="20.100000000000001" customHeight="1" x14ac:dyDescent="0.3">
      <c r="A30" s="37"/>
      <c r="B30" s="10" t="s">
        <v>21</v>
      </c>
      <c r="C30" s="20" t="s">
        <v>35</v>
      </c>
      <c r="D30" s="20"/>
      <c r="E30" s="20"/>
      <c r="F30" s="15"/>
      <c r="G30" s="16"/>
      <c r="H30" s="60">
        <v>5</v>
      </c>
      <c r="I30" s="46"/>
      <c r="J30" s="46"/>
      <c r="K30" s="46"/>
      <c r="L30" s="74"/>
      <c r="M30" s="60"/>
      <c r="N30" s="46"/>
      <c r="O30" s="46"/>
      <c r="P30" s="46"/>
      <c r="Q30" s="65"/>
    </row>
    <row r="31" spans="1:17" ht="20.100000000000001" customHeight="1" x14ac:dyDescent="0.3">
      <c r="A31" s="32" t="s">
        <v>16</v>
      </c>
      <c r="B31" s="40"/>
      <c r="C31" s="77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9"/>
    </row>
    <row r="32" spans="1:17" ht="20.100000000000001" customHeight="1" x14ac:dyDescent="0.3">
      <c r="A32" s="39"/>
      <c r="B32" s="41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2"/>
    </row>
    <row r="33" spans="2:3" x14ac:dyDescent="0.3">
      <c r="C33" s="53"/>
    </row>
    <row r="45" spans="2:3" x14ac:dyDescent="0.3">
      <c r="B45" s="70"/>
    </row>
  </sheetData>
  <mergeCells count="13">
    <mergeCell ref="C31:Q31"/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2022-09-19T00:50:54Z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