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E1D4BC4F-F85E-475D-A8B9-61D9B4EF98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17" i="10"/>
  <c r="G18" i="10"/>
  <c r="G19" i="10"/>
  <c r="G20" i="10"/>
  <c r="G21" i="10"/>
  <c r="G9" i="10"/>
  <c r="G22" i="10"/>
  <c r="G23" i="10" l="1"/>
  <c r="G24" i="10" l="1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<sst xmlns="http://schemas.openxmlformats.org/spreadsheetml/2006/main" count="69" uniqueCount="50">
  <si>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</si>
  <si>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</si>
  <si>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</si>
  <si>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</si>
  <si>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</si>
  <si>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</si>
  <si>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</si>
  <si>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</si>
  <si>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</si>
  <si>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</si>
  <si>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</si>
  <si>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</si>
  <si>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</si>
  <si>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</si>
  <si>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</si>
  <si>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</si>
  <si>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주간업무보고 양식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</si>
  <si>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</si>
  <si>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</si>
  <si>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</si>
  <si>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</si>
  <si>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</si>
  <si>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</si>
  <si>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</si>
  <si>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</si>
  <si>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</si>
  <si>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</si>
  <si>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</si>
  <si>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마크업 미제공으로 기본 쿼리 작업만 완료</t>
    <phoneticPr fontId="3" type="noConversion"/>
  </si>
  <si>
    <t>SK브로드밴드 운영</t>
    <phoneticPr fontId="3" type="noConversion"/>
  </si>
  <si>
    <t>SK브로드밴드 기업</t>
    <phoneticPr fontId="3" type="noConversion"/>
  </si>
  <si>
    <t>개인 개발서버 재기동</t>
    <phoneticPr fontId="3" type="noConversion"/>
  </si>
  <si>
    <t>SKB 기업 서버 모니터링(Tmax Sysmaster)</t>
    <phoneticPr fontId="3" type="noConversion"/>
  </si>
  <si>
    <t>SKB 개인 서버 모니터링(Tmax Sysmaster)</t>
    <phoneticPr fontId="3" type="noConversion"/>
  </si>
  <si>
    <t>리뉴얼 관련 지원 작업 / 작업사항 : DB 생성, Tomcat 경로 추가</t>
    <phoneticPr fontId="3" type="noConversion"/>
  </si>
  <si>
    <t xml:space="preserve"> </t>
    <phoneticPr fontId="3" type="noConversion"/>
  </si>
  <si>
    <t>방화벽 오픈 지연으로 인한 지연중</t>
    <phoneticPr fontId="3" type="noConversion"/>
  </si>
  <si>
    <t>기타</t>
  </si>
  <si>
    <t>개인 운영서버 재기동</t>
    <phoneticPr fontId="3" type="noConversion"/>
  </si>
  <si>
    <t>"[확인요청] 회사소개 인재채용 프론트, 어드몹 개발 일정 확인”</t>
    <phoneticPr fontId="3" type="noConversion"/>
  </si>
  <si>
    <t>기업 개발서버 재기동</t>
    <phoneticPr fontId="3" type="noConversion"/>
  </si>
  <si>
    <r>
      <t xml:space="preserve">BACKEND 2팀 김민욱   /   </t>
    </r>
    <r>
      <rPr>
        <sz val="12"/>
        <color theme="1"/>
        <rFont val="나눔고딕"/>
        <family val="3"/>
        <charset val="129"/>
      </rPr>
      <t>2022. 09. 05 ~ 2022. 09. 09</t>
    </r>
    <phoneticPr fontId="3" type="noConversion"/>
  </si>
  <si>
    <t>추석 09.09</t>
    <phoneticPr fontId="3" type="noConversion"/>
  </si>
  <si>
    <t>Live XPG 파싱 데이터 확인</t>
    <phoneticPr fontId="3" type="noConversion"/>
  </si>
  <si>
    <t>개발 반영(09.06) / 운영 반영(09.06)</t>
    <phoneticPr fontId="3" type="noConversion"/>
  </si>
  <si>
    <t>“[파일업로드 요청] Apple TV 이용가이드 PDF 파일 업데이트 요청” PDF 파일 개발/운영 서버 업로드 완료</t>
    <phoneticPr fontId="3" type="noConversion"/>
  </si>
  <si>
    <t xml:space="preserve">“(중요!!) (9/6) 개인 IA 정의서 수정 - 일부메뉴 개발사 분장 확인” 리뉴얼 관련 내용 확인 및 전달 </t>
    <phoneticPr fontId="3" type="noConversion"/>
  </si>
  <si>
    <t>이용약관 인쇄 문서 파일 위치 확인 전달</t>
    <phoneticPr fontId="3" type="noConversion"/>
  </si>
  <si>
    <t>XPG5 Batch 정보 확인</t>
    <phoneticPr fontId="3" type="noConversion"/>
  </si>
  <si>
    <t>이용약관 첨부 문서 다운로드 지연 관련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</si>
</sst>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고딕"/>
      <family val="3"/>
      <charset val="129"/>
    </font>
    <font>
      <sz val="10"/>
      <color theme="1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9" fillId="0" borderId="3" xfId="0" applyFont="1" applyBorder="1">
      <alignment vertical="center"/>
    </xf>
    <xf numFmtId="0" fontId="18" fillId="0" borderId="26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26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1" fillId="0" borderId="0" xfId="0" applyFont="1" applyAlignment="1">
      <alignment horizontal="left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22" fillId="0" borderId="3" xfId="0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zoomScale="90" zoomScaleNormal="90" workbookViewId="0">
      <pane ySplit="7" topLeftCell="A8" activePane="bottomLeft" state="frozen"/>
      <selection pane="bottomLeft" activeCell="B18" sqref="B18"/>
    </sheetView>
  </sheetViews>
  <sheetFormatPr defaultColWidth="9" defaultRowHeight="16.5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9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8"/>
      <c r="C2" s="70" t="s">
        <v>15</v>
      </c>
      <c r="D2" s="70"/>
      <c r="E2" s="34"/>
      <c r="G2" s="40">
        <v>5</v>
      </c>
      <c r="H2" s="41">
        <f>G2*0.625</f>
        <v>3.125</v>
      </c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>
      <c r="A3" s="13" t="s">
        <v>41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>
      <c r="A4" s="79" t="s">
        <v>11</v>
      </c>
      <c r="B4" s="80"/>
      <c r="C4" s="80"/>
      <c r="D4" s="80"/>
      <c r="E4" s="81"/>
      <c r="F4" s="76" t="s">
        <v>14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ht="18" customHeight="1">
      <c r="A5" s="82"/>
      <c r="B5" s="83"/>
      <c r="C5" s="83"/>
      <c r="D5" s="83"/>
      <c r="E5" s="84"/>
      <c r="F5" s="76" t="s">
        <v>21</v>
      </c>
      <c r="G5" s="77"/>
      <c r="H5" s="77"/>
      <c r="I5" s="77"/>
      <c r="J5" s="77"/>
      <c r="K5" s="77"/>
      <c r="L5" s="78"/>
      <c r="M5" s="76" t="s">
        <v>22</v>
      </c>
      <c r="N5" s="77"/>
      <c r="O5" s="77"/>
      <c r="P5" s="77"/>
      <c r="Q5" s="78"/>
    </row>
    <row r="6" spans="1:17" ht="18" customHeight="1">
      <c r="A6" s="71" t="s">
        <v>5</v>
      </c>
      <c r="B6" s="71" t="s">
        <v>7</v>
      </c>
      <c r="C6" s="71" t="s">
        <v>6</v>
      </c>
      <c r="D6" s="73" t="s">
        <v>10</v>
      </c>
      <c r="E6" s="75" t="s">
        <v>12</v>
      </c>
      <c r="F6" s="75" t="s">
        <v>13</v>
      </c>
      <c r="G6" s="17" t="s">
        <v>20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>
      <c r="A7" s="72"/>
      <c r="B7" s="72"/>
      <c r="C7" s="72"/>
      <c r="D7" s="74"/>
      <c r="E7" s="74"/>
      <c r="F7" s="74"/>
      <c r="G7" s="20">
        <f>SUM(G8:G27)</f>
        <v>25.200000000000003</v>
      </c>
      <c r="H7" s="20">
        <f>SUM(H8:H27)</f>
        <v>5</v>
      </c>
      <c r="I7" s="21">
        <f>SUM(I8:I27)</f>
        <v>5.1999999999999993</v>
      </c>
      <c r="J7" s="21">
        <f>SUM(J8:J27)</f>
        <v>5</v>
      </c>
      <c r="K7" s="21">
        <f>SUM(K8:K27)</f>
        <v>5</v>
      </c>
      <c r="L7" s="22">
        <f>SUM(L8:L27)</f>
        <v>5</v>
      </c>
      <c r="M7" s="20">
        <f>SUM(M8:M27)</f>
        <v>0</v>
      </c>
      <c r="N7" s="21">
        <f>SUM(N8:N27)</f>
        <v>0</v>
      </c>
      <c r="O7" s="21">
        <f>SUM(O8:O27)</f>
        <v>0</v>
      </c>
      <c r="P7" s="21">
        <f>SUM(P8:P27)</f>
        <v>0</v>
      </c>
      <c r="Q7" s="22">
        <f>SUM(Q8:Q27)</f>
        <v>0</v>
      </c>
    </row>
    <row r="8" spans="1:17" ht="20.100000000000001" customHeight="1">
      <c r="A8" s="46" t="s">
        <v>29</v>
      </c>
      <c r="B8" s="47" t="s">
        <v>27</v>
      </c>
      <c r="C8" s="48" t="s">
        <v>33</v>
      </c>
      <c r="D8" s="47"/>
      <c r="E8" s="11" t="s">
        <v>8</v>
      </c>
      <c r="F8" s="14"/>
      <c r="G8" s="15">
        <f>IF(SUM(H8:L8)=0,"",SUM(H8:L8))</f>
        <v>1.2</v>
      </c>
      <c r="H8" s="23">
        <v>0.3</v>
      </c>
      <c r="I8" s="24">
        <v>0.3</v>
      </c>
      <c r="J8" s="24">
        <v>0.3</v>
      </c>
      <c r="K8" s="24">
        <v>0.3</v>
      </c>
      <c r="L8" s="24"/>
      <c r="M8" s="23"/>
      <c r="N8" s="24"/>
      <c r="O8" s="24"/>
      <c r="P8" s="24"/>
      <c r="Q8" s="25"/>
    </row>
    <row r="9" spans="1:17" ht="20.100000000000001" customHeight="1">
      <c r="A9" s="49"/>
      <c r="B9" s="50"/>
      <c r="C9" s="51" t="s">
        <v>31</v>
      </c>
      <c r="D9" s="55"/>
      <c r="E9" s="12" t="s">
        <v>8</v>
      </c>
      <c r="F9" s="16">
        <v>1</v>
      </c>
      <c r="G9" s="42" t="str">
        <f t="shared" ref="G9:G22" si="0">IF(SUM(H9:L9)=0,"",SUM(H9:L9))</f>
        <v/>
      </c>
      <c r="H9" s="26"/>
      <c r="I9" s="27"/>
      <c r="J9" s="27"/>
      <c r="K9" s="27"/>
      <c r="L9" s="59"/>
      <c r="M9" s="26"/>
      <c r="N9" s="27"/>
      <c r="O9" s="27"/>
      <c r="P9" s="27"/>
      <c r="Q9" s="28"/>
    </row>
    <row r="10" spans="1:17" ht="20.100000000000001" customHeight="1">
      <c r="A10" s="49"/>
      <c r="B10" s="50"/>
      <c r="C10" s="51" t="s">
        <v>38</v>
      </c>
      <c r="D10" s="55"/>
      <c r="E10" s="12" t="s">
        <v>8</v>
      </c>
      <c r="F10" s="16">
        <v>1</v>
      </c>
      <c r="G10" s="42">
        <f t="shared" si="0"/>
        <v>2</v>
      </c>
      <c r="H10" s="26"/>
      <c r="I10" s="27"/>
      <c r="J10" s="27"/>
      <c r="K10" s="27">
        <v>2</v>
      </c>
      <c r="L10" s="59"/>
      <c r="M10" s="26"/>
      <c r="N10" s="27"/>
      <c r="O10" s="27"/>
      <c r="P10" s="27"/>
      <c r="Q10" s="28"/>
    </row>
    <row r="11" spans="1:17" ht="20.100000000000001" customHeight="1">
      <c r="A11" s="49"/>
      <c r="B11" s="50"/>
      <c r="C11" s="52" t="s">
        <v>39</v>
      </c>
      <c r="D11" s="53" t="s">
        <v>28</v>
      </c>
      <c r="E11" s="12" t="s">
        <v>8</v>
      </c>
      <c r="F11" s="16">
        <v>0.1</v>
      </c>
      <c r="G11" s="42" t="str">
        <f t="shared" si="0"/>
        <v/>
      </c>
      <c r="H11" s="26"/>
      <c r="I11" s="27"/>
      <c r="J11" s="27"/>
      <c r="K11" s="27"/>
      <c r="L11" s="28"/>
      <c r="M11" s="26"/>
      <c r="N11" s="27"/>
      <c r="O11" s="27"/>
      <c r="P11" s="27"/>
      <c r="Q11" s="28"/>
    </row>
    <row r="12" spans="1:17" ht="20.100000000000001" customHeight="1">
      <c r="A12" s="49"/>
      <c r="B12" s="50"/>
      <c r="C12" s="52" t="s">
        <v>34</v>
      </c>
      <c r="D12" s="60" t="s">
        <v>36</v>
      </c>
      <c r="E12" s="12" t="s">
        <v>8</v>
      </c>
      <c r="F12" s="16">
        <v>0.96</v>
      </c>
      <c r="G12" s="42" t="str">
        <f t="shared" si="0"/>
        <v/>
      </c>
      <c r="H12" s="58"/>
      <c r="I12" s="27"/>
      <c r="J12" s="27"/>
      <c r="K12" s="27"/>
      <c r="L12" s="28"/>
      <c r="M12" s="26"/>
      <c r="N12" s="27"/>
      <c r="O12" s="27"/>
      <c r="P12" s="27"/>
      <c r="Q12" s="28"/>
    </row>
    <row r="13" spans="1:17" ht="20.100000000000001" customHeight="1">
      <c r="A13" s="49"/>
      <c r="B13" s="50"/>
      <c r="C13" s="56" t="s">
        <v>43</v>
      </c>
      <c r="D13" s="60"/>
      <c r="E13" s="12" t="s">
        <v>8</v>
      </c>
      <c r="F13" s="16">
        <v>1</v>
      </c>
      <c r="G13" s="42">
        <f t="shared" si="0"/>
        <v>4.2</v>
      </c>
      <c r="H13" s="58">
        <v>4.2</v>
      </c>
      <c r="I13" s="27"/>
      <c r="J13" s="27"/>
      <c r="K13" s="27"/>
      <c r="L13" s="28"/>
      <c r="M13" s="26"/>
      <c r="N13" s="27"/>
      <c r="O13" s="27"/>
      <c r="P13" s="27"/>
      <c r="Q13" s="28"/>
    </row>
    <row r="14" spans="1:17" ht="20.100000000000001" customHeight="1">
      <c r="A14" s="49"/>
      <c r="B14" s="50"/>
      <c r="C14" s="52" t="s">
        <v>45</v>
      </c>
      <c r="D14" s="57" t="s">
        <v>44</v>
      </c>
      <c r="E14" s="12" t="s">
        <v>8</v>
      </c>
      <c r="F14" s="16">
        <v>1</v>
      </c>
      <c r="G14" s="42">
        <f t="shared" si="0"/>
        <v>2</v>
      </c>
      <c r="H14" s="58"/>
      <c r="I14" s="27">
        <v>2</v>
      </c>
      <c r="J14" s="27"/>
      <c r="K14" s="27"/>
      <c r="L14" s="28"/>
      <c r="M14" s="26"/>
      <c r="N14" s="27"/>
      <c r="O14" s="27"/>
      <c r="P14" s="27"/>
      <c r="Q14" s="28"/>
    </row>
    <row r="15" spans="1:17" ht="20.100000000000001" customHeight="1">
      <c r="A15" s="49"/>
      <c r="B15" s="50"/>
      <c r="C15" s="52" t="s">
        <v>46</v>
      </c>
      <c r="D15" s="57" t="s">
        <v>35</v>
      </c>
      <c r="E15" s="12" t="s">
        <v>8</v>
      </c>
      <c r="F15" s="16">
        <v>1</v>
      </c>
      <c r="G15" s="42">
        <f t="shared" si="0"/>
        <v>2.4</v>
      </c>
      <c r="H15" s="58"/>
      <c r="I15" s="27">
        <v>2.4</v>
      </c>
      <c r="J15" s="27"/>
      <c r="K15" s="27"/>
      <c r="L15" s="28"/>
      <c r="M15" s="26"/>
      <c r="N15" s="27"/>
      <c r="O15" s="27"/>
      <c r="P15" s="27"/>
      <c r="Q15" s="28"/>
    </row>
    <row r="16" spans="1:17" ht="20.100000000000001" customHeight="1">
      <c r="A16" s="49"/>
      <c r="B16" s="50"/>
      <c r="C16" s="56" t="s">
        <v>47</v>
      </c>
      <c r="D16" s="60"/>
      <c r="E16" s="12" t="s">
        <v>8</v>
      </c>
      <c r="F16" s="16">
        <v>1</v>
      </c>
      <c r="G16" s="42">
        <f t="shared" si="0"/>
        <v>2</v>
      </c>
      <c r="H16" s="58"/>
      <c r="I16" s="27"/>
      <c r="J16" s="27">
        <v>2</v>
      </c>
      <c r="K16" s="27"/>
      <c r="L16" s="28"/>
      <c r="M16" s="26"/>
      <c r="N16" s="27"/>
      <c r="O16" s="27"/>
      <c r="P16" s="27"/>
      <c r="Q16" s="28"/>
    </row>
    <row r="17" spans="1:17" ht="20.100000000000001" customHeight="1">
      <c r="A17" s="49"/>
      <c r="B17" s="50"/>
      <c r="C17" s="56" t="s">
        <v>48</v>
      </c>
      <c r="D17" s="60"/>
      <c r="E17" s="12" t="s">
        <v>8</v>
      </c>
      <c r="F17" s="16">
        <v>1</v>
      </c>
      <c r="G17" s="42" t="str">
        <f t="shared" si="0"/>
        <v/>
      </c>
      <c r="H17" s="58"/>
      <c r="I17" s="27"/>
      <c r="J17" s="27"/>
      <c r="K17" s="27"/>
      <c r="L17" s="28"/>
      <c r="M17" s="26"/>
      <c r="N17" s="27"/>
      <c r="O17" s="27"/>
      <c r="P17" s="27"/>
      <c r="Q17" s="28"/>
    </row>
    <row r="18" spans="1:17" ht="20.100000000000001" customHeight="1">
      <c r="A18" s="49"/>
      <c r="B18" s="50"/>
      <c r="C18" s="85" t="s">
        <v>49</v>
      </c>
      <c r="D18" s="60"/>
      <c r="E18" s="12" t="s">
        <v>8</v>
      </c>
      <c r="F18" s="16">
        <v>1</v>
      </c>
      <c r="G18" s="42">
        <f t="shared" si="0"/>
        <v>4.4000000000000004</v>
      </c>
      <c r="H18" s="58"/>
      <c r="I18" s="27"/>
      <c r="J18" s="27">
        <v>2.2000000000000002</v>
      </c>
      <c r="K18" s="27">
        <v>2.2000000000000002</v>
      </c>
      <c r="L18" s="28"/>
      <c r="M18" s="26"/>
      <c r="N18" s="27"/>
      <c r="O18" s="27"/>
      <c r="P18" s="27"/>
      <c r="Q18" s="28"/>
    </row>
    <row r="19" spans="1:17" ht="20.100000000000001" customHeight="1">
      <c r="A19" s="49"/>
      <c r="B19" s="50" t="s">
        <v>30</v>
      </c>
      <c r="C19" s="51" t="s">
        <v>32</v>
      </c>
      <c r="D19" s="54"/>
      <c r="E19" s="12" t="s">
        <v>8</v>
      </c>
      <c r="F19" s="16"/>
      <c r="G19" s="42">
        <f t="shared" si="0"/>
        <v>1.2</v>
      </c>
      <c r="H19" s="58">
        <v>0.3</v>
      </c>
      <c r="I19" s="27">
        <v>0.3</v>
      </c>
      <c r="J19" s="27">
        <v>0.3</v>
      </c>
      <c r="K19" s="27">
        <v>0.3</v>
      </c>
      <c r="L19" s="28"/>
      <c r="M19" s="26"/>
      <c r="N19" s="27"/>
      <c r="O19" s="27"/>
      <c r="P19" s="27"/>
      <c r="Q19" s="28"/>
    </row>
    <row r="20" spans="1:17" ht="20.100000000000001" customHeight="1">
      <c r="A20" s="49"/>
      <c r="B20" s="50"/>
      <c r="C20" s="51" t="s">
        <v>40</v>
      </c>
      <c r="D20" s="54"/>
      <c r="E20" s="12" t="s">
        <v>8</v>
      </c>
      <c r="F20" s="16">
        <v>1</v>
      </c>
      <c r="G20" s="42" t="str">
        <f t="shared" si="0"/>
        <v/>
      </c>
      <c r="H20" s="58"/>
      <c r="I20" s="27"/>
      <c r="J20" s="27"/>
      <c r="K20" s="27"/>
      <c r="L20" s="28"/>
      <c r="M20" s="26"/>
      <c r="N20" s="27"/>
      <c r="O20" s="27"/>
      <c r="P20" s="27"/>
      <c r="Q20" s="28"/>
    </row>
    <row r="21" spans="1:17" ht="20.100000000000001" customHeight="1">
      <c r="A21" s="49"/>
      <c r="B21" s="50"/>
      <c r="C21" s="51"/>
      <c r="D21" s="54"/>
      <c r="E21" s="12" t="s">
        <v>8</v>
      </c>
      <c r="F21" s="16">
        <v>1</v>
      </c>
      <c r="G21" s="42" t="str">
        <f t="shared" si="0"/>
        <v/>
      </c>
      <c r="H21" s="58"/>
      <c r="I21" s="27"/>
      <c r="J21" s="27"/>
      <c r="K21" s="27"/>
      <c r="L21" s="28"/>
      <c r="M21" s="26"/>
      <c r="N21" s="27"/>
      <c r="O21" s="27"/>
      <c r="P21" s="27"/>
      <c r="Q21" s="28"/>
    </row>
    <row r="22" spans="1:17" ht="20.100000000000001" customHeight="1">
      <c r="A22" s="49" t="s">
        <v>37</v>
      </c>
      <c r="B22" s="50" t="s">
        <v>16</v>
      </c>
      <c r="C22" s="51" t="s">
        <v>26</v>
      </c>
      <c r="D22" s="51"/>
      <c r="E22" s="12"/>
      <c r="F22" s="31"/>
      <c r="G22" s="43">
        <f t="shared" si="0"/>
        <v>0.8</v>
      </c>
      <c r="H22" s="27">
        <v>0.2</v>
      </c>
      <c r="I22" s="27">
        <v>0.2</v>
      </c>
      <c r="J22" s="27">
        <v>0.2</v>
      </c>
      <c r="K22" s="27">
        <v>0.2</v>
      </c>
      <c r="L22" s="28"/>
      <c r="M22" s="26"/>
      <c r="N22" s="27"/>
      <c r="O22" s="27"/>
      <c r="P22" s="27"/>
      <c r="Q22" s="28"/>
    </row>
    <row r="23" spans="1:17" ht="20.100000000000001" customHeight="1">
      <c r="A23" s="32" t="s">
        <v>24</v>
      </c>
      <c r="B23" s="9" t="s">
        <v>19</v>
      </c>
      <c r="C23" s="44"/>
      <c r="D23" s="29"/>
      <c r="E23" s="29"/>
      <c r="F23" s="14"/>
      <c r="G23" s="15" t="str">
        <f>IF(SUM(H23:L23)=0,"",SUM(H23:L23))</f>
        <v/>
      </c>
      <c r="H23" s="23"/>
      <c r="I23" s="24"/>
      <c r="J23" s="24"/>
      <c r="K23" s="24"/>
      <c r="L23" s="25"/>
      <c r="M23" s="23"/>
      <c r="N23" s="24"/>
      <c r="O23" s="24"/>
      <c r="P23" s="24"/>
      <c r="Q23" s="25"/>
    </row>
    <row r="24" spans="1:17" ht="20.100000000000001" customHeight="1">
      <c r="A24" s="33"/>
      <c r="B24" s="10" t="s">
        <v>23</v>
      </c>
      <c r="C24" s="45" t="s">
        <v>42</v>
      </c>
      <c r="D24" s="30"/>
      <c r="E24" s="30"/>
      <c r="F24" s="16"/>
      <c r="G24" s="43">
        <f t="shared" ref="G24" si="1">IF(SUM(H24:L24)=0,"",SUM(H24:L24))</f>
        <v>5</v>
      </c>
      <c r="H24" s="26"/>
      <c r="I24" s="27"/>
      <c r="J24" s="27"/>
      <c r="K24" s="27"/>
      <c r="L24" s="28">
        <v>5</v>
      </c>
      <c r="M24" s="26"/>
      <c r="N24" s="27"/>
      <c r="O24" s="27"/>
      <c r="P24" s="27"/>
      <c r="Q24" s="28"/>
    </row>
    <row r="25" spans="1:17" ht="20.100000000000001" customHeight="1">
      <c r="A25" s="32" t="s">
        <v>17</v>
      </c>
      <c r="B25" s="36" t="s">
        <v>18</v>
      </c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3"/>
    </row>
    <row r="26" spans="1:17" ht="20.100000000000001" customHeight="1">
      <c r="A26" s="33"/>
      <c r="B26" s="37"/>
      <c r="C26" s="6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</row>
    <row r="27" spans="1:17" ht="20.100000000000001" customHeight="1">
      <c r="A27" s="35"/>
      <c r="B27" s="38"/>
      <c r="C27" s="6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2022-09-22T08:50:56Z</dcterms:modified>
</cp:coreProperties>
</file>