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48C6097B-A505-4B7D-AB17-1158989DDC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26" i="11"/>
  <c r="G24" i="11"/>
  <c r="G25" i="11"/>
  <c r="G28" i="11"/>
  <c r="G23" i="11" l="1"/>
  <c r="G22" i="11"/>
  <c r="G16" i="11" l="1"/>
  <c r="G15" i="11"/>
  <c r="G14" i="11"/>
  <c r="G21" i="11" l="1"/>
  <c r="G17" i="11"/>
  <c r="G18" i="11"/>
  <c r="G19" i="11" l="1"/>
  <c r="G13" i="11"/>
  <c r="G12" i="11"/>
  <c r="G11" i="11" l="1"/>
  <c r="G33" i="11" l="1"/>
  <c r="G20" i="11" l="1"/>
  <c r="G29" i="11" l="1"/>
  <c r="G10" i="11" l="1"/>
  <c r="G9" i="11" l="1"/>
  <c r="G8" i="11"/>
  <c r="G30" i="11" l="1"/>
  <c r="G31" i="11"/>
  <c r="G32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<sst xmlns="http://schemas.openxmlformats.org/spreadsheetml/2006/main" count="88" uniqueCount="57">
  <si>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</si>
  <si>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</si>
  <si>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</si>
  <si>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</si>
  <si>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</si>
  <si>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</si>
  <si>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</si>
  <si>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</si>
  <si>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</si>
  <si>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</si>
  <si>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</si>
  <si>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</si>
  <si>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</si>
  <si>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</si>
  <si>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</si>
  <si>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</si>
  <si>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</si>
  <si>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</si>
  <si>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</si>
  <si>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</si>
  <si>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</si>
  <si>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</si>
  <si>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</si>
  <si>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</si>
  <si>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</si>
  <si>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</si>
  <si>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중</t>
    <phoneticPr fontId="3" type="noConversion"/>
  </si>
  <si>
    <t>운영</t>
    <phoneticPr fontId="3" type="noConversion"/>
  </si>
  <si>
    <t>중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</si>
  <si>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09. 19 ~ 2022. 09. 30</t>
    </r>
    <phoneticPr fontId="3" type="noConversion"/>
  </si>
  <si>
    <t>아주대 수시모집 마감 인트로 확인_17일(토) 17시</t>
    <phoneticPr fontId="3" type="noConversion"/>
  </si>
  <si>
    <t>부경대 수시모집 마감 팝업 확인 _17일(토) 18시</t>
    <phoneticPr fontId="3" type="noConversion"/>
  </si>
  <si>
    <t>세종대 수시모집 원서접수 마감 확인_17일(토) 17시</t>
    <phoneticPr fontId="3" type="noConversion"/>
  </si>
  <si>
    <t>류선희선임 스마트데이 메일 발송 오류건 원인분석및수습</t>
    <phoneticPr fontId="3" type="noConversion"/>
  </si>
  <si>
    <t>사용자 등록시 출퇴근시간 및 이메일 필수입력값으로 변경</t>
    <phoneticPr fontId="3" type="noConversion"/>
  </si>
  <si>
    <t>원인 : 사용자 메일입력 누락</t>
    <phoneticPr fontId="3" type="noConversion"/>
  </si>
  <si>
    <t>진학사 vpn접속을 위한 ip승인요청</t>
    <phoneticPr fontId="3" type="noConversion"/>
  </si>
  <si>
    <t>운영</t>
    <phoneticPr fontId="3" type="noConversion"/>
  </si>
  <si>
    <t>vscode로 진학사 업무ftp설정</t>
    <phoneticPr fontId="3" type="noConversion"/>
  </si>
  <si>
    <t>중</t>
    <phoneticPr fontId="3" type="noConversion"/>
  </si>
  <si>
    <t>아주대 인트로 수정 메일 확인</t>
    <phoneticPr fontId="3" type="noConversion"/>
  </si>
  <si>
    <t>진학사 PM변경에 따른 PM과의 전화응대</t>
    <phoneticPr fontId="3" type="noConversion"/>
  </si>
  <si>
    <t>PC 로컬서버 셋팅작업</t>
    <phoneticPr fontId="3" type="noConversion"/>
  </si>
  <si>
    <t>PC 로컬DB 셋팅작업</t>
    <phoneticPr fontId="3" type="noConversion"/>
  </si>
  <si>
    <t>부경대 홈페이지 인적사항 변경 요청서 변경작업</t>
    <phoneticPr fontId="3" type="noConversion"/>
  </si>
  <si>
    <t>운영</t>
    <phoneticPr fontId="3" type="noConversion"/>
  </si>
  <si>
    <t>지출결의 프로세스 사용성 점검 확인</t>
    <phoneticPr fontId="3" type="noConversion"/>
  </si>
  <si>
    <t>중</t>
    <phoneticPr fontId="3" type="noConversion"/>
  </si>
  <si>
    <t>진학사주간업무보고서 작성</t>
    <phoneticPr fontId="3" type="noConversion"/>
  </si>
  <si>
    <t>스마트데이 메일발송 예외 등록 문의 대응</t>
    <phoneticPr fontId="3" type="noConversion"/>
  </si>
  <si>
    <t>개인주간업무보고서 메일 발송</t>
    <phoneticPr fontId="3" type="noConversion"/>
  </si>
  <si>
    <t>운영</t>
    <phoneticPr fontId="3" type="noConversion"/>
  </si>
  <si>
    <t>아주대 인트로 제출서류 도착여부 오픈</t>
    <phoneticPr fontId="3" type="noConversion"/>
  </si>
  <si>
    <t>지출결의 수정시 기존 타입으로 목록추가 수정</t>
    <phoneticPr fontId="3" type="noConversion"/>
  </si>
  <si>
    <t>지출결의 X 버튼 수정</t>
    <phoneticPr fontId="3" type="noConversion"/>
  </si>
  <si>
    <t>중</t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</si>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</sst>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color theme="1"/>
      <name val="나눔고딕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4" borderId="26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5" fillId="4" borderId="29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41" fontId="14" fillId="4" borderId="15" xfId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84" zoomScaleNormal="84" workbookViewId="0">
      <pane ySplit="7" topLeftCell="A8" activePane="bottomLeft" state="frozen"/>
      <selection pane="bottomLeft" activeCell="C27" sqref="C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.875" style="1" customWidth="1"/>
    <col min="4" max="4" width="34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112" t="s">
        <v>18</v>
      </c>
      <c r="D2" s="112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108" t="s">
        <v>11</v>
      </c>
      <c r="B4" s="109"/>
      <c r="C4" s="109"/>
      <c r="D4" s="109"/>
      <c r="E4" s="109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x14ac:dyDescent="0.3">
      <c r="A5" s="110"/>
      <c r="B5" s="111"/>
      <c r="C5" s="111"/>
      <c r="D5" s="111"/>
      <c r="E5" s="111"/>
      <c r="F5" s="113" t="s">
        <v>15</v>
      </c>
      <c r="G5" s="114"/>
      <c r="H5" s="114"/>
      <c r="I5" s="114"/>
      <c r="J5" s="114"/>
      <c r="K5" s="114"/>
      <c r="L5" s="115"/>
      <c r="M5" s="113" t="s">
        <v>16</v>
      </c>
      <c r="N5" s="114"/>
      <c r="O5" s="114"/>
      <c r="P5" s="114"/>
      <c r="Q5" s="115"/>
    </row>
    <row r="6" spans="1:17" ht="53.25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49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117"/>
      <c r="B7" s="117"/>
      <c r="C7" s="117"/>
      <c r="D7" s="119"/>
      <c r="E7" s="121"/>
      <c r="F7" s="121"/>
      <c r="G7" s="53">
        <f>SUM(G8:G39)</f>
        <v>26</v>
      </c>
      <c r="H7" s="33">
        <f>SUM(H8:H37)</f>
        <v>6</v>
      </c>
      <c r="I7" s="33">
        <f>SUM(I8:I37)</f>
        <v>5</v>
      </c>
      <c r="J7" s="33">
        <f>SUM(J8:J37)</f>
        <v>5</v>
      </c>
      <c r="K7" s="33">
        <f>SUM(K8:K37)</f>
        <v>5</v>
      </c>
      <c r="L7" s="33">
        <f>SUM(L8:L37)</f>
        <v>5</v>
      </c>
      <c r="M7" s="33">
        <f>SUM(M8:M37)</f>
        <v>0</v>
      </c>
      <c r="N7" s="33">
        <f>SUM(N8:N37)</f>
        <v>0</v>
      </c>
      <c r="O7" s="33">
        <f>SUM(O8:O37)</f>
        <v>0</v>
      </c>
      <c r="P7" s="33">
        <f>SUM(P8:P37)</f>
        <v>0</v>
      </c>
      <c r="Q7" s="54">
        <f>SUM(Q8:Q37)</f>
        <v>0</v>
      </c>
    </row>
    <row r="8" spans="1:17" x14ac:dyDescent="0.3">
      <c r="A8" s="90" t="s">
        <v>19</v>
      </c>
      <c r="B8" s="70" t="s">
        <v>23</v>
      </c>
      <c r="C8" s="84" t="s">
        <v>30</v>
      </c>
      <c r="D8" s="94"/>
      <c r="E8" s="39" t="s">
        <v>9</v>
      </c>
      <c r="F8" s="10">
        <v>1</v>
      </c>
      <c r="G8" s="50">
        <f t="shared" ref="G8:G10" si="0">IF(SUM(H8:L8)=0,"",SUM(H8:L8))</f>
        <v>1</v>
      </c>
      <c r="H8" s="43">
        <v>1</v>
      </c>
      <c r="I8" s="44"/>
      <c r="J8" s="101"/>
      <c r="K8" s="44"/>
      <c r="L8" s="45"/>
      <c r="M8" s="40"/>
      <c r="N8" s="41"/>
      <c r="O8" s="41"/>
      <c r="P8" s="41"/>
      <c r="Q8" s="42"/>
    </row>
    <row r="9" spans="1:17" x14ac:dyDescent="0.3">
      <c r="A9" s="71"/>
      <c r="B9" s="72" t="s">
        <v>23</v>
      </c>
      <c r="C9" s="84" t="s">
        <v>32</v>
      </c>
      <c r="D9" s="94"/>
      <c r="E9" s="39" t="s">
        <v>9</v>
      </c>
      <c r="F9" s="10">
        <v>1</v>
      </c>
      <c r="G9" s="85">
        <f t="shared" si="0"/>
        <v>1</v>
      </c>
      <c r="H9" s="43">
        <v>1</v>
      </c>
      <c r="I9" s="44"/>
      <c r="J9" s="101"/>
      <c r="K9" s="44"/>
      <c r="L9" s="45"/>
      <c r="M9" s="40"/>
      <c r="N9" s="41"/>
      <c r="O9" s="41"/>
      <c r="P9" s="41"/>
      <c r="Q9" s="42"/>
    </row>
    <row r="10" spans="1:17" x14ac:dyDescent="0.3">
      <c r="A10" s="71"/>
      <c r="B10" s="72" t="s">
        <v>23</v>
      </c>
      <c r="C10" s="80" t="s">
        <v>31</v>
      </c>
      <c r="D10" s="94"/>
      <c r="E10" s="39" t="s">
        <v>9</v>
      </c>
      <c r="F10" s="10">
        <v>1</v>
      </c>
      <c r="G10" s="85">
        <f t="shared" si="0"/>
        <v>1</v>
      </c>
      <c r="H10" s="43">
        <v>1</v>
      </c>
      <c r="I10" s="44"/>
      <c r="J10" s="101"/>
      <c r="K10" s="44"/>
      <c r="L10" s="45"/>
      <c r="M10" s="40"/>
      <c r="N10" s="41"/>
      <c r="O10" s="41"/>
      <c r="P10" s="41"/>
      <c r="Q10" s="42"/>
    </row>
    <row r="11" spans="1:17" x14ac:dyDescent="0.3">
      <c r="A11" s="71"/>
      <c r="B11" s="72" t="s">
        <v>23</v>
      </c>
      <c r="C11" s="80" t="s">
        <v>36</v>
      </c>
      <c r="D11" s="94"/>
      <c r="E11" s="39" t="s">
        <v>9</v>
      </c>
      <c r="F11" s="10">
        <v>1</v>
      </c>
      <c r="G11" s="85">
        <f t="shared" ref="G11:G16" si="1">IF(SUM(H11:L11)=0,"",SUM(H11:L11))</f>
        <v>1</v>
      </c>
      <c r="H11" s="43">
        <v>1</v>
      </c>
      <c r="I11" s="44"/>
      <c r="J11" s="101"/>
      <c r="K11" s="44"/>
      <c r="L11" s="45"/>
      <c r="M11" s="40"/>
      <c r="N11" s="41"/>
      <c r="O11" s="41"/>
      <c r="P11" s="41"/>
      <c r="Q11" s="42"/>
    </row>
    <row r="12" spans="1:17" x14ac:dyDescent="0.3">
      <c r="A12" s="71"/>
      <c r="B12" s="72" t="s">
        <v>23</v>
      </c>
      <c r="C12" s="80" t="s">
        <v>38</v>
      </c>
      <c r="D12" s="94"/>
      <c r="E12" s="39" t="s">
        <v>9</v>
      </c>
      <c r="F12" s="10">
        <v>1</v>
      </c>
      <c r="G12" s="85">
        <f t="shared" si="1"/>
        <v>1</v>
      </c>
      <c r="H12" s="43"/>
      <c r="I12" s="44">
        <v>1</v>
      </c>
      <c r="J12" s="101"/>
      <c r="K12" s="44"/>
      <c r="L12" s="45"/>
      <c r="M12" s="40"/>
      <c r="N12" s="41"/>
      <c r="O12" s="41"/>
      <c r="P12" s="41"/>
      <c r="Q12" s="42"/>
    </row>
    <row r="13" spans="1:17" x14ac:dyDescent="0.3">
      <c r="A13" s="71"/>
      <c r="B13" s="72" t="s">
        <v>23</v>
      </c>
      <c r="C13" s="80" t="s">
        <v>40</v>
      </c>
      <c r="D13" s="94"/>
      <c r="E13" s="39" t="s">
        <v>9</v>
      </c>
      <c r="F13" s="10">
        <v>1</v>
      </c>
      <c r="G13" s="85">
        <f t="shared" si="1"/>
        <v>1.5</v>
      </c>
      <c r="H13" s="43"/>
      <c r="I13" s="44"/>
      <c r="J13" s="101">
        <v>1.5</v>
      </c>
      <c r="K13" s="44"/>
      <c r="L13" s="45"/>
      <c r="M13" s="40"/>
      <c r="N13" s="41"/>
      <c r="O13" s="41"/>
      <c r="P13" s="41"/>
      <c r="Q13" s="42"/>
    </row>
    <row r="14" spans="1:17" x14ac:dyDescent="0.3">
      <c r="A14" s="71"/>
      <c r="B14" s="72" t="s">
        <v>23</v>
      </c>
      <c r="C14" s="80" t="s">
        <v>41</v>
      </c>
      <c r="D14" s="94"/>
      <c r="E14" s="39" t="s">
        <v>9</v>
      </c>
      <c r="F14" s="10">
        <v>1</v>
      </c>
      <c r="G14" s="85">
        <f t="shared" si="1"/>
        <v>1</v>
      </c>
      <c r="H14" s="43"/>
      <c r="I14" s="44"/>
      <c r="J14" s="101">
        <v>1</v>
      </c>
      <c r="K14" s="44"/>
      <c r="L14" s="45"/>
      <c r="M14" s="40"/>
      <c r="N14" s="41"/>
      <c r="O14" s="41"/>
      <c r="P14" s="41"/>
      <c r="Q14" s="42"/>
    </row>
    <row r="15" spans="1:17" x14ac:dyDescent="0.3">
      <c r="A15" s="71"/>
      <c r="B15" s="72" t="s">
        <v>27</v>
      </c>
      <c r="C15" s="80" t="s">
        <v>44</v>
      </c>
      <c r="D15" s="94"/>
      <c r="E15" s="39" t="s">
        <v>28</v>
      </c>
      <c r="F15" s="10">
        <v>0.5</v>
      </c>
      <c r="G15" s="85">
        <f t="shared" si="1"/>
        <v>2.5</v>
      </c>
      <c r="H15" s="43"/>
      <c r="I15" s="44"/>
      <c r="J15" s="101">
        <v>2.5</v>
      </c>
      <c r="K15" s="44"/>
      <c r="L15" s="45"/>
      <c r="M15" s="40"/>
      <c r="N15" s="41"/>
      <c r="O15" s="41"/>
      <c r="P15" s="41"/>
      <c r="Q15" s="42"/>
    </row>
    <row r="16" spans="1:17" x14ac:dyDescent="0.3">
      <c r="A16" s="71"/>
      <c r="B16" s="72" t="s">
        <v>23</v>
      </c>
      <c r="C16" s="80" t="s">
        <v>52</v>
      </c>
      <c r="D16" s="94"/>
      <c r="E16" s="39" t="s">
        <v>28</v>
      </c>
      <c r="F16" s="10">
        <v>1</v>
      </c>
      <c r="G16" s="85">
        <f t="shared" si="1"/>
        <v>1</v>
      </c>
      <c r="H16" s="43"/>
      <c r="I16" s="44"/>
      <c r="J16" s="101"/>
      <c r="K16" s="44"/>
      <c r="L16" s="45">
        <v>1</v>
      </c>
      <c r="M16" s="40"/>
      <c r="N16" s="41"/>
      <c r="O16" s="41"/>
      <c r="P16" s="41"/>
      <c r="Q16" s="42"/>
    </row>
    <row r="17" spans="1:17" x14ac:dyDescent="0.3">
      <c r="A17" s="71"/>
      <c r="B17" s="72"/>
      <c r="C17" s="80"/>
      <c r="D17" s="94"/>
      <c r="E17" s="39"/>
      <c r="F17" s="10"/>
      <c r="G17" s="85" t="str">
        <f t="shared" ref="G17" si="2">IF(SUM(H17:L17)=0,"",SUM(H17:L17))</f>
        <v/>
      </c>
      <c r="H17" s="43"/>
      <c r="I17" s="44"/>
      <c r="J17" s="101"/>
      <c r="K17" s="44"/>
      <c r="L17" s="45"/>
      <c r="M17" s="40"/>
      <c r="N17" s="41"/>
      <c r="O17" s="41"/>
      <c r="P17" s="41"/>
      <c r="Q17" s="42"/>
    </row>
    <row r="18" spans="1:17" x14ac:dyDescent="0.3">
      <c r="A18" s="71"/>
      <c r="B18" s="72"/>
      <c r="C18" s="80"/>
      <c r="D18" s="94"/>
      <c r="E18" s="39"/>
      <c r="F18" s="10"/>
      <c r="G18" s="85" t="str">
        <f t="shared" ref="G18" si="3">IF(SUM(H18:L18)=0,"",SUM(H18:L18))</f>
        <v/>
      </c>
      <c r="H18" s="43"/>
      <c r="I18" s="44"/>
      <c r="J18" s="101"/>
      <c r="K18" s="44"/>
      <c r="L18" s="45"/>
      <c r="M18" s="40"/>
      <c r="N18" s="41"/>
      <c r="O18" s="41"/>
      <c r="P18" s="41"/>
      <c r="Q18" s="42"/>
    </row>
    <row r="19" spans="1:17" ht="16.5" customHeight="1" x14ac:dyDescent="0.3">
      <c r="A19" s="71"/>
      <c r="B19" s="72"/>
      <c r="C19" s="84"/>
      <c r="D19" s="23"/>
      <c r="E19" s="25"/>
      <c r="F19" s="24"/>
      <c r="G19" s="85" t="str">
        <f>IF(SUM(H19:L19)=0,"",SUM(H19:L19))</f>
        <v/>
      </c>
      <c r="H19" s="17"/>
      <c r="I19" s="18"/>
      <c r="J19" s="102"/>
      <c r="K19" s="18"/>
      <c r="L19" s="19"/>
      <c r="M19" s="17"/>
      <c r="N19" s="18"/>
      <c r="O19" s="18"/>
      <c r="P19" s="18"/>
      <c r="Q19" s="19"/>
    </row>
    <row r="20" spans="1:17" ht="16.5" customHeight="1" x14ac:dyDescent="0.3">
      <c r="A20" s="91" t="s">
        <v>24</v>
      </c>
      <c r="B20" s="78" t="s">
        <v>23</v>
      </c>
      <c r="C20" s="86" t="s">
        <v>33</v>
      </c>
      <c r="D20" s="100" t="s">
        <v>35</v>
      </c>
      <c r="E20" s="122" t="s">
        <v>9</v>
      </c>
      <c r="F20" s="55">
        <v>1</v>
      </c>
      <c r="G20" s="51">
        <f t="shared" ref="G20" si="4">IF(SUM(H20:L20)=0,"",SUM(H20:L20))</f>
        <v>1</v>
      </c>
      <c r="H20" s="56">
        <v>1</v>
      </c>
      <c r="I20" s="57"/>
      <c r="J20" s="103"/>
      <c r="K20" s="57"/>
      <c r="L20" s="58"/>
      <c r="M20" s="59"/>
      <c r="N20" s="60"/>
      <c r="O20" s="60"/>
      <c r="P20" s="60"/>
      <c r="Q20" s="61"/>
    </row>
    <row r="21" spans="1:17" ht="12.75" customHeight="1" x14ac:dyDescent="0.3">
      <c r="A21" s="71"/>
      <c r="B21" s="72" t="s">
        <v>25</v>
      </c>
      <c r="C21" s="84" t="s">
        <v>34</v>
      </c>
      <c r="D21" s="23"/>
      <c r="E21" s="123" t="s">
        <v>26</v>
      </c>
      <c r="F21" s="24">
        <v>1</v>
      </c>
      <c r="G21" s="85">
        <f t="shared" ref="G21" si="5">IF(SUM(H21:L21)=0,"",SUM(H21:L21))</f>
        <v>1</v>
      </c>
      <c r="H21" s="17">
        <v>1</v>
      </c>
      <c r="I21" s="18"/>
      <c r="J21" s="102"/>
      <c r="K21" s="18"/>
      <c r="L21" s="19"/>
      <c r="M21" s="17"/>
      <c r="N21" s="18"/>
      <c r="O21" s="18"/>
      <c r="P21" s="18"/>
      <c r="Q21" s="19"/>
    </row>
    <row r="22" spans="1:17" ht="16.5" customHeight="1" x14ac:dyDescent="0.3">
      <c r="A22" s="71"/>
      <c r="B22" s="72" t="s">
        <v>37</v>
      </c>
      <c r="C22" s="84" t="s">
        <v>42</v>
      </c>
      <c r="D22" s="23"/>
      <c r="E22" s="123" t="s">
        <v>9</v>
      </c>
      <c r="F22" s="24">
        <v>1</v>
      </c>
      <c r="G22" s="85">
        <f t="shared" ref="G22:G28" si="6">IF(SUM(H22:L22)=0,"",SUM(H22:L22))</f>
        <v>2.5</v>
      </c>
      <c r="H22" s="17"/>
      <c r="I22" s="18">
        <v>2.5</v>
      </c>
      <c r="J22" s="102"/>
      <c r="K22" s="18"/>
      <c r="L22" s="19"/>
      <c r="M22" s="17"/>
      <c r="N22" s="18"/>
      <c r="O22" s="18"/>
      <c r="P22" s="18"/>
      <c r="Q22" s="19"/>
    </row>
    <row r="23" spans="1:17" ht="16.5" customHeight="1" x14ac:dyDescent="0.3">
      <c r="A23" s="71"/>
      <c r="B23" s="72" t="s">
        <v>37</v>
      </c>
      <c r="C23" s="84" t="s">
        <v>43</v>
      </c>
      <c r="D23" s="23"/>
      <c r="E23" s="123" t="s">
        <v>39</v>
      </c>
      <c r="F23" s="24">
        <v>1</v>
      </c>
      <c r="G23" s="85">
        <f t="shared" si="6"/>
        <v>3</v>
      </c>
      <c r="H23" s="17"/>
      <c r="I23" s="18">
        <v>1.5</v>
      </c>
      <c r="J23" s="102"/>
      <c r="K23" s="18">
        <v>1.5</v>
      </c>
      <c r="L23" s="19"/>
      <c r="M23" s="17"/>
      <c r="N23" s="18"/>
      <c r="O23" s="18"/>
      <c r="P23" s="18"/>
      <c r="Q23" s="19"/>
    </row>
    <row r="24" spans="1:17" ht="16.5" customHeight="1" x14ac:dyDescent="0.3">
      <c r="A24" s="71"/>
      <c r="B24" s="72" t="s">
        <v>45</v>
      </c>
      <c r="C24" s="84" t="s">
        <v>46</v>
      </c>
      <c r="D24" s="23"/>
      <c r="E24" s="123" t="s">
        <v>47</v>
      </c>
      <c r="F24" s="24">
        <v>1</v>
      </c>
      <c r="G24" s="85">
        <f t="shared" si="6"/>
        <v>2</v>
      </c>
      <c r="H24" s="17"/>
      <c r="I24" s="18"/>
      <c r="J24" s="102"/>
      <c r="K24" s="18">
        <v>2</v>
      </c>
      <c r="L24" s="19"/>
      <c r="M24" s="17"/>
      <c r="N24" s="18"/>
      <c r="O24" s="18"/>
      <c r="P24" s="18"/>
      <c r="Q24" s="19"/>
    </row>
    <row r="25" spans="1:17" ht="16.5" customHeight="1" x14ac:dyDescent="0.3">
      <c r="A25" s="71"/>
      <c r="B25" s="72" t="s">
        <v>45</v>
      </c>
      <c r="C25" s="84" t="s">
        <v>49</v>
      </c>
      <c r="D25" s="23"/>
      <c r="E25" s="123" t="s">
        <v>47</v>
      </c>
      <c r="F25" s="24">
        <v>1</v>
      </c>
      <c r="G25" s="85">
        <f t="shared" si="6"/>
        <v>2.5</v>
      </c>
      <c r="H25" s="17"/>
      <c r="I25" s="18"/>
      <c r="J25" s="102"/>
      <c r="K25" s="18">
        <v>1</v>
      </c>
      <c r="L25" s="19">
        <v>1.5</v>
      </c>
      <c r="M25" s="17"/>
      <c r="N25" s="18"/>
      <c r="O25" s="18"/>
      <c r="P25" s="18"/>
      <c r="Q25" s="19"/>
    </row>
    <row r="26" spans="1:17" ht="16.5" customHeight="1" x14ac:dyDescent="0.3">
      <c r="A26" s="71"/>
      <c r="B26" s="72" t="s">
        <v>51</v>
      </c>
      <c r="C26" s="84" t="s">
        <v>53</v>
      </c>
      <c r="D26" s="23"/>
      <c r="E26" s="123" t="s">
        <v>56</v>
      </c>
      <c r="F26" s="24">
        <v>1</v>
      </c>
      <c r="G26" s="85">
        <f t="shared" ref="G26:G27" si="7">IF(SUM(H26:L26)=0,"",SUM(H26:L26))</f>
        <v>1</v>
      </c>
      <c r="H26" s="17"/>
      <c r="I26" s="18"/>
      <c r="J26" s="102"/>
      <c r="K26" s="18"/>
      <c r="L26" s="19">
        <v>1</v>
      </c>
      <c r="M26" s="17"/>
      <c r="N26" s="18"/>
      <c r="O26" s="18"/>
      <c r="P26" s="18"/>
      <c r="Q26" s="19"/>
    </row>
    <row r="27" spans="1:17" ht="16.5" customHeight="1" x14ac:dyDescent="0.3">
      <c r="A27" s="71"/>
      <c r="B27" s="72" t="s">
        <v>23</v>
      </c>
      <c r="C27" s="84" t="s">
        <v>54</v>
      </c>
      <c r="D27" s="23"/>
      <c r="E27" s="123" t="s">
        <v>56</v>
      </c>
      <c r="F27" s="24">
        <v>1</v>
      </c>
      <c r="G27" s="85">
        <f t="shared" si="7"/>
        <v>1</v>
      </c>
      <c r="H27" s="17"/>
      <c r="I27" s="18"/>
      <c r="J27" s="102"/>
      <c r="K27" s="18"/>
      <c r="L27" s="19">
        <v>1</v>
      </c>
      <c r="M27" s="17"/>
      <c r="N27" s="18"/>
      <c r="O27" s="18"/>
      <c r="P27" s="18"/>
      <c r="Q27" s="19"/>
    </row>
    <row r="28" spans="1:17" ht="16.5" customHeight="1" x14ac:dyDescent="0.3">
      <c r="A28" s="71"/>
      <c r="B28" s="72"/>
      <c r="C28" s="84"/>
      <c r="D28" s="23"/>
      <c r="E28" s="92"/>
      <c r="F28" s="24"/>
      <c r="G28" s="85" t="str">
        <f t="shared" si="6"/>
        <v/>
      </c>
      <c r="H28" s="17"/>
      <c r="I28" s="18"/>
      <c r="J28" s="102"/>
      <c r="K28" s="18"/>
      <c r="L28" s="19"/>
      <c r="M28" s="17"/>
      <c r="N28" s="18"/>
      <c r="O28" s="18"/>
      <c r="P28" s="18"/>
      <c r="Q28" s="19"/>
    </row>
    <row r="29" spans="1:17" ht="16.5" customHeight="1" x14ac:dyDescent="0.3">
      <c r="A29" s="73"/>
      <c r="B29" s="74"/>
      <c r="C29" s="81"/>
      <c r="D29" s="62"/>
      <c r="E29" s="93"/>
      <c r="F29" s="63"/>
      <c r="G29" s="85" t="str">
        <f t="shared" ref="G29:G36" si="8">IF(SUM(H29:L29)=0,"",SUM(H29:L29))</f>
        <v/>
      </c>
      <c r="H29" s="64"/>
      <c r="I29" s="65"/>
      <c r="J29" s="104"/>
      <c r="K29" s="65"/>
      <c r="L29" s="66"/>
      <c r="M29" s="67"/>
      <c r="N29" s="68"/>
      <c r="O29" s="68"/>
      <c r="P29" s="68"/>
      <c r="Q29" s="69"/>
    </row>
    <row r="30" spans="1:17" ht="16.5" customHeight="1" x14ac:dyDescent="0.3">
      <c r="A30" s="71" t="s">
        <v>20</v>
      </c>
      <c r="B30" s="72" t="s">
        <v>45</v>
      </c>
      <c r="C30" s="84" t="s">
        <v>48</v>
      </c>
      <c r="D30" s="98"/>
      <c r="E30" s="39" t="s">
        <v>9</v>
      </c>
      <c r="F30" s="10">
        <v>1</v>
      </c>
      <c r="G30" s="51">
        <f t="shared" si="8"/>
        <v>0.5</v>
      </c>
      <c r="H30" s="43"/>
      <c r="I30" s="44"/>
      <c r="J30" s="101"/>
      <c r="K30" s="44">
        <v>0.5</v>
      </c>
      <c r="L30" s="45"/>
      <c r="M30" s="40"/>
      <c r="N30" s="41"/>
      <c r="O30" s="41"/>
      <c r="P30" s="41"/>
      <c r="Q30" s="42"/>
    </row>
    <row r="31" spans="1:17" ht="15.75" customHeight="1" x14ac:dyDescent="0.3">
      <c r="A31" s="75"/>
      <c r="B31" s="76" t="s">
        <v>51</v>
      </c>
      <c r="C31" s="95" t="s">
        <v>50</v>
      </c>
      <c r="D31" s="37"/>
      <c r="E31" s="38" t="s">
        <v>55</v>
      </c>
      <c r="F31" s="96">
        <v>1</v>
      </c>
      <c r="G31" s="50">
        <f t="shared" si="8"/>
        <v>0.5</v>
      </c>
      <c r="H31" s="34"/>
      <c r="I31" s="35"/>
      <c r="J31" s="105"/>
      <c r="K31" s="87"/>
      <c r="L31" s="66">
        <v>0.5</v>
      </c>
      <c r="M31" s="89"/>
      <c r="N31" s="87"/>
      <c r="O31" s="87"/>
      <c r="P31" s="87"/>
      <c r="Q31" s="88"/>
    </row>
    <row r="32" spans="1:17" ht="16.5" customHeight="1" x14ac:dyDescent="0.3">
      <c r="A32" s="77" t="s">
        <v>21</v>
      </c>
      <c r="B32" s="78"/>
      <c r="C32" s="78"/>
      <c r="D32" s="27"/>
      <c r="E32" s="29"/>
      <c r="F32" s="28"/>
      <c r="G32" s="51" t="str">
        <f t="shared" si="8"/>
        <v/>
      </c>
      <c r="H32" s="14"/>
      <c r="I32" s="15"/>
      <c r="J32" s="106"/>
      <c r="K32" s="15"/>
      <c r="L32" s="16"/>
      <c r="M32" s="46"/>
      <c r="N32" s="15"/>
      <c r="O32" s="15"/>
      <c r="P32" s="47"/>
      <c r="Q32" s="16"/>
    </row>
    <row r="33" spans="1:17" s="36" customFormat="1" ht="18" customHeight="1" x14ac:dyDescent="0.3">
      <c r="A33" s="71"/>
      <c r="B33" s="72"/>
      <c r="C33" s="99"/>
      <c r="D33" s="48"/>
      <c r="E33" s="39"/>
      <c r="F33" s="10"/>
      <c r="G33" s="50" t="str">
        <f t="shared" ref="G33" si="9">IF(SUM(H33:L33)=0,"",SUM(H33:L33))</f>
        <v/>
      </c>
      <c r="H33" s="43"/>
      <c r="I33" s="44"/>
      <c r="J33" s="101"/>
      <c r="K33" s="44"/>
      <c r="L33" s="45"/>
      <c r="M33" s="40"/>
      <c r="N33" s="41"/>
      <c r="O33" s="41"/>
      <c r="P33" s="41"/>
      <c r="Q33" s="42"/>
    </row>
    <row r="34" spans="1:17" ht="16.5" customHeight="1" x14ac:dyDescent="0.3">
      <c r="A34" s="73"/>
      <c r="B34" s="74"/>
      <c r="C34" s="74"/>
      <c r="D34" s="97"/>
      <c r="E34" s="32"/>
      <c r="F34" s="31"/>
      <c r="G34" s="52" t="str">
        <f t="shared" si="8"/>
        <v/>
      </c>
      <c r="H34" s="20"/>
      <c r="I34" s="21"/>
      <c r="J34" s="107"/>
      <c r="K34" s="21"/>
      <c r="L34" s="22"/>
      <c r="M34" s="20"/>
      <c r="N34" s="21"/>
      <c r="O34" s="21"/>
      <c r="P34" s="21"/>
      <c r="Q34" s="22"/>
    </row>
    <row r="35" spans="1:17" ht="16.5" customHeight="1" x14ac:dyDescent="0.3">
      <c r="A35" s="77" t="s">
        <v>22</v>
      </c>
      <c r="B35" s="78"/>
      <c r="C35" s="82"/>
      <c r="D35" s="27"/>
      <c r="E35" s="29"/>
      <c r="F35" s="28"/>
      <c r="G35" s="50" t="str">
        <f t="shared" si="8"/>
        <v/>
      </c>
      <c r="H35" s="14"/>
      <c r="I35" s="15"/>
      <c r="J35" s="106"/>
      <c r="K35" s="15"/>
      <c r="L35" s="16"/>
      <c r="M35" s="14"/>
      <c r="N35" s="15"/>
      <c r="O35" s="15"/>
      <c r="P35" s="15"/>
      <c r="Q35" s="16"/>
    </row>
    <row r="36" spans="1:17" ht="16.5" customHeight="1" x14ac:dyDescent="0.3">
      <c r="A36" s="71"/>
      <c r="B36" s="72"/>
      <c r="C36" s="84"/>
      <c r="D36" s="23"/>
      <c r="E36" s="25"/>
      <c r="F36" s="24"/>
      <c r="G36" s="50" t="str">
        <f t="shared" si="8"/>
        <v/>
      </c>
      <c r="H36" s="17"/>
      <c r="I36" s="18"/>
      <c r="J36" s="102"/>
      <c r="K36" s="18"/>
      <c r="L36" s="19"/>
      <c r="M36" s="17"/>
      <c r="N36" s="18"/>
      <c r="O36" s="18"/>
      <c r="P36" s="18"/>
      <c r="Q36" s="19"/>
    </row>
    <row r="37" spans="1:17" x14ac:dyDescent="0.3">
      <c r="A37" s="73"/>
      <c r="B37" s="74"/>
      <c r="C37" s="83"/>
      <c r="D37" s="30"/>
      <c r="E37" s="32"/>
      <c r="F37" s="31"/>
      <c r="G37" s="52" t="str">
        <f>IF(SUM(H37:L37)=0,"",SUM(H37:L37))</f>
        <v/>
      </c>
      <c r="H37" s="20"/>
      <c r="I37" s="21"/>
      <c r="J37" s="107"/>
      <c r="K37" s="21"/>
      <c r="L37" s="22"/>
      <c r="M37" s="20"/>
      <c r="N37" s="21"/>
      <c r="O37" s="21"/>
      <c r="P37" s="21"/>
      <c r="Q37" s="22"/>
    </row>
    <row r="38" spans="1:17" x14ac:dyDescent="0.3">
      <c r="A38" s="79"/>
      <c r="B38" s="7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9 E31:E32 E34:E37 E21:E28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2022-09-23T09:22:48Z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