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par\Github\25014\PSR_Chart_Code\export_2025-01-30\"/>
    </mc:Choice>
  </mc:AlternateContent>
  <xr:revisionPtr revIDLastSave="0" documentId="13_ncr:1_{8838C17A-5867-4C62-B463-3FEA4A33CA42}" xr6:coauthVersionLast="47" xr6:coauthVersionMax="47" xr10:uidLastSave="{00000000-0000-0000-0000-000000000000}"/>
  <bookViews>
    <workbookView xWindow="15705" yWindow="930" windowWidth="22950" windowHeight="15975" xr2:uid="{00000000-000D-0000-FFFF-FFFF00000000}"/>
  </bookViews>
  <sheets>
    <sheet name="Amber_Sprint_8" sheetId="1" r:id="rId1"/>
    <sheet name="Diego_Sprint_8" sheetId="2" r:id="rId2"/>
    <sheet name="Carly_Sprint_8" sheetId="3" r:id="rId3"/>
    <sheet name="Matthew_Sprint_8" sheetId="4" r:id="rId4"/>
    <sheet name="Aidan_Sprint_8" sheetId="5" r:id="rId5"/>
    <sheet name="John_Sprint_8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B25" i="1"/>
  <c r="C24" i="1"/>
  <c r="B24" i="1"/>
  <c r="C23" i="1"/>
  <c r="B23" i="1"/>
  <c r="C22" i="1"/>
  <c r="B22" i="1"/>
  <c r="C21" i="1"/>
  <c r="B21" i="1"/>
  <c r="C20" i="1"/>
  <c r="B20" i="1"/>
</calcChain>
</file>

<file path=xl/sharedStrings.xml><?xml version="1.0" encoding="utf-8"?>
<sst xmlns="http://schemas.openxmlformats.org/spreadsheetml/2006/main" count="206" uniqueCount="49">
  <si>
    <t>Task</t>
  </si>
  <si>
    <t>Assignees</t>
  </si>
  <si>
    <t>Start date</t>
  </si>
  <si>
    <t>End date</t>
  </si>
  <si>
    <t>Sprint</t>
  </si>
  <si>
    <t>Status</t>
  </si>
  <si>
    <t>Hours Completed</t>
  </si>
  <si>
    <t>Corrective Action</t>
  </si>
  <si>
    <t>SDD review before changes</t>
  </si>
  <si>
    <t>TDP1 Document</t>
  </si>
  <si>
    <t>Redo SDD</t>
  </si>
  <si>
    <t>SDD requirments</t>
  </si>
  <si>
    <t>TDP Document Review</t>
  </si>
  <si>
    <t>Test Plan</t>
  </si>
  <si>
    <t>Object detection implementation</t>
  </si>
  <si>
    <t>Test Verification update/redo</t>
  </si>
  <si>
    <t>Graphic and better metric test</t>
  </si>
  <si>
    <t>ISR2 Slides</t>
  </si>
  <si>
    <t>Matthew, Amber</t>
  </si>
  <si>
    <t>Aidan, Carly, Diego, John, Matthew, Amber</t>
  </si>
  <si>
    <t>Amber</t>
  </si>
  <si>
    <t>Sprint 8</t>
  </si>
  <si>
    <t>Done</t>
  </si>
  <si>
    <t>In Progress</t>
  </si>
  <si>
    <t>Todo</t>
  </si>
  <si>
    <t>Total Hours</t>
  </si>
  <si>
    <t>Plane 3d Print One</t>
  </si>
  <si>
    <t>Plane Re-Design (Carly)</t>
  </si>
  <si>
    <t>Indentured Drawing List Update</t>
  </si>
  <si>
    <t>CASA Drawings (Carly)</t>
  </si>
  <si>
    <t>Aidan, Carly</t>
  </si>
  <si>
    <t>Carly</t>
  </si>
  <si>
    <t>Fit 3d print with system</t>
  </si>
  <si>
    <t>Create Argus bindings</t>
  </si>
  <si>
    <t>Integrate new cameras into software</t>
  </si>
  <si>
    <t>Improve software error handling recovery</t>
  </si>
  <si>
    <t>Matthew</t>
  </si>
  <si>
    <t>Plane Re-Design (Aidan)</t>
  </si>
  <si>
    <t>Exploded CASA Drawing (Aidan)</t>
  </si>
  <si>
    <t>Aidan</t>
  </si>
  <si>
    <t>Plane Re-Design (John)</t>
  </si>
  <si>
    <t>Diorama Ground Vehicles Revisions &amp; Drawings (John)</t>
  </si>
  <si>
    <t>MVP Drawings (John)</t>
  </si>
  <si>
    <t>John</t>
  </si>
  <si>
    <t>Tasks</t>
  </si>
  <si>
    <t>Hours</t>
  </si>
  <si>
    <t xml:space="preserve">Amber </t>
  </si>
  <si>
    <t>Diego</t>
  </si>
  <si>
    <t xml:space="preserve">Aidan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</si>
</sst>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18"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25014- Sprint 8 Tasks Vs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Amber_Sprint_8!$B$19</c:f>
              <c:strCache>
                <c:ptCount val="1"/>
                <c:pt idx="0">
                  <c:v>Tasks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Amber_Sprint_8!$A$20:$A$25</c:f>
              <c:strCache>
                <c:ptCount val="6"/>
                <c:pt idx="0">
                  <c:v>Amber </c:v>
                </c:pt>
                <c:pt idx="1">
                  <c:v>Diego</c:v>
                </c:pt>
                <c:pt idx="2">
                  <c:v>Carly</c:v>
                </c:pt>
                <c:pt idx="3">
                  <c:v>Matthew</c:v>
                </c:pt>
                <c:pt idx="4">
                  <c:v>Aidan </c:v>
                </c:pt>
                <c:pt idx="5">
                  <c:v>John</c:v>
                </c:pt>
              </c:strCache>
            </c:strRef>
          </c:cat>
          <c:val>
            <c:numRef>
              <c:f>Amber_Sprint_8!$B$20:$B$25</c:f>
              <c:numCache>
                <c:formatCode>General</c:formatCode>
                <c:ptCount val="6"/>
                <c:pt idx="0">
                  <c:v>10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8-4C50-BB52-0FAA492989BE}"/>
            </c:ext>
          </c:extLst>
        </c:ser>
        <c:ser>
          <c:idx val="1"/>
          <c:order val="1"/>
          <c:tx>
            <c:strRef>
              <c:f>Amber_Sprint_8!$C$19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Amber_Sprint_8!$A$20:$A$25</c:f>
              <c:strCache>
                <c:ptCount val="6"/>
                <c:pt idx="0">
                  <c:v>Amber </c:v>
                </c:pt>
                <c:pt idx="1">
                  <c:v>Diego</c:v>
                </c:pt>
                <c:pt idx="2">
                  <c:v>Carly</c:v>
                </c:pt>
                <c:pt idx="3">
                  <c:v>Matthew</c:v>
                </c:pt>
                <c:pt idx="4">
                  <c:v>Aidan </c:v>
                </c:pt>
                <c:pt idx="5">
                  <c:v>John</c:v>
                </c:pt>
              </c:strCache>
            </c:strRef>
          </c:cat>
          <c:val>
            <c:numRef>
              <c:f>Amber_Sprint_8!$C$20:$C$25</c:f>
              <c:numCache>
                <c:formatCode>General</c:formatCode>
                <c:ptCount val="6"/>
                <c:pt idx="0">
                  <c:v>37</c:v>
                </c:pt>
                <c:pt idx="1">
                  <c:v>6</c:v>
                </c:pt>
                <c:pt idx="2">
                  <c:v>37</c:v>
                </c:pt>
                <c:pt idx="3">
                  <c:v>36</c:v>
                </c:pt>
                <c:pt idx="4">
                  <c:v>33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48-4C50-BB52-0FAA49298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905472"/>
        <c:axId val="1294903072"/>
      </c:barChart>
      <c:catAx>
        <c:axId val="129490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03072"/>
        <c:crosses val="autoZero"/>
        <c:auto val="1"/>
        <c:lblAlgn val="ctr"/>
        <c:lblOffset val="100"/>
        <c:noMultiLvlLbl val="0"/>
      </c:catAx>
      <c:valAx>
        <c:axId val="12949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27</xdr:row>
      <xdr:rowOff>52387</xdr:rowOff>
    </xdr:from>
    <xdr:to>
      <xdr:col>3</xdr:col>
      <xdr:colOff>1143000</xdr:colOff>
      <xdr:row>41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AF2775-87E3-F308-5CDF-3261A7737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7" workbookViewId="0">
      <selection activeCell="A19" sqref="A19:C25"/>
    </sheetView>
  </sheetViews>
  <sheetFormatPr defaultRowHeight="15" x14ac:dyDescent="0.2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18</v>
      </c>
      <c r="C2" s="3">
        <v>45674</v>
      </c>
      <c r="D2" s="3">
        <v>45676</v>
      </c>
      <c r="E2" t="s">
        <v>21</v>
      </c>
      <c r="F2" t="s">
        <v>22</v>
      </c>
      <c r="G2">
        <v>1</v>
      </c>
    </row>
    <row r="3" spans="1:8" x14ac:dyDescent="0.25">
      <c r="A3" t="s">
        <v>9</v>
      </c>
      <c r="B3" t="s">
        <v>19</v>
      </c>
      <c r="C3" s="3">
        <v>45670</v>
      </c>
      <c r="D3" s="3">
        <v>45679</v>
      </c>
      <c r="E3" t="s">
        <v>21</v>
      </c>
      <c r="F3" t="s">
        <v>22</v>
      </c>
      <c r="G3">
        <v>6</v>
      </c>
    </row>
    <row r="4" spans="1:8" x14ac:dyDescent="0.25">
      <c r="A4" t="s">
        <v>10</v>
      </c>
      <c r="B4" t="s">
        <v>20</v>
      </c>
      <c r="C4" s="3">
        <v>45678</v>
      </c>
      <c r="D4" s="3">
        <v>45681</v>
      </c>
      <c r="E4" t="s">
        <v>21</v>
      </c>
      <c r="F4" t="s">
        <v>22</v>
      </c>
      <c r="G4">
        <v>7</v>
      </c>
    </row>
    <row r="5" spans="1:8" x14ac:dyDescent="0.25">
      <c r="A5" t="s">
        <v>11</v>
      </c>
      <c r="B5" t="s">
        <v>20</v>
      </c>
      <c r="C5" s="3">
        <v>45677</v>
      </c>
      <c r="D5" s="3">
        <v>45681</v>
      </c>
      <c r="E5" t="s">
        <v>21</v>
      </c>
      <c r="F5" t="s">
        <v>22</v>
      </c>
      <c r="G5">
        <v>3</v>
      </c>
    </row>
    <row r="6" spans="1:8" x14ac:dyDescent="0.25">
      <c r="A6" t="s">
        <v>12</v>
      </c>
      <c r="B6" t="s">
        <v>20</v>
      </c>
      <c r="C6" s="3">
        <v>45676</v>
      </c>
      <c r="D6" s="3">
        <v>45682</v>
      </c>
      <c r="E6" t="s">
        <v>21</v>
      </c>
      <c r="F6" t="s">
        <v>22</v>
      </c>
      <c r="G6">
        <v>3</v>
      </c>
    </row>
    <row r="7" spans="1:8" x14ac:dyDescent="0.25">
      <c r="A7" t="s">
        <v>13</v>
      </c>
      <c r="B7" t="s">
        <v>20</v>
      </c>
      <c r="C7" s="3">
        <v>45679</v>
      </c>
      <c r="D7" s="3">
        <v>45682</v>
      </c>
      <c r="E7" t="s">
        <v>21</v>
      </c>
      <c r="F7" t="s">
        <v>22</v>
      </c>
      <c r="G7">
        <v>3</v>
      </c>
    </row>
    <row r="8" spans="1:8" x14ac:dyDescent="0.25">
      <c r="A8" t="s">
        <v>14</v>
      </c>
      <c r="B8" t="s">
        <v>18</v>
      </c>
      <c r="C8" s="3">
        <v>45679</v>
      </c>
      <c r="D8" s="3">
        <v>45682</v>
      </c>
      <c r="E8" t="s">
        <v>21</v>
      </c>
      <c r="F8" t="s">
        <v>23</v>
      </c>
      <c r="G8">
        <v>10</v>
      </c>
    </row>
    <row r="9" spans="1:8" x14ac:dyDescent="0.25">
      <c r="A9" t="s">
        <v>15</v>
      </c>
      <c r="B9" t="s">
        <v>20</v>
      </c>
      <c r="C9" s="3">
        <v>45679</v>
      </c>
      <c r="D9" s="3">
        <v>45683</v>
      </c>
      <c r="E9" t="s">
        <v>21</v>
      </c>
      <c r="F9" t="s">
        <v>22</v>
      </c>
      <c r="G9">
        <v>2</v>
      </c>
    </row>
    <row r="10" spans="1:8" x14ac:dyDescent="0.25">
      <c r="A10" t="s">
        <v>16</v>
      </c>
      <c r="B10" t="s">
        <v>20</v>
      </c>
      <c r="C10" s="3">
        <v>45684</v>
      </c>
      <c r="D10" s="3">
        <v>45685</v>
      </c>
      <c r="E10" t="s">
        <v>21</v>
      </c>
      <c r="F10" t="s">
        <v>22</v>
      </c>
      <c r="G10">
        <v>2</v>
      </c>
    </row>
    <row r="11" spans="1:8" x14ac:dyDescent="0.25">
      <c r="A11" t="s">
        <v>17</v>
      </c>
      <c r="B11" t="s">
        <v>19</v>
      </c>
      <c r="C11" s="3">
        <v>45703</v>
      </c>
      <c r="D11" s="3">
        <v>45713</v>
      </c>
      <c r="E11" t="s">
        <v>21</v>
      </c>
      <c r="F11" t="s">
        <v>24</v>
      </c>
    </row>
    <row r="12" spans="1:8" x14ac:dyDescent="0.25">
      <c r="F12" s="4" t="s">
        <v>25</v>
      </c>
      <c r="G12" s="4">
        <v>37</v>
      </c>
    </row>
    <row r="19" spans="1:3" x14ac:dyDescent="0.25">
      <c r="B19" t="s">
        <v>44</v>
      </c>
      <c r="C19" s="1" t="s">
        <v>45</v>
      </c>
    </row>
    <row r="20" spans="1:3" x14ac:dyDescent="0.25">
      <c r="A20" t="s">
        <v>46</v>
      </c>
      <c r="B20">
        <f>COUNTA(D2:D11)</f>
        <v>10</v>
      </c>
      <c r="C20" s="5">
        <f>G12</f>
        <v>37</v>
      </c>
    </row>
    <row r="21" spans="1:3" x14ac:dyDescent="0.25">
      <c r="A21" t="s">
        <v>47</v>
      </c>
      <c r="B21">
        <f>COUNTA(Diego_Sprint_8!C2:C3)</f>
        <v>2</v>
      </c>
      <c r="C21" s="5">
        <f>Diego_Sprint_8!G4</f>
        <v>6</v>
      </c>
    </row>
    <row r="22" spans="1:3" x14ac:dyDescent="0.25">
      <c r="A22" t="s">
        <v>31</v>
      </c>
      <c r="B22">
        <f>COUNTA(Carly_Sprint_8!C2:C7)</f>
        <v>6</v>
      </c>
      <c r="C22" s="5">
        <f>Carly_Sprint_8!G8</f>
        <v>37</v>
      </c>
    </row>
    <row r="23" spans="1:3" x14ac:dyDescent="0.25">
      <c r="A23" t="s">
        <v>36</v>
      </c>
      <c r="B23">
        <f>COUNTA(Matthew_Sprint_8!C2:C9)</f>
        <v>8</v>
      </c>
      <c r="C23" s="5">
        <f>Matthew_Sprint_8!G10</f>
        <v>36</v>
      </c>
    </row>
    <row r="24" spans="1:3" x14ac:dyDescent="0.25">
      <c r="A24" t="s">
        <v>48</v>
      </c>
      <c r="B24">
        <f>COUNTA(Aidan_Sprint_8!D2:D6)</f>
        <v>5</v>
      </c>
      <c r="C24" s="5">
        <f>Aidan_Sprint_8!G7</f>
        <v>33</v>
      </c>
    </row>
    <row r="25" spans="1:3" x14ac:dyDescent="0.25">
      <c r="A25" t="s">
        <v>43</v>
      </c>
      <c r="B25">
        <f>COUNTA(John_Sprint_8!D2:D6)</f>
        <v>5</v>
      </c>
      <c r="C25" s="5">
        <f>John_Sprint_8!G7</f>
        <v>36</v>
      </c>
    </row>
  </sheetData>
  <conditionalFormatting sqref="A1:H11">
    <cfRule type="notContainsBlanks" dxfId="17" priority="1">
      <formula>LEN(TRIM(A1))&gt;0</formula>
    </cfRule>
    <cfRule type="containsBlanks" dxfId="16" priority="2">
      <formula>LEN(TRIM(A1))=0</formula>
    </cfRule>
  </conditionalFormatting>
  <conditionalFormatting sqref="A2:H11">
    <cfRule type="expression" dxfId="15" priority="3">
      <formula>$F2="Todo"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5" x14ac:dyDescent="0.2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</v>
      </c>
      <c r="B2" t="s">
        <v>19</v>
      </c>
      <c r="C2" s="3">
        <v>45670</v>
      </c>
      <c r="D2" s="3">
        <v>45679</v>
      </c>
      <c r="E2" t="s">
        <v>21</v>
      </c>
      <c r="F2" t="s">
        <v>22</v>
      </c>
      <c r="G2">
        <v>6</v>
      </c>
    </row>
    <row r="3" spans="1:8" x14ac:dyDescent="0.25">
      <c r="A3" t="s">
        <v>17</v>
      </c>
      <c r="B3" t="s">
        <v>19</v>
      </c>
      <c r="C3" s="3">
        <v>45703</v>
      </c>
      <c r="D3" s="3">
        <v>45713</v>
      </c>
      <c r="E3" t="s">
        <v>21</v>
      </c>
      <c r="F3" t="s">
        <v>24</v>
      </c>
    </row>
    <row r="4" spans="1:8" x14ac:dyDescent="0.25">
      <c r="F4" s="4" t="s">
        <v>25</v>
      </c>
      <c r="G4" s="4">
        <v>6</v>
      </c>
    </row>
  </sheetData>
  <conditionalFormatting sqref="A1:H3">
    <cfRule type="notContainsBlanks" dxfId="14" priority="1">
      <formula>LEN(TRIM(A1))&gt;0</formula>
    </cfRule>
    <cfRule type="containsBlanks" dxfId="13" priority="2">
      <formula>LEN(TRIM(A1))=0</formula>
    </cfRule>
  </conditionalFormatting>
  <conditionalFormatting sqref="A2:H3">
    <cfRule type="expression" dxfId="12" priority="3">
      <formula>$F2="Todo"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defaultRowHeight="15" x14ac:dyDescent="0.2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26</v>
      </c>
      <c r="B2" t="s">
        <v>30</v>
      </c>
      <c r="C2" s="3">
        <v>45674</v>
      </c>
      <c r="D2" s="3">
        <v>45676</v>
      </c>
      <c r="E2" t="s">
        <v>21</v>
      </c>
      <c r="F2" t="s">
        <v>22</v>
      </c>
    </row>
    <row r="3" spans="1:8" x14ac:dyDescent="0.25">
      <c r="A3" t="s">
        <v>9</v>
      </c>
      <c r="B3" t="s">
        <v>19</v>
      </c>
      <c r="C3" s="3">
        <v>45670</v>
      </c>
      <c r="D3" s="3">
        <v>45679</v>
      </c>
      <c r="E3" t="s">
        <v>21</v>
      </c>
      <c r="F3" t="s">
        <v>22</v>
      </c>
      <c r="G3">
        <v>6</v>
      </c>
    </row>
    <row r="4" spans="1:8" x14ac:dyDescent="0.25">
      <c r="A4" t="s">
        <v>27</v>
      </c>
      <c r="B4" t="s">
        <v>31</v>
      </c>
      <c r="C4" s="3">
        <v>45681</v>
      </c>
      <c r="D4" s="3">
        <v>45683</v>
      </c>
      <c r="E4" t="s">
        <v>21</v>
      </c>
      <c r="F4" t="s">
        <v>22</v>
      </c>
      <c r="G4">
        <v>26</v>
      </c>
    </row>
    <row r="5" spans="1:8" x14ac:dyDescent="0.25">
      <c r="A5" t="s">
        <v>28</v>
      </c>
      <c r="B5" t="s">
        <v>31</v>
      </c>
      <c r="C5" s="3">
        <v>45673</v>
      </c>
      <c r="D5" s="3">
        <v>45685</v>
      </c>
      <c r="E5" t="s">
        <v>21</v>
      </c>
      <c r="F5" t="s">
        <v>22</v>
      </c>
      <c r="G5">
        <v>1</v>
      </c>
    </row>
    <row r="6" spans="1:8" x14ac:dyDescent="0.25">
      <c r="A6" t="s">
        <v>29</v>
      </c>
      <c r="B6" t="s">
        <v>31</v>
      </c>
      <c r="C6" s="3">
        <v>45683</v>
      </c>
      <c r="D6" s="3">
        <v>45685</v>
      </c>
      <c r="E6" t="s">
        <v>21</v>
      </c>
      <c r="F6" t="s">
        <v>22</v>
      </c>
      <c r="G6">
        <v>4</v>
      </c>
    </row>
    <row r="7" spans="1:8" x14ac:dyDescent="0.25">
      <c r="A7" t="s">
        <v>17</v>
      </c>
      <c r="B7" t="s">
        <v>19</v>
      </c>
      <c r="C7" s="3">
        <v>45703</v>
      </c>
      <c r="D7" s="3">
        <v>45713</v>
      </c>
      <c r="E7" t="s">
        <v>21</v>
      </c>
      <c r="F7" t="s">
        <v>24</v>
      </c>
    </row>
    <row r="8" spans="1:8" x14ac:dyDescent="0.25">
      <c r="F8" s="4" t="s">
        <v>25</v>
      </c>
      <c r="G8" s="4">
        <v>37</v>
      </c>
    </row>
  </sheetData>
  <conditionalFormatting sqref="A1:H7">
    <cfRule type="notContainsBlanks" dxfId="11" priority="1">
      <formula>LEN(TRIM(A1))&gt;0</formula>
    </cfRule>
    <cfRule type="containsBlanks" dxfId="10" priority="2">
      <formula>LEN(TRIM(A1))=0</formula>
    </cfRule>
  </conditionalFormatting>
  <conditionalFormatting sqref="A2:H7">
    <cfRule type="expression" dxfId="9" priority="3">
      <formula>$F2="Todo"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defaultRowHeight="15" x14ac:dyDescent="0.2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18</v>
      </c>
      <c r="C2" s="3">
        <v>45674</v>
      </c>
      <c r="D2" s="3">
        <v>45676</v>
      </c>
      <c r="E2" t="s">
        <v>21</v>
      </c>
      <c r="F2" t="s">
        <v>22</v>
      </c>
      <c r="G2">
        <v>1</v>
      </c>
    </row>
    <row r="3" spans="1:8" x14ac:dyDescent="0.25">
      <c r="A3" t="s">
        <v>32</v>
      </c>
      <c r="B3" t="s">
        <v>36</v>
      </c>
      <c r="C3" s="3">
        <v>45677</v>
      </c>
      <c r="D3" s="3">
        <v>45677</v>
      </c>
      <c r="E3" t="s">
        <v>21</v>
      </c>
      <c r="F3" t="s">
        <v>22</v>
      </c>
      <c r="G3">
        <v>1</v>
      </c>
    </row>
    <row r="4" spans="1:8" x14ac:dyDescent="0.25">
      <c r="A4" t="s">
        <v>9</v>
      </c>
      <c r="B4" t="s">
        <v>19</v>
      </c>
      <c r="C4" s="3">
        <v>45670</v>
      </c>
      <c r="D4" s="3">
        <v>45679</v>
      </c>
      <c r="E4" t="s">
        <v>21</v>
      </c>
      <c r="F4" t="s">
        <v>22</v>
      </c>
      <c r="G4">
        <v>6</v>
      </c>
    </row>
    <row r="5" spans="1:8" x14ac:dyDescent="0.25">
      <c r="A5" t="s">
        <v>14</v>
      </c>
      <c r="B5" t="s">
        <v>18</v>
      </c>
      <c r="C5" s="3">
        <v>45679</v>
      </c>
      <c r="D5" s="3">
        <v>45682</v>
      </c>
      <c r="E5" t="s">
        <v>21</v>
      </c>
      <c r="F5" t="s">
        <v>23</v>
      </c>
      <c r="G5">
        <v>10</v>
      </c>
    </row>
    <row r="6" spans="1:8" x14ac:dyDescent="0.25">
      <c r="A6" t="s">
        <v>33</v>
      </c>
      <c r="B6" t="s">
        <v>36</v>
      </c>
      <c r="C6" s="3">
        <v>45686</v>
      </c>
      <c r="D6" s="3">
        <v>45688</v>
      </c>
      <c r="E6" t="s">
        <v>21</v>
      </c>
      <c r="F6" t="s">
        <v>23</v>
      </c>
      <c r="G6">
        <v>6</v>
      </c>
    </row>
    <row r="7" spans="1:8" x14ac:dyDescent="0.25">
      <c r="A7" t="s">
        <v>34</v>
      </c>
      <c r="B7" t="s">
        <v>36</v>
      </c>
      <c r="C7" s="3">
        <v>45681</v>
      </c>
      <c r="D7" s="3">
        <v>45694</v>
      </c>
      <c r="E7" t="s">
        <v>21</v>
      </c>
      <c r="F7" t="s">
        <v>23</v>
      </c>
      <c r="G7">
        <v>10</v>
      </c>
    </row>
    <row r="8" spans="1:8" x14ac:dyDescent="0.25">
      <c r="A8" t="s">
        <v>35</v>
      </c>
      <c r="B8" t="s">
        <v>36</v>
      </c>
      <c r="C8" s="3">
        <v>45674</v>
      </c>
      <c r="D8" s="3">
        <v>45694</v>
      </c>
      <c r="E8" t="s">
        <v>21</v>
      </c>
      <c r="F8" t="s">
        <v>23</v>
      </c>
      <c r="G8">
        <v>2</v>
      </c>
    </row>
    <row r="9" spans="1:8" x14ac:dyDescent="0.25">
      <c r="A9" t="s">
        <v>17</v>
      </c>
      <c r="B9" t="s">
        <v>19</v>
      </c>
      <c r="C9" s="3">
        <v>45703</v>
      </c>
      <c r="D9" s="3">
        <v>45713</v>
      </c>
      <c r="E9" t="s">
        <v>21</v>
      </c>
      <c r="F9" t="s">
        <v>24</v>
      </c>
    </row>
    <row r="10" spans="1:8" x14ac:dyDescent="0.25">
      <c r="F10" s="4" t="s">
        <v>25</v>
      </c>
      <c r="G10" s="4">
        <v>36</v>
      </c>
    </row>
  </sheetData>
  <conditionalFormatting sqref="A1:H9">
    <cfRule type="notContainsBlanks" dxfId="8" priority="1">
      <formula>LEN(TRIM(A1))&gt;0</formula>
    </cfRule>
    <cfRule type="containsBlanks" dxfId="7" priority="2">
      <formula>LEN(TRIM(A1))=0</formula>
    </cfRule>
  </conditionalFormatting>
  <conditionalFormatting sqref="A2:H9">
    <cfRule type="expression" dxfId="6" priority="3">
      <formula>$F2="Todo"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/>
  </sheetViews>
  <sheetFormatPr defaultRowHeight="15" x14ac:dyDescent="0.2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26</v>
      </c>
      <c r="B2" t="s">
        <v>30</v>
      </c>
      <c r="C2" s="3">
        <v>45674</v>
      </c>
      <c r="D2" s="3">
        <v>45676</v>
      </c>
      <c r="E2" t="s">
        <v>21</v>
      </c>
      <c r="F2" t="s">
        <v>22</v>
      </c>
    </row>
    <row r="3" spans="1:8" x14ac:dyDescent="0.25">
      <c r="A3" t="s">
        <v>9</v>
      </c>
      <c r="B3" t="s">
        <v>19</v>
      </c>
      <c r="C3" s="3">
        <v>45670</v>
      </c>
      <c r="D3" s="3">
        <v>45679</v>
      </c>
      <c r="E3" t="s">
        <v>21</v>
      </c>
      <c r="F3" t="s">
        <v>22</v>
      </c>
      <c r="G3">
        <v>6</v>
      </c>
    </row>
    <row r="4" spans="1:8" x14ac:dyDescent="0.25">
      <c r="A4" t="s">
        <v>37</v>
      </c>
      <c r="B4" t="s">
        <v>39</v>
      </c>
      <c r="C4" s="3">
        <v>45681</v>
      </c>
      <c r="D4" s="3">
        <v>45683</v>
      </c>
      <c r="E4" t="s">
        <v>21</v>
      </c>
      <c r="F4" t="s">
        <v>22</v>
      </c>
      <c r="G4">
        <v>26</v>
      </c>
    </row>
    <row r="5" spans="1:8" x14ac:dyDescent="0.25">
      <c r="A5" t="s">
        <v>38</v>
      </c>
      <c r="B5" t="s">
        <v>39</v>
      </c>
      <c r="C5" s="3">
        <v>45683</v>
      </c>
      <c r="D5" s="3">
        <v>45685</v>
      </c>
      <c r="E5" t="s">
        <v>21</v>
      </c>
      <c r="F5" t="s">
        <v>22</v>
      </c>
      <c r="G5">
        <v>1</v>
      </c>
    </row>
    <row r="6" spans="1:8" x14ac:dyDescent="0.25">
      <c r="A6" t="s">
        <v>17</v>
      </c>
      <c r="B6" t="s">
        <v>19</v>
      </c>
      <c r="C6" s="3">
        <v>45703</v>
      </c>
      <c r="D6" s="3">
        <v>45713</v>
      </c>
      <c r="E6" t="s">
        <v>21</v>
      </c>
      <c r="F6" t="s">
        <v>24</v>
      </c>
    </row>
    <row r="7" spans="1:8" x14ac:dyDescent="0.25">
      <c r="F7" s="4" t="s">
        <v>25</v>
      </c>
      <c r="G7" s="4">
        <v>33</v>
      </c>
    </row>
  </sheetData>
  <conditionalFormatting sqref="A1:H6">
    <cfRule type="notContainsBlanks" dxfId="5" priority="1">
      <formula>LEN(TRIM(A1))&gt;0</formula>
    </cfRule>
    <cfRule type="containsBlanks" dxfId="4" priority="2">
      <formula>LEN(TRIM(A1))=0</formula>
    </cfRule>
  </conditionalFormatting>
  <conditionalFormatting sqref="A2:H6">
    <cfRule type="expression" dxfId="3" priority="3">
      <formula>$F2="Todo"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defaultRowHeight="15" x14ac:dyDescent="0.2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</v>
      </c>
      <c r="B2" t="s">
        <v>19</v>
      </c>
      <c r="C2" s="3">
        <v>45670</v>
      </c>
      <c r="D2" s="3">
        <v>45679</v>
      </c>
      <c r="E2" t="s">
        <v>21</v>
      </c>
      <c r="F2" t="s">
        <v>22</v>
      </c>
      <c r="G2">
        <v>6</v>
      </c>
    </row>
    <row r="3" spans="1:8" x14ac:dyDescent="0.25">
      <c r="A3" t="s">
        <v>40</v>
      </c>
      <c r="B3" t="s">
        <v>43</v>
      </c>
      <c r="C3" s="3">
        <v>45681</v>
      </c>
      <c r="D3" s="3">
        <v>45683</v>
      </c>
      <c r="E3" t="s">
        <v>21</v>
      </c>
      <c r="F3" t="s">
        <v>22</v>
      </c>
      <c r="G3">
        <v>26</v>
      </c>
    </row>
    <row r="4" spans="1:8" x14ac:dyDescent="0.25">
      <c r="A4" t="s">
        <v>41</v>
      </c>
      <c r="B4" t="s">
        <v>43</v>
      </c>
      <c r="C4" s="3">
        <v>45683</v>
      </c>
      <c r="D4" s="3">
        <v>45685</v>
      </c>
      <c r="E4" t="s">
        <v>21</v>
      </c>
      <c r="F4" t="s">
        <v>22</v>
      </c>
      <c r="G4">
        <v>2</v>
      </c>
    </row>
    <row r="5" spans="1:8" x14ac:dyDescent="0.25">
      <c r="A5" t="s">
        <v>42</v>
      </c>
      <c r="B5" t="s">
        <v>43</v>
      </c>
      <c r="C5" s="3">
        <v>45683</v>
      </c>
      <c r="D5" s="3">
        <v>45685</v>
      </c>
      <c r="E5" t="s">
        <v>21</v>
      </c>
      <c r="F5" t="s">
        <v>22</v>
      </c>
      <c r="G5">
        <v>2</v>
      </c>
    </row>
    <row r="6" spans="1:8" x14ac:dyDescent="0.25">
      <c r="A6" t="s">
        <v>17</v>
      </c>
      <c r="B6" t="s">
        <v>19</v>
      </c>
      <c r="C6" s="3">
        <v>45703</v>
      </c>
      <c r="D6" s="3">
        <v>45713</v>
      </c>
      <c r="E6" t="s">
        <v>21</v>
      </c>
      <c r="F6" t="s">
        <v>24</v>
      </c>
    </row>
    <row r="7" spans="1:8" x14ac:dyDescent="0.25">
      <c r="F7" s="4" t="s">
        <v>25</v>
      </c>
      <c r="G7" s="4">
        <v>36</v>
      </c>
    </row>
  </sheetData>
  <conditionalFormatting sqref="A1:H6">
    <cfRule type="notContainsBlanks" dxfId="2" priority="1">
      <formula>LEN(TRIM(A1))&gt;0</formula>
    </cfRule>
    <cfRule type="containsBlanks" dxfId="1" priority="2">
      <formula>LEN(TRIM(A1))=0</formula>
    </cfRule>
  </conditionalFormatting>
  <conditionalFormatting sqref="A2:H6">
    <cfRule type="expression" dxfId="0" priority="3">
      <formula>$F2="Todo"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Amber_Sprint_8</vt:lpstr>
      <vt:lpstr>Diego_Sprint_8</vt:lpstr>
      <vt:lpstr>Carly_Sprint_8</vt:lpstr>
      <vt:lpstr>Matthew_Sprint_8</vt:lpstr>
      <vt:lpstr>Aidan_Sprint_8</vt:lpstr>
      <vt:lpstr>John_Sprint_8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Parker, Amber Elaine - (amberparker)</cp:lastModifiedBy>
  <dcterms:created xsi:type="dcterms:W3CDTF">2025-01-31T02:58:54Z</dcterms:created>
  <dcterms:modified xsi:type="dcterms:W3CDTF">2025-01-31T03:29:46Z</dcterms:modified>
</cp:coreProperties>
</file>