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par\Github\25014\export_2025-01-16\"/>
    </mc:Choice>
  </mc:AlternateContent>
  <xr:revisionPtr revIDLastSave="0" documentId="13_ncr:1_{787C7BC0-3D90-4DC8-970A-80F0B3E58ECE}" xr6:coauthVersionLast="47" xr6:coauthVersionMax="47" xr10:uidLastSave="{00000000-0000-0000-0000-000000000000}"/>
  <bookViews>
    <workbookView xWindow="-105" yWindow="0" windowWidth="26010" windowHeight="20985" activeTab="5" xr2:uid="{00000000-000D-0000-FFFF-FFFF00000000}"/>
  </bookViews>
  <sheets>
    <sheet name="Amber_Sprint_6" sheetId="1" r:id="rId1"/>
    <sheet name="Diego_Sprint_6" sheetId="2" r:id="rId2"/>
    <sheet name="Carly_Sprint_6" sheetId="3" r:id="rId3"/>
    <sheet name="Matthew_Sprint_6" sheetId="4" r:id="rId4"/>
    <sheet name="Aidan_Sprint_6" sheetId="5" r:id="rId5"/>
    <sheet name="John_Sprint_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B26" i="1"/>
  <c r="C25" i="1"/>
  <c r="B25" i="1"/>
  <c r="C24" i="1"/>
  <c r="B24" i="1"/>
  <c r="C23" i="1"/>
  <c r="B23" i="1"/>
  <c r="C22" i="1"/>
  <c r="B22" i="1"/>
  <c r="C21" i="1"/>
  <c r="B21" i="1"/>
</calcChain>
</file>

<file path=xl/sharedStrings.xml><?xml version="1.0" encoding="utf-8"?>
<sst xmlns="http://schemas.openxmlformats.org/spreadsheetml/2006/main" count="298" uniqueCount="34">
  <si>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</si>
  <si>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</si>
  <si>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</si>
  <si>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</si>
  <si>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</si>
  <si>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</si>
  <si>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</si>
  <si>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</si>
  <si>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Practice CDR</t>
  </si>
  <si>
    <t>PSR6</t>
  </si>
  <si>
    <t>Team Meeting @ 5</t>
  </si>
  <si>
    <t>Finalize Prototype</t>
  </si>
  <si>
    <t>Revise CDR</t>
  </si>
  <si>
    <t>CDR Email Sponsor to Review</t>
  </si>
  <si>
    <t>Test Prototype</t>
  </si>
  <si>
    <t>Add bounding box capability to Transmission Protocol</t>
  </si>
  <si>
    <t>CDR/ISR Presentation</t>
  </si>
  <si>
    <t>Team Evaluation: Critical Design Review</t>
  </si>
  <si>
    <t>CDR/ISR Team Eval</t>
  </si>
  <si>
    <t>Aidan, Carly, Diego, John, Matthew, Amber</t>
  </si>
  <si>
    <t>Amber</t>
  </si>
  <si>
    <t>Matthew, Amber</t>
  </si>
  <si>
    <t>Sprint 6</t>
  </si>
  <si>
    <t>Done</t>
  </si>
  <si>
    <t>Total Hours</t>
  </si>
  <si>
    <t>Drawings reviewed and put in CDR</t>
  </si>
  <si>
    <t>Aidan, Carly, John</t>
  </si>
  <si>
    <t>Todo</t>
  </si>
  <si>
    <t>Hours</t>
  </si>
  <si>
    <t>Diego</t>
  </si>
  <si>
    <t>Carly</t>
  </si>
  <si>
    <t>Matthew</t>
  </si>
  <si>
    <t>Aidan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</si>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</sst>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18"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25014-Sprint 6 Task Vs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Amber_Sprint_6!$B$20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Amber_Sprint_6!$A$21:$A$26</c:f>
              <c:strCache>
                <c:ptCount val="6"/>
                <c:pt idx="0">
                  <c:v>Amber</c:v>
                </c:pt>
                <c:pt idx="1">
                  <c:v>Diego</c:v>
                </c:pt>
                <c:pt idx="2">
                  <c:v>Carly</c:v>
                </c:pt>
                <c:pt idx="3">
                  <c:v>Matthew</c:v>
                </c:pt>
                <c:pt idx="4">
                  <c:v>Aidan</c:v>
                </c:pt>
                <c:pt idx="5">
                  <c:v>John</c:v>
                </c:pt>
              </c:strCache>
            </c:strRef>
          </c:cat>
          <c:val>
            <c:numRef>
              <c:f>Amber_Sprint_6!$B$21:$B$26</c:f>
              <c:numCache>
                <c:formatCode>General</c:formatCode>
                <c:ptCount val="6"/>
                <c:pt idx="0">
                  <c:v>13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E-4319-8A8B-D4FFF50640B9}"/>
            </c:ext>
          </c:extLst>
        </c:ser>
        <c:ser>
          <c:idx val="1"/>
          <c:order val="1"/>
          <c:tx>
            <c:strRef>
              <c:f>Amber_Sprint_6!$C$20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Amber_Sprint_6!$A$21:$A$26</c:f>
              <c:strCache>
                <c:ptCount val="6"/>
                <c:pt idx="0">
                  <c:v>Amber</c:v>
                </c:pt>
                <c:pt idx="1">
                  <c:v>Diego</c:v>
                </c:pt>
                <c:pt idx="2">
                  <c:v>Carly</c:v>
                </c:pt>
                <c:pt idx="3">
                  <c:v>Matthew</c:v>
                </c:pt>
                <c:pt idx="4">
                  <c:v>Aidan</c:v>
                </c:pt>
                <c:pt idx="5">
                  <c:v>John</c:v>
                </c:pt>
              </c:strCache>
            </c:strRef>
          </c:cat>
          <c:val>
            <c:numRef>
              <c:f>Amber_Sprint_6!$C$21:$C$26</c:f>
              <c:numCache>
                <c:formatCode>General</c:formatCode>
                <c:ptCount val="6"/>
                <c:pt idx="0">
                  <c:v>49.5</c:v>
                </c:pt>
                <c:pt idx="1">
                  <c:v>13</c:v>
                </c:pt>
                <c:pt idx="2">
                  <c:v>17</c:v>
                </c:pt>
                <c:pt idx="3">
                  <c:v>47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E-4319-8A8B-D4FFF5064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07663"/>
        <c:axId val="388308143"/>
      </c:barChart>
      <c:catAx>
        <c:axId val="3883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08143"/>
        <c:crosses val="autoZero"/>
        <c:auto val="1"/>
        <c:lblAlgn val="ctr"/>
        <c:lblOffset val="100"/>
        <c:noMultiLvlLbl val="0"/>
      </c:catAx>
      <c:valAx>
        <c:axId val="38830814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1381125</xdr:colOff>
      <xdr:row>28</xdr:row>
      <xdr:rowOff>11429</xdr:rowOff>
    </xdr:from>
    <xdr:to>
      <xdr:col>7</xdr:col>
      <xdr:colOff>430529</xdr:colOff>
      <xdr:row>54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1EC02-6661-3C7E-8A6E-0E2D36B7A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G16" sqref="A1:G16"/>
    </sheetView>
  </sheetViews>
  <sheetFormatPr defaultRowHeight="14.4" x14ac:dyDescent="0.3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19</v>
      </c>
      <c r="C2" s="3">
        <v>45621</v>
      </c>
      <c r="D2" s="3">
        <v>45593</v>
      </c>
      <c r="E2" t="s">
        <v>22</v>
      </c>
      <c r="F2" t="s">
        <v>23</v>
      </c>
      <c r="G2">
        <v>4</v>
      </c>
    </row>
    <row r="3" spans="1:8" x14ac:dyDescent="0.3">
      <c r="A3" t="s">
        <v>9</v>
      </c>
      <c r="B3" t="s">
        <v>20</v>
      </c>
      <c r="C3" s="3">
        <v>45602</v>
      </c>
      <c r="D3" s="3">
        <v>45617</v>
      </c>
      <c r="E3" t="s">
        <v>22</v>
      </c>
      <c r="F3" t="s">
        <v>23</v>
      </c>
      <c r="G3">
        <v>2</v>
      </c>
    </row>
    <row r="4" spans="1:8" x14ac:dyDescent="0.3">
      <c r="A4" t="s">
        <v>10</v>
      </c>
      <c r="B4" t="s">
        <v>19</v>
      </c>
      <c r="C4" s="3">
        <v>45621</v>
      </c>
      <c r="D4" s="3">
        <v>45621</v>
      </c>
      <c r="E4" t="s">
        <v>22</v>
      </c>
      <c r="F4" t="s">
        <v>23</v>
      </c>
      <c r="G4">
        <v>1</v>
      </c>
    </row>
    <row r="5" spans="1:8" x14ac:dyDescent="0.3">
      <c r="A5" t="s">
        <v>11</v>
      </c>
      <c r="B5" t="s">
        <v>21</v>
      </c>
      <c r="C5" s="3">
        <v>45617</v>
      </c>
      <c r="D5" s="3">
        <v>45621</v>
      </c>
      <c r="E5" t="s">
        <v>22</v>
      </c>
      <c r="F5" t="s">
        <v>23</v>
      </c>
      <c r="G5">
        <v>8</v>
      </c>
    </row>
    <row r="6" spans="1:8" x14ac:dyDescent="0.3">
      <c r="A6" t="s">
        <v>12</v>
      </c>
      <c r="B6" t="s">
        <v>19</v>
      </c>
      <c r="C6" s="3">
        <v>45621</v>
      </c>
      <c r="D6" s="3">
        <v>45625</v>
      </c>
      <c r="E6" t="s">
        <v>22</v>
      </c>
      <c r="F6" t="s">
        <v>23</v>
      </c>
      <c r="G6">
        <v>2</v>
      </c>
    </row>
    <row r="7" spans="1:8" x14ac:dyDescent="0.3">
      <c r="A7" t="s">
        <v>13</v>
      </c>
      <c r="B7" t="s">
        <v>20</v>
      </c>
      <c r="C7" s="3">
        <v>45625</v>
      </c>
      <c r="D7" s="3">
        <v>45625</v>
      </c>
      <c r="E7" t="s">
        <v>22</v>
      </c>
      <c r="F7" t="s">
        <v>23</v>
      </c>
      <c r="G7">
        <v>0.5</v>
      </c>
    </row>
    <row r="8" spans="1:8" x14ac:dyDescent="0.3">
      <c r="A8" t="s">
        <v>14</v>
      </c>
      <c r="B8" t="s">
        <v>21</v>
      </c>
      <c r="C8" s="3">
        <v>45618</v>
      </c>
      <c r="D8" s="3">
        <v>45626</v>
      </c>
      <c r="E8" t="s">
        <v>22</v>
      </c>
      <c r="F8" t="s">
        <v>23</v>
      </c>
      <c r="G8">
        <v>23</v>
      </c>
    </row>
    <row r="9" spans="1:8" x14ac:dyDescent="0.3">
      <c r="A9" t="s">
        <v>15</v>
      </c>
      <c r="B9" t="s">
        <v>21</v>
      </c>
      <c r="C9" s="3">
        <v>45618</v>
      </c>
      <c r="D9" s="3">
        <v>45626</v>
      </c>
      <c r="E9" t="s">
        <v>22</v>
      </c>
      <c r="F9" t="s">
        <v>23</v>
      </c>
      <c r="G9">
        <v>3</v>
      </c>
    </row>
    <row r="10" spans="1:8" x14ac:dyDescent="0.3">
      <c r="A10" t="s">
        <v>10</v>
      </c>
      <c r="B10" t="s">
        <v>19</v>
      </c>
      <c r="C10" s="3">
        <v>45628</v>
      </c>
      <c r="D10" s="3">
        <v>45628</v>
      </c>
      <c r="E10" t="s">
        <v>22</v>
      </c>
      <c r="F10" t="s">
        <v>23</v>
      </c>
      <c r="G10">
        <v>1</v>
      </c>
    </row>
    <row r="11" spans="1:8" x14ac:dyDescent="0.3">
      <c r="A11" t="s">
        <v>16</v>
      </c>
      <c r="B11" t="s">
        <v>19</v>
      </c>
      <c r="C11" s="3">
        <v>45601</v>
      </c>
      <c r="D11" s="3">
        <v>45629</v>
      </c>
      <c r="E11" t="s">
        <v>22</v>
      </c>
      <c r="F11" t="s">
        <v>23</v>
      </c>
      <c r="G11">
        <v>2</v>
      </c>
    </row>
    <row r="12" spans="1:8" x14ac:dyDescent="0.3">
      <c r="A12" t="s">
        <v>10</v>
      </c>
      <c r="B12" t="s">
        <v>19</v>
      </c>
      <c r="C12" s="3">
        <v>45635</v>
      </c>
      <c r="D12" s="3">
        <v>45635</v>
      </c>
      <c r="E12" t="s">
        <v>22</v>
      </c>
      <c r="F12" t="s">
        <v>23</v>
      </c>
      <c r="G12">
        <v>1</v>
      </c>
    </row>
    <row r="13" spans="1:8" x14ac:dyDescent="0.3">
      <c r="A13" t="s">
        <v>17</v>
      </c>
      <c r="B13" t="s">
        <v>19</v>
      </c>
      <c r="C13" s="3">
        <v>45632</v>
      </c>
      <c r="D13" s="3">
        <v>45636</v>
      </c>
      <c r="E13" t="s">
        <v>22</v>
      </c>
      <c r="F13" t="s">
        <v>23</v>
      </c>
      <c r="G13">
        <v>1</v>
      </c>
    </row>
    <row r="14" spans="1:8" x14ac:dyDescent="0.3">
      <c r="A14" t="s">
        <v>18</v>
      </c>
      <c r="B14" t="s">
        <v>19</v>
      </c>
      <c r="C14" s="3">
        <v>45631</v>
      </c>
      <c r="D14" s="3">
        <v>45636</v>
      </c>
      <c r="E14" t="s">
        <v>22</v>
      </c>
      <c r="F14" t="s">
        <v>23</v>
      </c>
      <c r="G14">
        <v>1</v>
      </c>
    </row>
    <row r="15" spans="1:8" x14ac:dyDescent="0.3">
      <c r="F15" s="4" t="s">
        <v>24</v>
      </c>
      <c r="G15" s="4">
        <v>49.5</v>
      </c>
    </row>
    <row r="20" spans="1:3" x14ac:dyDescent="0.3">
      <c r="B20" t="s">
        <v>0</v>
      </c>
      <c r="C20" s="1" t="s">
        <v>28</v>
      </c>
    </row>
    <row r="21" spans="1:3" x14ac:dyDescent="0.3">
      <c r="A21" t="s">
        <v>20</v>
      </c>
      <c r="B21" s="5">
        <f>COUNTA(F2:F14)</f>
        <v>13</v>
      </c>
      <c r="C21" s="5">
        <f>G15</f>
        <v>49.5</v>
      </c>
    </row>
    <row r="22" spans="1:3" x14ac:dyDescent="0.3">
      <c r="A22" t="s">
        <v>29</v>
      </c>
      <c r="B22" s="5">
        <f>COUNTA(Diego_Sprint_6!E2:E9)</f>
        <v>8</v>
      </c>
      <c r="C22" s="5">
        <f>Diego_Sprint_6!G10</f>
        <v>13</v>
      </c>
    </row>
    <row r="23" spans="1:3" x14ac:dyDescent="0.3">
      <c r="A23" t="s">
        <v>30</v>
      </c>
      <c r="B23" s="5">
        <f>COUNTA(Carly_Sprint_6!F2:F10)</f>
        <v>9</v>
      </c>
      <c r="C23" s="5">
        <f>Carly_Sprint_6!G11</f>
        <v>17</v>
      </c>
    </row>
    <row r="24" spans="1:3" x14ac:dyDescent="0.3">
      <c r="A24" t="s">
        <v>31</v>
      </c>
      <c r="B24" s="5">
        <f>COUNTA(Matthew_Sprint_6!F2:F12)</f>
        <v>11</v>
      </c>
      <c r="C24" s="5">
        <f>Matthew_Sprint_6!G13</f>
        <v>47</v>
      </c>
    </row>
    <row r="25" spans="1:3" x14ac:dyDescent="0.3">
      <c r="A25" t="s">
        <v>32</v>
      </c>
      <c r="B25" s="5">
        <f>COUNTA(Aidan_Sprint_6!F2:F10)</f>
        <v>9</v>
      </c>
      <c r="C25" s="5">
        <f>Aidan_Sprint_6!G11</f>
        <v>17</v>
      </c>
    </row>
    <row r="26" spans="1:3" x14ac:dyDescent="0.3">
      <c r="A26" t="s">
        <v>33</v>
      </c>
      <c r="B26" s="5">
        <f>COUNTA(John_Sprint_6!F2:F10)</f>
        <v>9</v>
      </c>
      <c r="C26" s="5">
        <f>John_Sprint_6!G11</f>
        <v>17</v>
      </c>
    </row>
  </sheetData>
  <conditionalFormatting sqref="A1:H14">
    <cfRule type="notContainsBlanks" dxfId="17" priority="1">
      <formula>LEN(TRIM(A1))&gt;0</formula>
    </cfRule>
    <cfRule type="containsBlanks" dxfId="16" priority="2">
      <formula>LEN(TRIM(A1))=0</formula>
    </cfRule>
  </conditionalFormatting>
  <conditionalFormatting sqref="A2:H14">
    <cfRule type="expression" dxfId="15" priority="3">
      <formula>$F2="Todo"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G13" sqref="A1:G13"/>
    </sheetView>
  </sheetViews>
  <sheetFormatPr defaultRowHeight="14.4" x14ac:dyDescent="0.3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19</v>
      </c>
      <c r="C2" s="3">
        <v>45621</v>
      </c>
      <c r="D2" s="3">
        <v>45593</v>
      </c>
      <c r="E2" t="s">
        <v>22</v>
      </c>
      <c r="F2" t="s">
        <v>23</v>
      </c>
      <c r="G2">
        <v>4</v>
      </c>
    </row>
    <row r="3" spans="1:8" x14ac:dyDescent="0.3">
      <c r="A3" t="s">
        <v>10</v>
      </c>
      <c r="B3" t="s">
        <v>19</v>
      </c>
      <c r="C3" s="3">
        <v>45621</v>
      </c>
      <c r="D3" s="3">
        <v>45621</v>
      </c>
      <c r="E3" t="s">
        <v>22</v>
      </c>
      <c r="F3" t="s">
        <v>23</v>
      </c>
      <c r="G3">
        <v>1</v>
      </c>
    </row>
    <row r="4" spans="1:8" x14ac:dyDescent="0.3">
      <c r="A4" t="s">
        <v>12</v>
      </c>
      <c r="B4" t="s">
        <v>19</v>
      </c>
      <c r="C4" s="3">
        <v>45621</v>
      </c>
      <c r="D4" s="3">
        <v>45625</v>
      </c>
      <c r="E4" t="s">
        <v>22</v>
      </c>
      <c r="F4" t="s">
        <v>23</v>
      </c>
      <c r="G4">
        <v>2</v>
      </c>
    </row>
    <row r="5" spans="1:8" x14ac:dyDescent="0.3">
      <c r="A5" t="s">
        <v>10</v>
      </c>
      <c r="B5" t="s">
        <v>19</v>
      </c>
      <c r="C5" s="3">
        <v>45628</v>
      </c>
      <c r="D5" s="3">
        <v>45628</v>
      </c>
      <c r="E5" t="s">
        <v>22</v>
      </c>
      <c r="F5" t="s">
        <v>23</v>
      </c>
      <c r="G5">
        <v>1</v>
      </c>
    </row>
    <row r="6" spans="1:8" x14ac:dyDescent="0.3">
      <c r="A6" t="s">
        <v>16</v>
      </c>
      <c r="B6" t="s">
        <v>19</v>
      </c>
      <c r="C6" s="3">
        <v>45601</v>
      </c>
      <c r="D6" s="3">
        <v>45629</v>
      </c>
      <c r="E6" t="s">
        <v>22</v>
      </c>
      <c r="F6" t="s">
        <v>23</v>
      </c>
      <c r="G6">
        <v>2</v>
      </c>
    </row>
    <row r="7" spans="1:8" x14ac:dyDescent="0.3">
      <c r="A7" t="s">
        <v>10</v>
      </c>
      <c r="B7" t="s">
        <v>19</v>
      </c>
      <c r="C7" s="3">
        <v>45635</v>
      </c>
      <c r="D7" s="3">
        <v>45635</v>
      </c>
      <c r="E7" t="s">
        <v>22</v>
      </c>
      <c r="F7" t="s">
        <v>23</v>
      </c>
      <c r="G7">
        <v>1</v>
      </c>
    </row>
    <row r="8" spans="1:8" x14ac:dyDescent="0.3">
      <c r="A8" t="s">
        <v>17</v>
      </c>
      <c r="B8" t="s">
        <v>19</v>
      </c>
      <c r="C8" s="3">
        <v>45632</v>
      </c>
      <c r="D8" s="3">
        <v>45636</v>
      </c>
      <c r="E8" t="s">
        <v>22</v>
      </c>
      <c r="F8" t="s">
        <v>23</v>
      </c>
      <c r="G8">
        <v>1</v>
      </c>
    </row>
    <row r="9" spans="1:8" x14ac:dyDescent="0.3">
      <c r="A9" t="s">
        <v>18</v>
      </c>
      <c r="B9" t="s">
        <v>19</v>
      </c>
      <c r="C9" s="3">
        <v>45631</v>
      </c>
      <c r="D9" s="3">
        <v>45636</v>
      </c>
      <c r="E9" t="s">
        <v>22</v>
      </c>
      <c r="F9" t="s">
        <v>23</v>
      </c>
      <c r="G9">
        <v>1</v>
      </c>
    </row>
    <row r="10" spans="1:8" x14ac:dyDescent="0.3">
      <c r="F10" s="4" t="s">
        <v>24</v>
      </c>
      <c r="G10" s="4">
        <v>13</v>
      </c>
    </row>
  </sheetData>
  <conditionalFormatting sqref="A1:H9">
    <cfRule type="notContainsBlanks" dxfId="14" priority="1">
      <formula>LEN(TRIM(A1))&gt;0</formula>
    </cfRule>
    <cfRule type="containsBlanks" dxfId="13" priority="2">
      <formula>LEN(TRIM(A1))=0</formula>
    </cfRule>
  </conditionalFormatting>
  <conditionalFormatting sqref="A2:H9">
    <cfRule type="expression" dxfId="12" priority="3">
      <formula>$F2="Todo"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F22" sqref="F22"/>
    </sheetView>
  </sheetViews>
  <sheetFormatPr defaultRowHeight="14.4" x14ac:dyDescent="0.3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19</v>
      </c>
      <c r="C2" s="3">
        <v>45621</v>
      </c>
      <c r="D2" s="3">
        <v>45593</v>
      </c>
      <c r="E2" t="s">
        <v>22</v>
      </c>
      <c r="F2" t="s">
        <v>23</v>
      </c>
      <c r="G2">
        <v>4</v>
      </c>
    </row>
    <row r="3" spans="1:8" x14ac:dyDescent="0.3">
      <c r="A3" t="s">
        <v>10</v>
      </c>
      <c r="B3" t="s">
        <v>19</v>
      </c>
      <c r="C3" s="3">
        <v>45621</v>
      </c>
      <c r="D3" s="3">
        <v>45621</v>
      </c>
      <c r="E3" t="s">
        <v>22</v>
      </c>
      <c r="F3" t="s">
        <v>23</v>
      </c>
      <c r="G3">
        <v>1</v>
      </c>
    </row>
    <row r="4" spans="1:8" x14ac:dyDescent="0.3">
      <c r="A4" t="s">
        <v>12</v>
      </c>
      <c r="B4" t="s">
        <v>19</v>
      </c>
      <c r="C4" s="3">
        <v>45621</v>
      </c>
      <c r="D4" s="3">
        <v>45625</v>
      </c>
      <c r="E4" t="s">
        <v>22</v>
      </c>
      <c r="F4" t="s">
        <v>23</v>
      </c>
      <c r="G4">
        <v>2</v>
      </c>
    </row>
    <row r="5" spans="1:8" x14ac:dyDescent="0.3">
      <c r="A5" t="s">
        <v>25</v>
      </c>
      <c r="B5" t="s">
        <v>26</v>
      </c>
      <c r="C5" s="3">
        <v>45623</v>
      </c>
      <c r="D5" s="3">
        <v>45628</v>
      </c>
      <c r="E5" t="s">
        <v>22</v>
      </c>
      <c r="F5" t="s">
        <v>27</v>
      </c>
      <c r="G5">
        <v>4</v>
      </c>
    </row>
    <row r="6" spans="1:8" x14ac:dyDescent="0.3">
      <c r="A6" t="s">
        <v>10</v>
      </c>
      <c r="B6" t="s">
        <v>19</v>
      </c>
      <c r="C6" s="3">
        <v>45628</v>
      </c>
      <c r="D6" s="3">
        <v>45628</v>
      </c>
      <c r="E6" t="s">
        <v>22</v>
      </c>
      <c r="F6" t="s">
        <v>23</v>
      </c>
      <c r="G6">
        <v>1</v>
      </c>
    </row>
    <row r="7" spans="1:8" x14ac:dyDescent="0.3">
      <c r="A7" t="s">
        <v>16</v>
      </c>
      <c r="B7" t="s">
        <v>19</v>
      </c>
      <c r="C7" s="3">
        <v>45601</v>
      </c>
      <c r="D7" s="3">
        <v>45629</v>
      </c>
      <c r="E7" t="s">
        <v>22</v>
      </c>
      <c r="F7" t="s">
        <v>23</v>
      </c>
      <c r="G7">
        <v>2</v>
      </c>
    </row>
    <row r="8" spans="1:8" x14ac:dyDescent="0.3">
      <c r="A8" t="s">
        <v>10</v>
      </c>
      <c r="B8" t="s">
        <v>19</v>
      </c>
      <c r="C8" s="3">
        <v>45635</v>
      </c>
      <c r="D8" s="3">
        <v>45635</v>
      </c>
      <c r="E8" t="s">
        <v>22</v>
      </c>
      <c r="F8" t="s">
        <v>23</v>
      </c>
      <c r="G8">
        <v>1</v>
      </c>
    </row>
    <row r="9" spans="1:8" x14ac:dyDescent="0.3">
      <c r="A9" t="s">
        <v>17</v>
      </c>
      <c r="B9" t="s">
        <v>19</v>
      </c>
      <c r="C9" s="3">
        <v>45632</v>
      </c>
      <c r="D9" s="3">
        <v>45636</v>
      </c>
      <c r="E9" t="s">
        <v>22</v>
      </c>
      <c r="F9" t="s">
        <v>23</v>
      </c>
      <c r="G9">
        <v>1</v>
      </c>
    </row>
    <row r="10" spans="1:8" x14ac:dyDescent="0.3">
      <c r="A10" t="s">
        <v>18</v>
      </c>
      <c r="B10" t="s">
        <v>19</v>
      </c>
      <c r="C10" s="3">
        <v>45631</v>
      </c>
      <c r="D10" s="3">
        <v>45636</v>
      </c>
      <c r="E10" t="s">
        <v>22</v>
      </c>
      <c r="F10" t="s">
        <v>23</v>
      </c>
      <c r="G10">
        <v>1</v>
      </c>
    </row>
    <row r="11" spans="1:8" x14ac:dyDescent="0.3">
      <c r="F11" s="4" t="s">
        <v>24</v>
      </c>
      <c r="G11" s="4">
        <v>17</v>
      </c>
    </row>
  </sheetData>
  <conditionalFormatting sqref="A1:H10">
    <cfRule type="notContainsBlanks" dxfId="11" priority="1">
      <formula>LEN(TRIM(A1))&gt;0</formula>
    </cfRule>
    <cfRule type="containsBlanks" dxfId="10" priority="2">
      <formula>LEN(TRIM(A1))=0</formula>
    </cfRule>
  </conditionalFormatting>
  <conditionalFormatting sqref="A2:H10">
    <cfRule type="expression" dxfId="9" priority="3">
      <formula>$F2="Todo"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D16" sqref="D16"/>
    </sheetView>
  </sheetViews>
  <sheetFormatPr defaultRowHeight="14.4" x14ac:dyDescent="0.3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19</v>
      </c>
      <c r="C2" s="3">
        <v>45621</v>
      </c>
      <c r="D2" s="3">
        <v>45593</v>
      </c>
      <c r="E2" t="s">
        <v>22</v>
      </c>
      <c r="F2" t="s">
        <v>23</v>
      </c>
      <c r="G2">
        <v>4</v>
      </c>
    </row>
    <row r="3" spans="1:8" x14ac:dyDescent="0.3">
      <c r="A3" t="s">
        <v>10</v>
      </c>
      <c r="B3" t="s">
        <v>19</v>
      </c>
      <c r="C3" s="3">
        <v>45621</v>
      </c>
      <c r="D3" s="3">
        <v>45621</v>
      </c>
      <c r="E3" t="s">
        <v>22</v>
      </c>
      <c r="F3" t="s">
        <v>23</v>
      </c>
      <c r="G3">
        <v>1</v>
      </c>
    </row>
    <row r="4" spans="1:8" x14ac:dyDescent="0.3">
      <c r="A4" t="s">
        <v>11</v>
      </c>
      <c r="B4" t="s">
        <v>21</v>
      </c>
      <c r="C4" s="3">
        <v>45617</v>
      </c>
      <c r="D4" s="3">
        <v>45621</v>
      </c>
      <c r="E4" t="s">
        <v>22</v>
      </c>
      <c r="F4" t="s">
        <v>23</v>
      </c>
      <c r="G4">
        <v>8</v>
      </c>
    </row>
    <row r="5" spans="1:8" x14ac:dyDescent="0.3">
      <c r="A5" t="s">
        <v>12</v>
      </c>
      <c r="B5" t="s">
        <v>19</v>
      </c>
      <c r="C5" s="3">
        <v>45621</v>
      </c>
      <c r="D5" s="3">
        <v>45625</v>
      </c>
      <c r="E5" t="s">
        <v>22</v>
      </c>
      <c r="F5" t="s">
        <v>23</v>
      </c>
      <c r="G5">
        <v>2</v>
      </c>
    </row>
    <row r="6" spans="1:8" x14ac:dyDescent="0.3">
      <c r="A6" t="s">
        <v>14</v>
      </c>
      <c r="B6" t="s">
        <v>21</v>
      </c>
      <c r="C6" s="3">
        <v>45618</v>
      </c>
      <c r="D6" s="3">
        <v>45626</v>
      </c>
      <c r="E6" t="s">
        <v>22</v>
      </c>
      <c r="F6" t="s">
        <v>23</v>
      </c>
      <c r="G6">
        <v>23</v>
      </c>
    </row>
    <row r="7" spans="1:8" x14ac:dyDescent="0.3">
      <c r="A7" t="s">
        <v>15</v>
      </c>
      <c r="B7" t="s">
        <v>21</v>
      </c>
      <c r="C7" s="3">
        <v>45618</v>
      </c>
      <c r="D7" s="3">
        <v>45626</v>
      </c>
      <c r="E7" t="s">
        <v>22</v>
      </c>
      <c r="F7" t="s">
        <v>23</v>
      </c>
      <c r="G7">
        <v>3</v>
      </c>
    </row>
    <row r="8" spans="1:8" x14ac:dyDescent="0.3">
      <c r="A8" t="s">
        <v>10</v>
      </c>
      <c r="B8" t="s">
        <v>19</v>
      </c>
      <c r="C8" s="3">
        <v>45628</v>
      </c>
      <c r="D8" s="3">
        <v>45628</v>
      </c>
      <c r="E8" t="s">
        <v>22</v>
      </c>
      <c r="F8" t="s">
        <v>23</v>
      </c>
      <c r="G8">
        <v>1</v>
      </c>
    </row>
    <row r="9" spans="1:8" x14ac:dyDescent="0.3">
      <c r="A9" t="s">
        <v>16</v>
      </c>
      <c r="B9" t="s">
        <v>19</v>
      </c>
      <c r="C9" s="3">
        <v>45601</v>
      </c>
      <c r="D9" s="3">
        <v>45629</v>
      </c>
      <c r="E9" t="s">
        <v>22</v>
      </c>
      <c r="F9" t="s">
        <v>23</v>
      </c>
      <c r="G9">
        <v>2</v>
      </c>
    </row>
    <row r="10" spans="1:8" x14ac:dyDescent="0.3">
      <c r="A10" t="s">
        <v>10</v>
      </c>
      <c r="B10" t="s">
        <v>19</v>
      </c>
      <c r="C10" s="3">
        <v>45635</v>
      </c>
      <c r="D10" s="3">
        <v>45635</v>
      </c>
      <c r="E10" t="s">
        <v>22</v>
      </c>
      <c r="F10" t="s">
        <v>23</v>
      </c>
      <c r="G10">
        <v>1</v>
      </c>
    </row>
    <row r="11" spans="1:8" x14ac:dyDescent="0.3">
      <c r="A11" t="s">
        <v>17</v>
      </c>
      <c r="B11" t="s">
        <v>19</v>
      </c>
      <c r="C11" s="3">
        <v>45632</v>
      </c>
      <c r="D11" s="3">
        <v>45636</v>
      </c>
      <c r="E11" t="s">
        <v>22</v>
      </c>
      <c r="F11" t="s">
        <v>23</v>
      </c>
      <c r="G11">
        <v>1</v>
      </c>
    </row>
    <row r="12" spans="1:8" x14ac:dyDescent="0.3">
      <c r="A12" t="s">
        <v>18</v>
      </c>
      <c r="B12" t="s">
        <v>19</v>
      </c>
      <c r="C12" s="3">
        <v>45631</v>
      </c>
      <c r="D12" s="3">
        <v>45636</v>
      </c>
      <c r="E12" t="s">
        <v>22</v>
      </c>
      <c r="F12" t="s">
        <v>23</v>
      </c>
      <c r="G12">
        <v>1</v>
      </c>
    </row>
    <row r="13" spans="1:8" x14ac:dyDescent="0.3">
      <c r="F13" s="4" t="s">
        <v>24</v>
      </c>
      <c r="G13" s="4">
        <v>47</v>
      </c>
    </row>
  </sheetData>
  <conditionalFormatting sqref="A1:H12">
    <cfRule type="notContainsBlanks" dxfId="8" priority="1">
      <formula>LEN(TRIM(A1))&gt;0</formula>
    </cfRule>
    <cfRule type="containsBlanks" dxfId="7" priority="2">
      <formula>LEN(TRIM(A1))=0</formula>
    </cfRule>
  </conditionalFormatting>
  <conditionalFormatting sqref="A2:H12">
    <cfRule type="expression" dxfId="6" priority="3">
      <formula>$F2="Todo"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G14" sqref="A1:G14"/>
    </sheetView>
  </sheetViews>
  <sheetFormatPr defaultRowHeight="14.4" x14ac:dyDescent="0.3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19</v>
      </c>
      <c r="C2" s="3">
        <v>45621</v>
      </c>
      <c r="D2" s="3">
        <v>45593</v>
      </c>
      <c r="E2" t="s">
        <v>22</v>
      </c>
      <c r="F2" t="s">
        <v>23</v>
      </c>
      <c r="G2">
        <v>4</v>
      </c>
    </row>
    <row r="3" spans="1:8" x14ac:dyDescent="0.3">
      <c r="A3" t="s">
        <v>10</v>
      </c>
      <c r="B3" t="s">
        <v>19</v>
      </c>
      <c r="C3" s="3">
        <v>45621</v>
      </c>
      <c r="D3" s="3">
        <v>45621</v>
      </c>
      <c r="E3" t="s">
        <v>22</v>
      </c>
      <c r="F3" t="s">
        <v>23</v>
      </c>
      <c r="G3">
        <v>1</v>
      </c>
    </row>
    <row r="4" spans="1:8" x14ac:dyDescent="0.3">
      <c r="A4" t="s">
        <v>12</v>
      </c>
      <c r="B4" t="s">
        <v>19</v>
      </c>
      <c r="C4" s="3">
        <v>45621</v>
      </c>
      <c r="D4" s="3">
        <v>45625</v>
      </c>
      <c r="E4" t="s">
        <v>22</v>
      </c>
      <c r="F4" t="s">
        <v>23</v>
      </c>
      <c r="G4">
        <v>2</v>
      </c>
    </row>
    <row r="5" spans="1:8" x14ac:dyDescent="0.3">
      <c r="A5" t="s">
        <v>25</v>
      </c>
      <c r="B5" t="s">
        <v>26</v>
      </c>
      <c r="C5" s="3">
        <v>45623</v>
      </c>
      <c r="D5" s="3">
        <v>45628</v>
      </c>
      <c r="E5" t="s">
        <v>22</v>
      </c>
      <c r="F5" t="s">
        <v>27</v>
      </c>
      <c r="G5">
        <v>4</v>
      </c>
    </row>
    <row r="6" spans="1:8" x14ac:dyDescent="0.3">
      <c r="A6" t="s">
        <v>10</v>
      </c>
      <c r="B6" t="s">
        <v>19</v>
      </c>
      <c r="C6" s="3">
        <v>45628</v>
      </c>
      <c r="D6" s="3">
        <v>45628</v>
      </c>
      <c r="E6" t="s">
        <v>22</v>
      </c>
      <c r="F6" t="s">
        <v>23</v>
      </c>
      <c r="G6">
        <v>1</v>
      </c>
    </row>
    <row r="7" spans="1:8" x14ac:dyDescent="0.3">
      <c r="A7" t="s">
        <v>16</v>
      </c>
      <c r="B7" t="s">
        <v>19</v>
      </c>
      <c r="C7" s="3">
        <v>45601</v>
      </c>
      <c r="D7" s="3">
        <v>45629</v>
      </c>
      <c r="E7" t="s">
        <v>22</v>
      </c>
      <c r="F7" t="s">
        <v>23</v>
      </c>
      <c r="G7">
        <v>2</v>
      </c>
    </row>
    <row r="8" spans="1:8" x14ac:dyDescent="0.3">
      <c r="A8" t="s">
        <v>10</v>
      </c>
      <c r="B8" t="s">
        <v>19</v>
      </c>
      <c r="C8" s="3">
        <v>45635</v>
      </c>
      <c r="D8" s="3">
        <v>45635</v>
      </c>
      <c r="E8" t="s">
        <v>22</v>
      </c>
      <c r="F8" t="s">
        <v>23</v>
      </c>
      <c r="G8">
        <v>1</v>
      </c>
    </row>
    <row r="9" spans="1:8" x14ac:dyDescent="0.3">
      <c r="A9" t="s">
        <v>17</v>
      </c>
      <c r="B9" t="s">
        <v>19</v>
      </c>
      <c r="C9" s="3">
        <v>45632</v>
      </c>
      <c r="D9" s="3">
        <v>45636</v>
      </c>
      <c r="E9" t="s">
        <v>22</v>
      </c>
      <c r="F9" t="s">
        <v>23</v>
      </c>
      <c r="G9">
        <v>1</v>
      </c>
    </row>
    <row r="10" spans="1:8" x14ac:dyDescent="0.3">
      <c r="A10" t="s">
        <v>18</v>
      </c>
      <c r="B10" t="s">
        <v>19</v>
      </c>
      <c r="C10" s="3">
        <v>45631</v>
      </c>
      <c r="D10" s="3">
        <v>45636</v>
      </c>
      <c r="E10" t="s">
        <v>22</v>
      </c>
      <c r="F10" t="s">
        <v>23</v>
      </c>
      <c r="G10">
        <v>1</v>
      </c>
    </row>
    <row r="11" spans="1:8" x14ac:dyDescent="0.3">
      <c r="F11" s="4" t="s">
        <v>24</v>
      </c>
      <c r="G11" s="4">
        <v>17</v>
      </c>
    </row>
  </sheetData>
  <conditionalFormatting sqref="A1:H10">
    <cfRule type="notContainsBlanks" dxfId="5" priority="1">
      <formula>LEN(TRIM(A1))&gt;0</formula>
    </cfRule>
    <cfRule type="containsBlanks" dxfId="4" priority="2">
      <formula>LEN(TRIM(A1))=0</formula>
    </cfRule>
  </conditionalFormatting>
  <conditionalFormatting sqref="A2:H10">
    <cfRule type="expression" dxfId="3" priority="3">
      <formula>$F2="Todo"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tabSelected="1" workbookViewId="0">
      <selection activeCell="G14" sqref="A1:G14"/>
    </sheetView>
  </sheetViews>
  <sheetFormatPr defaultRowHeight="14.4" x14ac:dyDescent="0.3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19</v>
      </c>
      <c r="C2" s="3">
        <v>45621</v>
      </c>
      <c r="D2" s="3">
        <v>45593</v>
      </c>
      <c r="E2" t="s">
        <v>22</v>
      </c>
      <c r="F2" t="s">
        <v>23</v>
      </c>
      <c r="G2">
        <v>4</v>
      </c>
    </row>
    <row r="3" spans="1:8" x14ac:dyDescent="0.3">
      <c r="A3" t="s">
        <v>10</v>
      </c>
      <c r="B3" t="s">
        <v>19</v>
      </c>
      <c r="C3" s="3">
        <v>45621</v>
      </c>
      <c r="D3" s="3">
        <v>45621</v>
      </c>
      <c r="E3" t="s">
        <v>22</v>
      </c>
      <c r="F3" t="s">
        <v>23</v>
      </c>
      <c r="G3">
        <v>1</v>
      </c>
    </row>
    <row r="4" spans="1:8" x14ac:dyDescent="0.3">
      <c r="A4" t="s">
        <v>12</v>
      </c>
      <c r="B4" t="s">
        <v>19</v>
      </c>
      <c r="C4" s="3">
        <v>45621</v>
      </c>
      <c r="D4" s="3">
        <v>45625</v>
      </c>
      <c r="E4" t="s">
        <v>22</v>
      </c>
      <c r="F4" t="s">
        <v>23</v>
      </c>
      <c r="G4">
        <v>2</v>
      </c>
    </row>
    <row r="5" spans="1:8" x14ac:dyDescent="0.3">
      <c r="A5" t="s">
        <v>25</v>
      </c>
      <c r="B5" t="s">
        <v>26</v>
      </c>
      <c r="C5" s="3">
        <v>45623</v>
      </c>
      <c r="D5" s="3">
        <v>45628</v>
      </c>
      <c r="E5" t="s">
        <v>22</v>
      </c>
      <c r="F5" t="s">
        <v>27</v>
      </c>
      <c r="G5">
        <v>4</v>
      </c>
    </row>
    <row r="6" spans="1:8" x14ac:dyDescent="0.3">
      <c r="A6" t="s">
        <v>10</v>
      </c>
      <c r="B6" t="s">
        <v>19</v>
      </c>
      <c r="C6" s="3">
        <v>45628</v>
      </c>
      <c r="D6" s="3">
        <v>45628</v>
      </c>
      <c r="E6" t="s">
        <v>22</v>
      </c>
      <c r="F6" t="s">
        <v>23</v>
      </c>
      <c r="G6">
        <v>1</v>
      </c>
    </row>
    <row r="7" spans="1:8" x14ac:dyDescent="0.3">
      <c r="A7" t="s">
        <v>16</v>
      </c>
      <c r="B7" t="s">
        <v>19</v>
      </c>
      <c r="C7" s="3">
        <v>45601</v>
      </c>
      <c r="D7" s="3">
        <v>45629</v>
      </c>
      <c r="E7" t="s">
        <v>22</v>
      </c>
      <c r="F7" t="s">
        <v>23</v>
      </c>
      <c r="G7">
        <v>2</v>
      </c>
    </row>
    <row r="8" spans="1:8" x14ac:dyDescent="0.3">
      <c r="A8" t="s">
        <v>10</v>
      </c>
      <c r="B8" t="s">
        <v>19</v>
      </c>
      <c r="C8" s="3">
        <v>45635</v>
      </c>
      <c r="D8" s="3">
        <v>45635</v>
      </c>
      <c r="E8" t="s">
        <v>22</v>
      </c>
      <c r="F8" t="s">
        <v>23</v>
      </c>
      <c r="G8">
        <v>1</v>
      </c>
    </row>
    <row r="9" spans="1:8" x14ac:dyDescent="0.3">
      <c r="A9" t="s">
        <v>17</v>
      </c>
      <c r="B9" t="s">
        <v>19</v>
      </c>
      <c r="C9" s="3">
        <v>45632</v>
      </c>
      <c r="D9" s="3">
        <v>45636</v>
      </c>
      <c r="E9" t="s">
        <v>22</v>
      </c>
      <c r="F9" t="s">
        <v>23</v>
      </c>
      <c r="G9">
        <v>1</v>
      </c>
    </row>
    <row r="10" spans="1:8" x14ac:dyDescent="0.3">
      <c r="A10" t="s">
        <v>18</v>
      </c>
      <c r="B10" t="s">
        <v>19</v>
      </c>
      <c r="C10" s="3">
        <v>45631</v>
      </c>
      <c r="D10" s="3">
        <v>45636</v>
      </c>
      <c r="E10" t="s">
        <v>22</v>
      </c>
      <c r="F10" t="s">
        <v>23</v>
      </c>
      <c r="G10">
        <v>1</v>
      </c>
    </row>
    <row r="11" spans="1:8" x14ac:dyDescent="0.3">
      <c r="F11" s="4" t="s">
        <v>24</v>
      </c>
      <c r="G11" s="4">
        <v>17</v>
      </c>
    </row>
  </sheetData>
  <conditionalFormatting sqref="A1:H10">
    <cfRule type="notContainsBlanks" dxfId="2" priority="1">
      <formula>LEN(TRIM(A1))&gt;0</formula>
    </cfRule>
    <cfRule type="containsBlanks" dxfId="1" priority="2">
      <formula>LEN(TRIM(A1))=0</formula>
    </cfRule>
  </conditionalFormatting>
  <conditionalFormatting sqref="A2:H10">
    <cfRule type="expression" dxfId="0" priority="3">
      <formula>$F2="Todo"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Amber_Sprint_6</vt:lpstr>
      <vt:lpstr>Diego_Sprint_6</vt:lpstr>
      <vt:lpstr>Carly_Sprint_6</vt:lpstr>
      <vt:lpstr>Matthew_Sprint_6</vt:lpstr>
      <vt:lpstr>Aidan_Sprint_6</vt:lpstr>
      <vt:lpstr>John_Sprint_6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Parker, Amber Elaine - (amberparker)</cp:lastModifiedBy>
  <dcterms:created xsi:type="dcterms:W3CDTF">2025-01-17T04:12:32Z</dcterms:created>
  <dcterms:modified xsi:type="dcterms:W3CDTF">2025-01-17T05:30:09Z</dcterms:modified>
</cp:coreProperties>
</file>