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8800" windowHeight="17560" tabRatio="500" firstSheet="3" activeTab="7"/>
  </bookViews>
  <sheets>
    <sheet name="Sheet1" sheetId="1" r:id="rId1"/>
    <sheet name="Summary Counts" sheetId="3" r:id="rId2"/>
    <sheet name="Movies" sheetId="2" r:id="rId3"/>
    <sheet name="Directors" sheetId="4" r:id="rId4"/>
    <sheet name="Actors" sheetId="5" r:id="rId5"/>
    <sheet name="Adjusted Movie Grosses" sheetId="8" r:id="rId6"/>
    <sheet name="Adjusted Movie Grosses (2)" sheetId="9" state="hidden" r:id="rId7"/>
    <sheet name="XY Coordinates" sheetId="11" r:id="rId8"/>
    <sheet name="convert to json" sheetId="12" r:id="rId9"/>
  </sheets>
  <definedNames>
    <definedName name="_xlnm._FilterDatabase" localSheetId="5" hidden="1">'Adjusted Movie Grosses'!$E$3:$J$184</definedName>
    <definedName name="_xlnm._FilterDatabase" localSheetId="6" hidden="1">'Adjusted Movie Grosses (2)'!$K$2:$P$183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1" i="11" l="1"/>
  <c r="R93" i="11"/>
  <c r="O32" i="1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" i="8"/>
  <c r="P4" i="8"/>
  <c r="E4" i="12"/>
  <c r="G4" i="12"/>
  <c r="H4" i="12"/>
  <c r="P5" i="8"/>
  <c r="E5" i="12"/>
  <c r="G5" i="12"/>
  <c r="H5" i="12"/>
  <c r="P6" i="8"/>
  <c r="E6" i="12"/>
  <c r="G6" i="12"/>
  <c r="H6" i="12"/>
  <c r="P7" i="8"/>
  <c r="E7" i="12"/>
  <c r="G7" i="12"/>
  <c r="H7" i="12"/>
  <c r="P8" i="8"/>
  <c r="E8" i="12"/>
  <c r="G8" i="12"/>
  <c r="H8" i="12"/>
  <c r="P9" i="8"/>
  <c r="E9" i="12"/>
  <c r="G9" i="12"/>
  <c r="H9" i="12"/>
  <c r="P10" i="8"/>
  <c r="E10" i="12"/>
  <c r="G10" i="12"/>
  <c r="H10" i="12"/>
  <c r="P11" i="8"/>
  <c r="E11" i="12"/>
  <c r="G11" i="12"/>
  <c r="H11" i="12"/>
  <c r="P12" i="8"/>
  <c r="E12" i="12"/>
  <c r="G12" i="12"/>
  <c r="H12" i="12"/>
  <c r="P13" i="8"/>
  <c r="E13" i="12"/>
  <c r="G13" i="12"/>
  <c r="H13" i="12"/>
  <c r="P14" i="8"/>
  <c r="E14" i="12"/>
  <c r="G14" i="12"/>
  <c r="H14" i="12"/>
  <c r="P15" i="8"/>
  <c r="E15" i="12"/>
  <c r="G15" i="12"/>
  <c r="H15" i="12"/>
  <c r="P16" i="8"/>
  <c r="E16" i="12"/>
  <c r="G16" i="12"/>
  <c r="H16" i="12"/>
  <c r="P17" i="8"/>
  <c r="E17" i="12"/>
  <c r="G17" i="12"/>
  <c r="H17" i="12"/>
  <c r="P18" i="8"/>
  <c r="E18" i="12"/>
  <c r="G18" i="12"/>
  <c r="H18" i="12"/>
  <c r="P19" i="8"/>
  <c r="E19" i="12"/>
  <c r="G19" i="12"/>
  <c r="H19" i="12"/>
  <c r="P20" i="8"/>
  <c r="E20" i="12"/>
  <c r="G20" i="12"/>
  <c r="H20" i="12"/>
  <c r="P21" i="8"/>
  <c r="E21" i="12"/>
  <c r="G21" i="12"/>
  <c r="H21" i="12"/>
  <c r="P22" i="8"/>
  <c r="E22" i="12"/>
  <c r="G22" i="12"/>
  <c r="H22" i="12"/>
  <c r="P23" i="8"/>
  <c r="E23" i="12"/>
  <c r="G23" i="12"/>
  <c r="H23" i="12"/>
  <c r="P24" i="8"/>
  <c r="E24" i="12"/>
  <c r="G24" i="12"/>
  <c r="H24" i="12"/>
  <c r="P25" i="8"/>
  <c r="E25" i="12"/>
  <c r="G25" i="12"/>
  <c r="H25" i="12"/>
  <c r="P26" i="8"/>
  <c r="E26" i="12"/>
  <c r="G26" i="12"/>
  <c r="H26" i="12"/>
  <c r="P27" i="8"/>
  <c r="E27" i="12"/>
  <c r="G27" i="12"/>
  <c r="H27" i="12"/>
  <c r="P28" i="8"/>
  <c r="E28" i="12"/>
  <c r="G28" i="12"/>
  <c r="H28" i="12"/>
  <c r="P29" i="8"/>
  <c r="E29" i="12"/>
  <c r="G29" i="12"/>
  <c r="H29" i="12"/>
  <c r="P30" i="8"/>
  <c r="E30" i="12"/>
  <c r="G30" i="12"/>
  <c r="H30" i="12"/>
  <c r="P31" i="8"/>
  <c r="E31" i="12"/>
  <c r="G31" i="12"/>
  <c r="H31" i="12"/>
  <c r="P32" i="8"/>
  <c r="E32" i="12"/>
  <c r="G32" i="12"/>
  <c r="H32" i="12"/>
  <c r="P33" i="8"/>
  <c r="E33" i="12"/>
  <c r="G33" i="12"/>
  <c r="H33" i="12"/>
  <c r="P34" i="8"/>
  <c r="E34" i="12"/>
  <c r="G34" i="12"/>
  <c r="H34" i="12"/>
  <c r="P35" i="8"/>
  <c r="E35" i="12"/>
  <c r="G35" i="12"/>
  <c r="H35" i="12"/>
  <c r="P36" i="8"/>
  <c r="E36" i="12"/>
  <c r="G36" i="12"/>
  <c r="H36" i="12"/>
  <c r="P37" i="8"/>
  <c r="E37" i="12"/>
  <c r="G37" i="12"/>
  <c r="H37" i="12"/>
  <c r="P38" i="8"/>
  <c r="E38" i="12"/>
  <c r="G38" i="12"/>
  <c r="H38" i="12"/>
  <c r="P39" i="8"/>
  <c r="E39" i="12"/>
  <c r="G39" i="12"/>
  <c r="H39" i="12"/>
  <c r="P40" i="8"/>
  <c r="E40" i="12"/>
  <c r="G40" i="12"/>
  <c r="H40" i="12"/>
  <c r="P41" i="8"/>
  <c r="E41" i="12"/>
  <c r="G41" i="12"/>
  <c r="H41" i="12"/>
  <c r="P42" i="8"/>
  <c r="E42" i="12"/>
  <c r="G42" i="12"/>
  <c r="H42" i="12"/>
  <c r="P43" i="8"/>
  <c r="E43" i="12"/>
  <c r="G43" i="12"/>
  <c r="H43" i="12"/>
  <c r="P44" i="8"/>
  <c r="E44" i="12"/>
  <c r="G44" i="12"/>
  <c r="H44" i="12"/>
  <c r="P45" i="8"/>
  <c r="E45" i="12"/>
  <c r="G45" i="12"/>
  <c r="H45" i="12"/>
  <c r="P46" i="8"/>
  <c r="E46" i="12"/>
  <c r="G46" i="12"/>
  <c r="H46" i="12"/>
  <c r="P47" i="8"/>
  <c r="E47" i="12"/>
  <c r="G47" i="12"/>
  <c r="H47" i="12"/>
  <c r="P48" i="8"/>
  <c r="E48" i="12"/>
  <c r="G48" i="12"/>
  <c r="H48" i="12"/>
  <c r="P49" i="8"/>
  <c r="E49" i="12"/>
  <c r="G49" i="12"/>
  <c r="H49" i="12"/>
  <c r="P50" i="8"/>
  <c r="E50" i="12"/>
  <c r="G50" i="12"/>
  <c r="H50" i="12"/>
  <c r="P51" i="8"/>
  <c r="E51" i="12"/>
  <c r="G51" i="12"/>
  <c r="H51" i="12"/>
  <c r="P52" i="8"/>
  <c r="E52" i="12"/>
  <c r="G52" i="12"/>
  <c r="H52" i="12"/>
  <c r="P53" i="8"/>
  <c r="E53" i="12"/>
  <c r="G53" i="12"/>
  <c r="H53" i="12"/>
  <c r="P54" i="8"/>
  <c r="E54" i="12"/>
  <c r="G54" i="12"/>
  <c r="H54" i="12"/>
  <c r="P55" i="8"/>
  <c r="E55" i="12"/>
  <c r="G55" i="12"/>
  <c r="H55" i="12"/>
  <c r="P56" i="8"/>
  <c r="E56" i="12"/>
  <c r="G56" i="12"/>
  <c r="H56" i="12"/>
  <c r="P57" i="8"/>
  <c r="E57" i="12"/>
  <c r="G57" i="12"/>
  <c r="H57" i="12"/>
  <c r="P58" i="8"/>
  <c r="E58" i="12"/>
  <c r="G58" i="12"/>
  <c r="H58" i="12"/>
  <c r="P59" i="8"/>
  <c r="E59" i="12"/>
  <c r="G59" i="12"/>
  <c r="H59" i="12"/>
  <c r="P60" i="8"/>
  <c r="E60" i="12"/>
  <c r="G60" i="12"/>
  <c r="H60" i="12"/>
  <c r="P61" i="8"/>
  <c r="E61" i="12"/>
  <c r="G61" i="12"/>
  <c r="H61" i="12"/>
  <c r="P62" i="8"/>
  <c r="E62" i="12"/>
  <c r="G62" i="12"/>
  <c r="H62" i="12"/>
  <c r="P63" i="8"/>
  <c r="E63" i="12"/>
  <c r="G63" i="12"/>
  <c r="H63" i="12"/>
  <c r="P64" i="8"/>
  <c r="E64" i="12"/>
  <c r="G64" i="12"/>
  <c r="H64" i="12"/>
  <c r="P65" i="8"/>
  <c r="E65" i="12"/>
  <c r="G65" i="12"/>
  <c r="H65" i="12"/>
  <c r="P66" i="8"/>
  <c r="E66" i="12"/>
  <c r="G66" i="12"/>
  <c r="H66" i="12"/>
  <c r="P67" i="8"/>
  <c r="E67" i="12"/>
  <c r="G67" i="12"/>
  <c r="H67" i="12"/>
  <c r="P68" i="8"/>
  <c r="E68" i="12"/>
  <c r="G68" i="12"/>
  <c r="H68" i="12"/>
  <c r="P69" i="8"/>
  <c r="E69" i="12"/>
  <c r="G69" i="12"/>
  <c r="H69" i="12"/>
  <c r="P70" i="8"/>
  <c r="E70" i="12"/>
  <c r="G70" i="12"/>
  <c r="H70" i="12"/>
  <c r="P71" i="8"/>
  <c r="E71" i="12"/>
  <c r="G71" i="12"/>
  <c r="H71" i="12"/>
  <c r="P72" i="8"/>
  <c r="E72" i="12"/>
  <c r="G72" i="12"/>
  <c r="H72" i="12"/>
  <c r="P73" i="8"/>
  <c r="E73" i="12"/>
  <c r="G73" i="12"/>
  <c r="H73" i="12"/>
  <c r="P74" i="8"/>
  <c r="E74" i="12"/>
  <c r="G74" i="12"/>
  <c r="H74" i="12"/>
  <c r="P75" i="8"/>
  <c r="E75" i="12"/>
  <c r="G75" i="12"/>
  <c r="H75" i="12"/>
  <c r="P76" i="8"/>
  <c r="E76" i="12"/>
  <c r="G76" i="12"/>
  <c r="H76" i="12"/>
  <c r="P77" i="8"/>
  <c r="E77" i="12"/>
  <c r="G77" i="12"/>
  <c r="H77" i="12"/>
  <c r="P78" i="8"/>
  <c r="E78" i="12"/>
  <c r="G78" i="12"/>
  <c r="H78" i="12"/>
  <c r="P79" i="8"/>
  <c r="E79" i="12"/>
  <c r="G79" i="12"/>
  <c r="H79" i="12"/>
  <c r="P80" i="8"/>
  <c r="E80" i="12"/>
  <c r="G80" i="12"/>
  <c r="H80" i="12"/>
  <c r="P81" i="8"/>
  <c r="E81" i="12"/>
  <c r="G81" i="12"/>
  <c r="H81" i="12"/>
  <c r="P82" i="8"/>
  <c r="E82" i="12"/>
  <c r="G82" i="12"/>
  <c r="H82" i="12"/>
  <c r="P83" i="8"/>
  <c r="E83" i="12"/>
  <c r="G83" i="12"/>
  <c r="H83" i="12"/>
  <c r="P84" i="8"/>
  <c r="E84" i="12"/>
  <c r="G84" i="12"/>
  <c r="H84" i="12"/>
  <c r="P85" i="8"/>
  <c r="E85" i="12"/>
  <c r="G85" i="12"/>
  <c r="H85" i="12"/>
  <c r="P86" i="8"/>
  <c r="E86" i="12"/>
  <c r="G86" i="12"/>
  <c r="H86" i="12"/>
  <c r="P87" i="8"/>
  <c r="E87" i="12"/>
  <c r="G87" i="12"/>
  <c r="H87" i="12"/>
  <c r="P88" i="8"/>
  <c r="E88" i="12"/>
  <c r="G88" i="12"/>
  <c r="H88" i="12"/>
  <c r="P89" i="8"/>
  <c r="E89" i="12"/>
  <c r="G89" i="12"/>
  <c r="H89" i="12"/>
  <c r="P90" i="8"/>
  <c r="E90" i="12"/>
  <c r="G90" i="12"/>
  <c r="H90" i="12"/>
  <c r="P91" i="8"/>
  <c r="E91" i="12"/>
  <c r="G91" i="12"/>
  <c r="H91" i="12"/>
  <c r="P92" i="8"/>
  <c r="E92" i="12"/>
  <c r="G92" i="12"/>
  <c r="H92" i="12"/>
  <c r="P93" i="8"/>
  <c r="E93" i="12"/>
  <c r="G93" i="12"/>
  <c r="H93" i="12"/>
  <c r="P94" i="8"/>
  <c r="E94" i="12"/>
  <c r="G94" i="12"/>
  <c r="H94" i="12"/>
  <c r="P95" i="8"/>
  <c r="E95" i="12"/>
  <c r="G95" i="12"/>
  <c r="H95" i="12"/>
  <c r="P96" i="8"/>
  <c r="E96" i="12"/>
  <c r="G96" i="12"/>
  <c r="H96" i="12"/>
  <c r="P97" i="8"/>
  <c r="E97" i="12"/>
  <c r="G97" i="12"/>
  <c r="H97" i="12"/>
  <c r="P98" i="8"/>
  <c r="E98" i="12"/>
  <c r="G98" i="12"/>
  <c r="H98" i="12"/>
  <c r="P99" i="8"/>
  <c r="E99" i="12"/>
  <c r="G99" i="12"/>
  <c r="H99" i="12"/>
  <c r="P100" i="8"/>
  <c r="E100" i="12"/>
  <c r="G100" i="12"/>
  <c r="H100" i="12"/>
  <c r="P101" i="8"/>
  <c r="E101" i="12"/>
  <c r="G101" i="12"/>
  <c r="H101" i="12"/>
  <c r="P102" i="8"/>
  <c r="E102" i="12"/>
  <c r="G102" i="12"/>
  <c r="H102" i="12"/>
  <c r="P103" i="8"/>
  <c r="E103" i="12"/>
  <c r="G103" i="12"/>
  <c r="H10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2" i="12"/>
  <c r="S103" i="11"/>
  <c r="R103" i="11"/>
  <c r="O103" i="11"/>
  <c r="S102" i="11"/>
  <c r="R102" i="11"/>
  <c r="O102" i="11"/>
  <c r="S101" i="11"/>
  <c r="R101" i="11"/>
  <c r="O101" i="11"/>
  <c r="S100" i="11"/>
  <c r="R100" i="11"/>
  <c r="O100" i="11"/>
  <c r="S99" i="11"/>
  <c r="R99" i="11"/>
  <c r="O99" i="11"/>
  <c r="S98" i="11"/>
  <c r="R98" i="11"/>
  <c r="O98" i="11"/>
  <c r="S97" i="11"/>
  <c r="R97" i="11"/>
  <c r="O97" i="11"/>
  <c r="S96" i="11"/>
  <c r="R96" i="11"/>
  <c r="O96" i="11"/>
  <c r="S95" i="11"/>
  <c r="R95" i="11"/>
  <c r="O95" i="11"/>
  <c r="S94" i="11"/>
  <c r="R94" i="11"/>
  <c r="O94" i="11"/>
  <c r="S93" i="11"/>
  <c r="O93" i="11"/>
  <c r="S92" i="11"/>
  <c r="R92" i="11"/>
  <c r="O92" i="11"/>
  <c r="S91" i="11"/>
  <c r="O91" i="11"/>
  <c r="S90" i="11"/>
  <c r="R90" i="11"/>
  <c r="O90" i="11"/>
  <c r="S89" i="11"/>
  <c r="R89" i="11"/>
  <c r="O89" i="11"/>
  <c r="S88" i="11"/>
  <c r="R88" i="11"/>
  <c r="O88" i="11"/>
  <c r="S87" i="11"/>
  <c r="R87" i="11"/>
  <c r="O87" i="11"/>
  <c r="S86" i="11"/>
  <c r="R86" i="11"/>
  <c r="O86" i="11"/>
  <c r="S85" i="11"/>
  <c r="R85" i="11"/>
  <c r="O85" i="11"/>
  <c r="S84" i="11"/>
  <c r="R84" i="11"/>
  <c r="O84" i="11"/>
  <c r="S83" i="11"/>
  <c r="R83" i="11"/>
  <c r="O83" i="11"/>
  <c r="S82" i="11"/>
  <c r="R82" i="11"/>
  <c r="O82" i="11"/>
  <c r="S81" i="11"/>
  <c r="R81" i="11"/>
  <c r="O81" i="11"/>
  <c r="S80" i="11"/>
  <c r="R80" i="11"/>
  <c r="O80" i="11"/>
  <c r="S79" i="11"/>
  <c r="R79" i="11"/>
  <c r="O79" i="11"/>
  <c r="S78" i="11"/>
  <c r="R78" i="11"/>
  <c r="O78" i="11"/>
  <c r="S77" i="11"/>
  <c r="R77" i="11"/>
  <c r="O77" i="11"/>
  <c r="S76" i="11"/>
  <c r="R76" i="11"/>
  <c r="O76" i="11"/>
  <c r="S75" i="11"/>
  <c r="R75" i="11"/>
  <c r="O75" i="11"/>
  <c r="S74" i="11"/>
  <c r="R74" i="11"/>
  <c r="O74" i="11"/>
  <c r="S73" i="11"/>
  <c r="R73" i="11"/>
  <c r="O73" i="11"/>
  <c r="S72" i="11"/>
  <c r="R72" i="11"/>
  <c r="O72" i="11"/>
  <c r="S71" i="11"/>
  <c r="R71" i="11"/>
  <c r="O71" i="11"/>
  <c r="S70" i="11"/>
  <c r="R70" i="11"/>
  <c r="O70" i="11"/>
  <c r="S69" i="11"/>
  <c r="R69" i="11"/>
  <c r="O69" i="11"/>
  <c r="S68" i="11"/>
  <c r="R68" i="11"/>
  <c r="O68" i="11"/>
  <c r="S67" i="11"/>
  <c r="R67" i="11"/>
  <c r="O67" i="11"/>
  <c r="S66" i="11"/>
  <c r="R66" i="11"/>
  <c r="O66" i="11"/>
  <c r="S65" i="11"/>
  <c r="R65" i="11"/>
  <c r="O65" i="11"/>
  <c r="S64" i="11"/>
  <c r="R64" i="11"/>
  <c r="O64" i="11"/>
  <c r="S63" i="11"/>
  <c r="R63" i="11"/>
  <c r="O63" i="11"/>
  <c r="S62" i="11"/>
  <c r="R62" i="11"/>
  <c r="O62" i="11"/>
  <c r="S61" i="11"/>
  <c r="R61" i="11"/>
  <c r="O61" i="11"/>
  <c r="S60" i="11"/>
  <c r="R60" i="11"/>
  <c r="O60" i="11"/>
  <c r="S59" i="11"/>
  <c r="R59" i="11"/>
  <c r="O59" i="11"/>
  <c r="S58" i="11"/>
  <c r="R58" i="11"/>
  <c r="O58" i="11"/>
  <c r="S57" i="11"/>
  <c r="R57" i="11"/>
  <c r="O57" i="11"/>
  <c r="S56" i="11"/>
  <c r="R56" i="11"/>
  <c r="O56" i="11"/>
  <c r="S55" i="11"/>
  <c r="R55" i="11"/>
  <c r="O55" i="11"/>
  <c r="S54" i="11"/>
  <c r="R54" i="11"/>
  <c r="O54" i="11"/>
  <c r="S53" i="11"/>
  <c r="R53" i="11"/>
  <c r="O53" i="11"/>
  <c r="S52" i="11"/>
  <c r="R52" i="11"/>
  <c r="O52" i="11"/>
  <c r="S51" i="11"/>
  <c r="R51" i="11"/>
  <c r="O51" i="11"/>
  <c r="S50" i="11"/>
  <c r="R50" i="11"/>
  <c r="O50" i="11"/>
  <c r="S49" i="11"/>
  <c r="R49" i="11"/>
  <c r="O49" i="11"/>
  <c r="S48" i="11"/>
  <c r="R48" i="11"/>
  <c r="O48" i="11"/>
  <c r="S47" i="11"/>
  <c r="R47" i="11"/>
  <c r="O47" i="11"/>
  <c r="S46" i="11"/>
  <c r="R46" i="11"/>
  <c r="O46" i="11"/>
  <c r="S45" i="11"/>
  <c r="R45" i="11"/>
  <c r="O45" i="11"/>
  <c r="S44" i="11"/>
  <c r="R44" i="11"/>
  <c r="O44" i="11"/>
  <c r="S43" i="11"/>
  <c r="R43" i="11"/>
  <c r="O43" i="11"/>
  <c r="S42" i="11"/>
  <c r="R42" i="11"/>
  <c r="O42" i="11"/>
  <c r="S41" i="11"/>
  <c r="R41" i="11"/>
  <c r="O41" i="11"/>
  <c r="S40" i="11"/>
  <c r="R40" i="11"/>
  <c r="O40" i="11"/>
  <c r="S39" i="11"/>
  <c r="R39" i="11"/>
  <c r="O39" i="11"/>
  <c r="S38" i="11"/>
  <c r="R38" i="11"/>
  <c r="O38" i="11"/>
  <c r="S37" i="11"/>
  <c r="R37" i="11"/>
  <c r="O37" i="11"/>
  <c r="S36" i="11"/>
  <c r="R36" i="11"/>
  <c r="O36" i="11"/>
  <c r="S35" i="11"/>
  <c r="R35" i="11"/>
  <c r="O35" i="11"/>
  <c r="S34" i="11"/>
  <c r="R34" i="11"/>
  <c r="O34" i="11"/>
  <c r="S33" i="11"/>
  <c r="R33" i="11"/>
  <c r="O33" i="11"/>
  <c r="S32" i="11"/>
  <c r="R32" i="11"/>
  <c r="S31" i="11"/>
  <c r="R31" i="11"/>
  <c r="O31" i="11"/>
  <c r="S30" i="11"/>
  <c r="R30" i="11"/>
  <c r="O30" i="11"/>
  <c r="S29" i="11"/>
  <c r="R29" i="11"/>
  <c r="O29" i="11"/>
  <c r="S28" i="11"/>
  <c r="R28" i="11"/>
  <c r="O28" i="11"/>
  <c r="S27" i="11"/>
  <c r="R27" i="11"/>
  <c r="O27" i="11"/>
  <c r="S26" i="11"/>
  <c r="R26" i="11"/>
  <c r="O26" i="11"/>
  <c r="S25" i="11"/>
  <c r="R25" i="11"/>
  <c r="O25" i="11"/>
  <c r="S24" i="11"/>
  <c r="R24" i="11"/>
  <c r="O24" i="11"/>
  <c r="S23" i="11"/>
  <c r="R23" i="11"/>
  <c r="O23" i="11"/>
  <c r="S22" i="11"/>
  <c r="R22" i="11"/>
  <c r="O22" i="11"/>
  <c r="S21" i="11"/>
  <c r="R21" i="11"/>
  <c r="O21" i="11"/>
  <c r="S20" i="11"/>
  <c r="R20" i="11"/>
  <c r="O20" i="11"/>
  <c r="S19" i="11"/>
  <c r="R19" i="11"/>
  <c r="O19" i="11"/>
  <c r="S18" i="11"/>
  <c r="R18" i="11"/>
  <c r="O18" i="11"/>
  <c r="S17" i="11"/>
  <c r="R17" i="11"/>
  <c r="O17" i="11"/>
  <c r="S16" i="11"/>
  <c r="R16" i="11"/>
  <c r="O16" i="11"/>
  <c r="S15" i="11"/>
  <c r="R15" i="11"/>
  <c r="O15" i="11"/>
  <c r="S14" i="11"/>
  <c r="R14" i="11"/>
  <c r="O14" i="11"/>
  <c r="S13" i="11"/>
  <c r="R13" i="11"/>
  <c r="O13" i="11"/>
  <c r="S12" i="11"/>
  <c r="R12" i="11"/>
  <c r="O12" i="11"/>
  <c r="S11" i="11"/>
  <c r="R11" i="11"/>
  <c r="O11" i="11"/>
  <c r="S10" i="11"/>
  <c r="R10" i="11"/>
  <c r="O10" i="11"/>
  <c r="S9" i="11"/>
  <c r="R9" i="11"/>
  <c r="O9" i="11"/>
  <c r="S8" i="11"/>
  <c r="R8" i="11"/>
  <c r="O8" i="11"/>
  <c r="S7" i="11"/>
  <c r="R7" i="11"/>
  <c r="O7" i="11"/>
  <c r="S6" i="11"/>
  <c r="R6" i="11"/>
  <c r="O6" i="11"/>
  <c r="S5" i="11"/>
  <c r="R5" i="11"/>
  <c r="O5" i="11"/>
  <c r="S4" i="11"/>
  <c r="R4" i="11"/>
  <c r="O4" i="11"/>
  <c r="R2" i="11"/>
  <c r="H37" i="9"/>
  <c r="I37" i="9"/>
  <c r="O102" i="9"/>
  <c r="H102" i="9"/>
  <c r="I102" i="9"/>
  <c r="H66" i="9"/>
  <c r="I66" i="9"/>
  <c r="O3" i="9"/>
  <c r="H93" i="9"/>
  <c r="I93" i="9"/>
  <c r="O4" i="9"/>
  <c r="H61" i="9"/>
  <c r="I61" i="9"/>
  <c r="O5" i="9"/>
  <c r="H94" i="9"/>
  <c r="I94" i="9"/>
  <c r="O6" i="9"/>
  <c r="H48" i="9"/>
  <c r="I48" i="9"/>
  <c r="O7" i="9"/>
  <c r="H95" i="9"/>
  <c r="I95" i="9"/>
  <c r="O8" i="9"/>
  <c r="H17" i="9"/>
  <c r="I17" i="9"/>
  <c r="O9" i="9"/>
  <c r="H67" i="9"/>
  <c r="I67" i="9"/>
  <c r="O10" i="9"/>
  <c r="H82" i="9"/>
  <c r="I82" i="9"/>
  <c r="O11" i="9"/>
  <c r="H38" i="9"/>
  <c r="I38" i="9"/>
  <c r="O12" i="9"/>
  <c r="H25" i="9"/>
  <c r="I25" i="9"/>
  <c r="O13" i="9"/>
  <c r="H31" i="9"/>
  <c r="I31" i="9"/>
  <c r="O14" i="9"/>
  <c r="H32" i="9"/>
  <c r="I32" i="9"/>
  <c r="O15" i="9"/>
  <c r="H83" i="9"/>
  <c r="I83" i="9"/>
  <c r="O16" i="9"/>
  <c r="H18" i="9"/>
  <c r="I18" i="9"/>
  <c r="O17" i="9"/>
  <c r="H54" i="9"/>
  <c r="I54" i="9"/>
  <c r="O18" i="9"/>
  <c r="H76" i="9"/>
  <c r="I76" i="9"/>
  <c r="O19" i="9"/>
  <c r="H55" i="9"/>
  <c r="I55" i="9"/>
  <c r="O20" i="9"/>
  <c r="H62" i="9"/>
  <c r="I62" i="9"/>
  <c r="O21" i="9"/>
  <c r="H9" i="9"/>
  <c r="I9" i="9"/>
  <c r="O22" i="9"/>
  <c r="H63" i="9"/>
  <c r="I63" i="9"/>
  <c r="O23" i="9"/>
  <c r="H10" i="9"/>
  <c r="I10" i="9"/>
  <c r="O24" i="9"/>
  <c r="H77" i="9"/>
  <c r="I77" i="9"/>
  <c r="O25" i="9"/>
  <c r="H19" i="9"/>
  <c r="I19" i="9"/>
  <c r="O26" i="9"/>
  <c r="H56" i="9"/>
  <c r="I56" i="9"/>
  <c r="O27" i="9"/>
  <c r="H26" i="9"/>
  <c r="I26" i="9"/>
  <c r="O28" i="9"/>
  <c r="H96" i="9"/>
  <c r="I96" i="9"/>
  <c r="O29" i="9"/>
  <c r="H97" i="9"/>
  <c r="I97" i="9"/>
  <c r="O30" i="9"/>
  <c r="H68" i="9"/>
  <c r="I68" i="9"/>
  <c r="O31" i="9"/>
  <c r="H78" i="9"/>
  <c r="I78" i="9"/>
  <c r="O32" i="9"/>
  <c r="H69" i="9"/>
  <c r="I69" i="9"/>
  <c r="O33" i="9"/>
  <c r="H79" i="9"/>
  <c r="I79" i="9"/>
  <c r="O34" i="9"/>
  <c r="H80" i="9"/>
  <c r="I80" i="9"/>
  <c r="O35" i="9"/>
  <c r="H98" i="9"/>
  <c r="I98" i="9"/>
  <c r="O36" i="9"/>
  <c r="H57" i="9"/>
  <c r="I57" i="9"/>
  <c r="O37" i="9"/>
  <c r="H39" i="9"/>
  <c r="I39" i="9"/>
  <c r="O38" i="9"/>
  <c r="H40" i="9"/>
  <c r="I40" i="9"/>
  <c r="O39" i="9"/>
  <c r="H27" i="9"/>
  <c r="I27" i="9"/>
  <c r="O40" i="9"/>
  <c r="H84" i="9"/>
  <c r="I84" i="9"/>
  <c r="O41" i="9"/>
  <c r="H33" i="9"/>
  <c r="I33" i="9"/>
  <c r="O42" i="9"/>
  <c r="H70" i="9"/>
  <c r="I70" i="9"/>
  <c r="O43" i="9"/>
  <c r="H99" i="9"/>
  <c r="I99" i="9"/>
  <c r="O44" i="9"/>
  <c r="H20" i="9"/>
  <c r="I20" i="9"/>
  <c r="O45" i="9"/>
  <c r="H3" i="9"/>
  <c r="I3" i="9"/>
  <c r="O46" i="9"/>
  <c r="H71" i="9"/>
  <c r="I71" i="9"/>
  <c r="O47" i="9"/>
  <c r="H58" i="9"/>
  <c r="I58" i="9"/>
  <c r="O48" i="9"/>
  <c r="H72" i="9"/>
  <c r="I72" i="9"/>
  <c r="O49" i="9"/>
  <c r="H85" i="9"/>
  <c r="I85" i="9"/>
  <c r="O50" i="9"/>
  <c r="H49" i="9"/>
  <c r="I49" i="9"/>
  <c r="O51" i="9"/>
  <c r="H34" i="9"/>
  <c r="I34" i="9"/>
  <c r="O52" i="9"/>
  <c r="H28" i="9"/>
  <c r="I28" i="9"/>
  <c r="O53" i="9"/>
  <c r="H21" i="9"/>
  <c r="I21" i="9"/>
  <c r="O54" i="9"/>
  <c r="H86" i="9"/>
  <c r="I86" i="9"/>
  <c r="O55" i="9"/>
  <c r="H50" i="9"/>
  <c r="I50" i="9"/>
  <c r="O56" i="9"/>
  <c r="H41" i="9"/>
  <c r="I41" i="9"/>
  <c r="O57" i="9"/>
  <c r="H4" i="9"/>
  <c r="I4" i="9"/>
  <c r="O58" i="9"/>
  <c r="H22" i="9"/>
  <c r="I22" i="9"/>
  <c r="O59" i="9"/>
  <c r="H64" i="9"/>
  <c r="I64" i="9"/>
  <c r="O60" i="9"/>
  <c r="H59" i="9"/>
  <c r="I59" i="9"/>
  <c r="O61" i="9"/>
  <c r="H11" i="9"/>
  <c r="I11" i="9"/>
  <c r="O62" i="9"/>
  <c r="H60" i="9"/>
  <c r="I60" i="9"/>
  <c r="O63" i="9"/>
  <c r="H100" i="9"/>
  <c r="I100" i="9"/>
  <c r="O64" i="9"/>
  <c r="H42" i="9"/>
  <c r="I42" i="9"/>
  <c r="O65" i="9"/>
  <c r="H51" i="9"/>
  <c r="I51" i="9"/>
  <c r="O66" i="9"/>
  <c r="H5" i="9"/>
  <c r="I5" i="9"/>
  <c r="O67" i="9"/>
  <c r="H29" i="9"/>
  <c r="I29" i="9"/>
  <c r="O68" i="9"/>
  <c r="H23" i="9"/>
  <c r="I23" i="9"/>
  <c r="O69" i="9"/>
  <c r="H52" i="9"/>
  <c r="I52" i="9"/>
  <c r="O70" i="9"/>
  <c r="H87" i="9"/>
  <c r="I87" i="9"/>
  <c r="O71" i="9"/>
  <c r="H88" i="9"/>
  <c r="I88" i="9"/>
  <c r="O72" i="9"/>
  <c r="H43" i="9"/>
  <c r="I43" i="9"/>
  <c r="O73" i="9"/>
  <c r="H73" i="9"/>
  <c r="I73" i="9"/>
  <c r="O74" i="9"/>
  <c r="H44" i="9"/>
  <c r="I44" i="9"/>
  <c r="O75" i="9"/>
  <c r="H45" i="9"/>
  <c r="I45" i="9"/>
  <c r="O76" i="9"/>
  <c r="H12" i="9"/>
  <c r="I12" i="9"/>
  <c r="O77" i="9"/>
  <c r="H53" i="9"/>
  <c r="I53" i="9"/>
  <c r="O78" i="9"/>
  <c r="H13" i="9"/>
  <c r="I13" i="9"/>
  <c r="O79" i="9"/>
  <c r="H65" i="9"/>
  <c r="I65" i="9"/>
  <c r="O80" i="9"/>
  <c r="H24" i="9"/>
  <c r="I24" i="9"/>
  <c r="O81" i="9"/>
  <c r="H6" i="9"/>
  <c r="I6" i="9"/>
  <c r="O82" i="9"/>
  <c r="H89" i="9"/>
  <c r="I89" i="9"/>
  <c r="O83" i="9"/>
  <c r="H35" i="9"/>
  <c r="I35" i="9"/>
  <c r="O84" i="9"/>
  <c r="H46" i="9"/>
  <c r="I46" i="9"/>
  <c r="O85" i="9"/>
  <c r="H14" i="9"/>
  <c r="I14" i="9"/>
  <c r="O86" i="9"/>
  <c r="H7" i="9"/>
  <c r="I7" i="9"/>
  <c r="O87" i="9"/>
  <c r="H8" i="9"/>
  <c r="I8" i="9"/>
  <c r="O88" i="9"/>
  <c r="H101" i="9"/>
  <c r="I101" i="9"/>
  <c r="O89" i="9"/>
  <c r="H15" i="9"/>
  <c r="I15" i="9"/>
  <c r="O90" i="9"/>
  <c r="H90" i="9"/>
  <c r="I90" i="9"/>
  <c r="O91" i="9"/>
  <c r="H16" i="9"/>
  <c r="I16" i="9"/>
  <c r="O92" i="9"/>
  <c r="H74" i="9"/>
  <c r="I74" i="9"/>
  <c r="O93" i="9"/>
  <c r="O94" i="9"/>
  <c r="H47" i="9"/>
  <c r="I47" i="9"/>
  <c r="O95" i="9"/>
  <c r="H75" i="9"/>
  <c r="I75" i="9"/>
  <c r="O96" i="9"/>
  <c r="H91" i="9"/>
  <c r="I91" i="9"/>
  <c r="O97" i="9"/>
  <c r="H92" i="9"/>
  <c r="I92" i="9"/>
  <c r="O98" i="9"/>
  <c r="H81" i="9"/>
  <c r="I81" i="9"/>
  <c r="O99" i="9"/>
  <c r="H36" i="9"/>
  <c r="I36" i="9"/>
  <c r="O100" i="9"/>
  <c r="H30" i="9"/>
  <c r="I30" i="9"/>
  <c r="O101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4" i="2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502" i="5"/>
  <c r="A1503" i="5"/>
  <c r="A1504" i="5"/>
  <c r="A1505" i="5"/>
  <c r="A1506" i="5"/>
  <c r="A1507" i="5"/>
  <c r="A1508" i="5"/>
  <c r="A1509" i="5"/>
  <c r="A1510" i="5"/>
  <c r="A1511" i="5"/>
  <c r="A1512" i="5"/>
  <c r="A1513" i="5"/>
  <c r="A1514" i="5"/>
  <c r="A1515" i="5"/>
  <c r="A1516" i="5"/>
  <c r="A1517" i="5"/>
  <c r="A1518" i="5"/>
  <c r="A1519" i="5"/>
  <c r="A1520" i="5"/>
  <c r="A1521" i="5"/>
  <c r="A1522" i="5"/>
  <c r="A1523" i="5"/>
  <c r="A1524" i="5"/>
  <c r="A1525" i="5"/>
  <c r="A1526" i="5"/>
  <c r="A1527" i="5"/>
  <c r="A1528" i="5"/>
  <c r="A1529" i="5"/>
  <c r="A1530" i="5"/>
  <c r="A1531" i="5"/>
  <c r="A1532" i="5"/>
  <c r="A1533" i="5"/>
  <c r="A1534" i="5"/>
  <c r="A1535" i="5"/>
  <c r="A1536" i="5"/>
  <c r="A1537" i="5"/>
  <c r="A1538" i="5"/>
  <c r="A1539" i="5"/>
  <c r="A1540" i="5"/>
  <c r="A1541" i="5"/>
  <c r="A1542" i="5"/>
  <c r="A1543" i="5"/>
  <c r="A1544" i="5"/>
  <c r="A1545" i="5"/>
  <c r="A1546" i="5"/>
  <c r="A1547" i="5"/>
  <c r="A1548" i="5"/>
  <c r="A1549" i="5"/>
  <c r="A1550" i="5"/>
  <c r="A1551" i="5"/>
  <c r="A1552" i="5"/>
  <c r="A1553" i="5"/>
  <c r="A1554" i="5"/>
  <c r="A1555" i="5"/>
  <c r="A1556" i="5"/>
  <c r="A1557" i="5"/>
  <c r="A1558" i="5"/>
  <c r="A1559" i="5"/>
  <c r="A1560" i="5"/>
  <c r="A1561" i="5"/>
  <c r="A1562" i="5"/>
  <c r="A1563" i="5"/>
  <c r="A1564" i="5"/>
  <c r="A1565" i="5"/>
  <c r="A1566" i="5"/>
  <c r="A1567" i="5"/>
  <c r="A1568" i="5"/>
  <c r="A1569" i="5"/>
  <c r="A1570" i="5"/>
  <c r="A1571" i="5"/>
  <c r="A1572" i="5"/>
  <c r="A1573" i="5"/>
  <c r="A1574" i="5"/>
  <c r="A1575" i="5"/>
  <c r="A1576" i="5"/>
  <c r="A1577" i="5"/>
  <c r="A1578" i="5"/>
  <c r="A1579" i="5"/>
  <c r="A1580" i="5"/>
  <c r="A1581" i="5"/>
  <c r="A1582" i="5"/>
  <c r="A1583" i="5"/>
  <c r="A1584" i="5"/>
  <c r="A1585" i="5"/>
  <c r="A1586" i="5"/>
  <c r="A1587" i="5"/>
  <c r="A1588" i="5"/>
  <c r="A1589" i="5"/>
  <c r="A1590" i="5"/>
  <c r="A1591" i="5"/>
  <c r="A1592" i="5"/>
  <c r="A1593" i="5"/>
  <c r="A1594" i="5"/>
  <c r="A1595" i="5"/>
  <c r="A1596" i="5"/>
  <c r="A1597" i="5"/>
  <c r="A1598" i="5"/>
  <c r="A1599" i="5"/>
  <c r="A1600" i="5"/>
  <c r="A1601" i="5"/>
  <c r="A1602" i="5"/>
  <c r="A1603" i="5"/>
  <c r="A1604" i="5"/>
  <c r="A1605" i="5"/>
  <c r="A1606" i="5"/>
  <c r="A1607" i="5"/>
  <c r="A1608" i="5"/>
  <c r="A1609" i="5"/>
  <c r="A1610" i="5"/>
  <c r="A1611" i="5"/>
  <c r="A1612" i="5"/>
  <c r="A1613" i="5"/>
  <c r="A1614" i="5"/>
  <c r="A1615" i="5"/>
  <c r="A1616" i="5"/>
  <c r="A1617" i="5"/>
  <c r="A1618" i="5"/>
  <c r="A1619" i="5"/>
  <c r="A1620" i="5"/>
  <c r="A1621" i="5"/>
  <c r="A1622" i="5"/>
  <c r="A1623" i="5"/>
  <c r="A1624" i="5"/>
  <c r="A1625" i="5"/>
  <c r="A1626" i="5"/>
  <c r="A1627" i="5"/>
  <c r="A1628" i="5"/>
  <c r="A1629" i="5"/>
  <c r="A1630" i="5"/>
  <c r="A1631" i="5"/>
  <c r="A1632" i="5"/>
  <c r="A1633" i="5"/>
  <c r="A1634" i="5"/>
  <c r="A1635" i="5"/>
  <c r="A1636" i="5"/>
  <c r="A1637" i="5"/>
  <c r="A1638" i="5"/>
  <c r="A1639" i="5"/>
  <c r="A1640" i="5"/>
  <c r="A1641" i="5"/>
  <c r="A1642" i="5"/>
  <c r="A1643" i="5"/>
  <c r="A1644" i="5"/>
  <c r="A1645" i="5"/>
  <c r="A1646" i="5"/>
  <c r="A1647" i="5"/>
  <c r="A1648" i="5"/>
  <c r="A1649" i="5"/>
  <c r="A1650" i="5"/>
  <c r="A1651" i="5"/>
  <c r="A1652" i="5"/>
  <c r="A1653" i="5"/>
  <c r="A1654" i="5"/>
  <c r="A1655" i="5"/>
  <c r="A1656" i="5"/>
  <c r="A1657" i="5"/>
  <c r="A1658" i="5"/>
  <c r="A1659" i="5"/>
  <c r="A1660" i="5"/>
  <c r="A1661" i="5"/>
  <c r="A1662" i="5"/>
  <c r="A1663" i="5"/>
  <c r="A1664" i="5"/>
  <c r="A1665" i="5"/>
  <c r="A1666" i="5"/>
  <c r="A1667" i="5"/>
  <c r="A1668" i="5"/>
  <c r="A1669" i="5"/>
  <c r="A1670" i="5"/>
  <c r="A1671" i="5"/>
  <c r="A1672" i="5"/>
  <c r="A1673" i="5"/>
  <c r="A1674" i="5"/>
  <c r="A1675" i="5"/>
  <c r="A1676" i="5"/>
  <c r="A1677" i="5"/>
  <c r="A1678" i="5"/>
  <c r="A1679" i="5"/>
  <c r="A1680" i="5"/>
  <c r="A1681" i="5"/>
  <c r="A1682" i="5"/>
  <c r="A1683" i="5"/>
  <c r="A1684" i="5"/>
  <c r="A1685" i="5"/>
  <c r="A1686" i="5"/>
  <c r="A1687" i="5"/>
  <c r="A1688" i="5"/>
  <c r="A1689" i="5"/>
  <c r="A1690" i="5"/>
  <c r="A1691" i="5"/>
  <c r="A1692" i="5"/>
  <c r="A1693" i="5"/>
  <c r="A1694" i="5"/>
  <c r="A1695" i="5"/>
  <c r="A1696" i="5"/>
  <c r="A1697" i="5"/>
  <c r="A1698" i="5"/>
  <c r="A1699" i="5"/>
  <c r="A1700" i="5"/>
  <c r="A1701" i="5"/>
  <c r="A1702" i="5"/>
  <c r="A1703" i="5"/>
  <c r="A1704" i="5"/>
  <c r="A1705" i="5"/>
  <c r="A1706" i="5"/>
  <c r="A1707" i="5"/>
  <c r="A1708" i="5"/>
  <c r="A1709" i="5"/>
  <c r="A1710" i="5"/>
  <c r="A1711" i="5"/>
  <c r="A1712" i="5"/>
  <c r="A1713" i="5"/>
  <c r="A1714" i="5"/>
  <c r="A1715" i="5"/>
  <c r="A1716" i="5"/>
  <c r="A1717" i="5"/>
  <c r="A1718" i="5"/>
  <c r="A1719" i="5"/>
  <c r="A1720" i="5"/>
  <c r="A1721" i="5"/>
  <c r="A1722" i="5"/>
  <c r="A1723" i="5"/>
  <c r="A1724" i="5"/>
  <c r="A1725" i="5"/>
  <c r="A1726" i="5"/>
  <c r="A1727" i="5"/>
  <c r="A1728" i="5"/>
  <c r="A1729" i="5"/>
  <c r="A1730" i="5"/>
  <c r="A1731" i="5"/>
  <c r="A1732" i="5"/>
  <c r="A1733" i="5"/>
  <c r="A1734" i="5"/>
  <c r="A1735" i="5"/>
  <c r="A1736" i="5"/>
  <c r="A1737" i="5"/>
  <c r="A1738" i="5"/>
  <c r="A1739" i="5"/>
  <c r="A1740" i="5"/>
  <c r="A1741" i="5"/>
  <c r="A1742" i="5"/>
  <c r="A1743" i="5"/>
  <c r="A1744" i="5"/>
  <c r="A1745" i="5"/>
  <c r="A1746" i="5"/>
  <c r="A1747" i="5"/>
  <c r="A1748" i="5"/>
  <c r="A1749" i="5"/>
  <c r="A1750" i="5"/>
  <c r="A1751" i="5"/>
  <c r="A1752" i="5"/>
  <c r="A1753" i="5"/>
  <c r="A1754" i="5"/>
  <c r="A1755" i="5"/>
  <c r="A1756" i="5"/>
  <c r="A1757" i="5"/>
  <c r="A1758" i="5"/>
  <c r="A1759" i="5"/>
  <c r="A1760" i="5"/>
  <c r="A1761" i="5"/>
  <c r="A1762" i="5"/>
  <c r="A1763" i="5"/>
  <c r="A1764" i="5"/>
  <c r="A1765" i="5"/>
  <c r="A1766" i="5"/>
  <c r="A1767" i="5"/>
  <c r="A1768" i="5"/>
  <c r="A1769" i="5"/>
  <c r="A1770" i="5"/>
  <c r="A1771" i="5"/>
  <c r="A1772" i="5"/>
  <c r="A1773" i="5"/>
  <c r="A1774" i="5"/>
  <c r="A1775" i="5"/>
  <c r="A1776" i="5"/>
  <c r="A1777" i="5"/>
  <c r="A1778" i="5"/>
  <c r="A1779" i="5"/>
  <c r="A1780" i="5"/>
  <c r="A1781" i="5"/>
  <c r="A1782" i="5"/>
  <c r="A1783" i="5"/>
  <c r="A1784" i="5"/>
  <c r="A1785" i="5"/>
  <c r="A1786" i="5"/>
  <c r="A1787" i="5"/>
  <c r="A1788" i="5"/>
  <c r="A1789" i="5"/>
  <c r="A1790" i="5"/>
  <c r="A1791" i="5"/>
  <c r="A1792" i="5"/>
  <c r="A1793" i="5"/>
  <c r="A1794" i="5"/>
  <c r="A1795" i="5"/>
  <c r="A1796" i="5"/>
  <c r="A1797" i="5"/>
  <c r="A1798" i="5"/>
  <c r="A1799" i="5"/>
  <c r="A1800" i="5"/>
  <c r="A1801" i="5"/>
  <c r="A1802" i="5"/>
  <c r="A1803" i="5"/>
  <c r="A1804" i="5"/>
  <c r="A1805" i="5"/>
  <c r="A1806" i="5"/>
  <c r="A1807" i="5"/>
  <c r="A1808" i="5"/>
  <c r="A1809" i="5"/>
  <c r="A1810" i="5"/>
  <c r="A1811" i="5"/>
  <c r="A1812" i="5"/>
  <c r="A1813" i="5"/>
  <c r="A1814" i="5"/>
  <c r="A1815" i="5"/>
  <c r="A1816" i="5"/>
  <c r="A1817" i="5"/>
  <c r="A1818" i="5"/>
  <c r="A1819" i="5"/>
  <c r="A1820" i="5"/>
  <c r="A1821" i="5"/>
  <c r="A1822" i="5"/>
  <c r="A1823" i="5"/>
  <c r="A1824" i="5"/>
  <c r="A1825" i="5"/>
  <c r="A1826" i="5"/>
  <c r="A1827" i="5"/>
  <c r="A1828" i="5"/>
  <c r="A1829" i="5"/>
  <c r="A1830" i="5"/>
  <c r="A1831" i="5"/>
  <c r="A1832" i="5"/>
  <c r="A1833" i="5"/>
  <c r="A1834" i="5"/>
  <c r="A1835" i="5"/>
  <c r="A1836" i="5"/>
  <c r="A1837" i="5"/>
  <c r="A1838" i="5"/>
  <c r="A1839" i="5"/>
  <c r="A1840" i="5"/>
  <c r="A1841" i="5"/>
  <c r="A1842" i="5"/>
  <c r="A1843" i="5"/>
  <c r="A1844" i="5"/>
  <c r="A1845" i="5"/>
  <c r="A1846" i="5"/>
  <c r="A1847" i="5"/>
  <c r="A1848" i="5"/>
  <c r="A1849" i="5"/>
  <c r="A1850" i="5"/>
  <c r="A1851" i="5"/>
  <c r="A1852" i="5"/>
  <c r="A1853" i="5"/>
  <c r="A1854" i="5"/>
  <c r="A1855" i="5"/>
  <c r="A1856" i="5"/>
  <c r="A1857" i="5"/>
  <c r="A1858" i="5"/>
  <c r="A1859" i="5"/>
  <c r="A1860" i="5"/>
  <c r="A1861" i="5"/>
  <c r="A1862" i="5"/>
  <c r="A1863" i="5"/>
  <c r="A1864" i="5"/>
  <c r="A1865" i="5"/>
  <c r="A1866" i="5"/>
  <c r="A1867" i="5"/>
  <c r="A1868" i="5"/>
  <c r="A1869" i="5"/>
  <c r="A1870" i="5"/>
  <c r="A1871" i="5"/>
  <c r="A1872" i="5"/>
  <c r="A1873" i="5"/>
  <c r="A1874" i="5"/>
  <c r="A1875" i="5"/>
  <c r="A1876" i="5"/>
  <c r="A1877" i="5"/>
  <c r="A1878" i="5"/>
  <c r="A1879" i="5"/>
  <c r="A1880" i="5"/>
  <c r="A1881" i="5"/>
  <c r="A1882" i="5"/>
  <c r="A1883" i="5"/>
  <c r="A1884" i="5"/>
  <c r="A1885" i="5"/>
  <c r="A1886" i="5"/>
  <c r="A1887" i="5"/>
  <c r="A1888" i="5"/>
  <c r="A1889" i="5"/>
  <c r="A1890" i="5"/>
  <c r="A1891" i="5"/>
  <c r="A1892" i="5"/>
  <c r="A1893" i="5"/>
  <c r="A1894" i="5"/>
  <c r="A1895" i="5"/>
  <c r="A1896" i="5"/>
  <c r="A1897" i="5"/>
  <c r="A1898" i="5"/>
  <c r="A1899" i="5"/>
  <c r="A1900" i="5"/>
  <c r="A1901" i="5"/>
  <c r="A1902" i="5"/>
  <c r="A1903" i="5"/>
  <c r="A1904" i="5"/>
  <c r="A1905" i="5"/>
  <c r="A1906" i="5"/>
  <c r="A1907" i="5"/>
  <c r="A1908" i="5"/>
  <c r="A1909" i="5"/>
  <c r="A1910" i="5"/>
  <c r="A1911" i="5"/>
  <c r="A1912" i="5"/>
  <c r="A1913" i="5"/>
  <c r="A1914" i="5"/>
  <c r="A1915" i="5"/>
  <c r="A1916" i="5"/>
  <c r="A1917" i="5"/>
  <c r="A1918" i="5"/>
  <c r="A1919" i="5"/>
  <c r="A1920" i="5"/>
  <c r="A1921" i="5"/>
  <c r="A1922" i="5"/>
  <c r="A1923" i="5"/>
  <c r="A1924" i="5"/>
  <c r="A1925" i="5"/>
  <c r="A1926" i="5"/>
  <c r="A1927" i="5"/>
  <c r="A1928" i="5"/>
  <c r="A1929" i="5"/>
  <c r="A1930" i="5"/>
  <c r="A1931" i="5"/>
  <c r="A1932" i="5"/>
  <c r="A1933" i="5"/>
  <c r="A1934" i="5"/>
  <c r="A1935" i="5"/>
  <c r="A1936" i="5"/>
  <c r="A1937" i="5"/>
  <c r="A1938" i="5"/>
  <c r="A1939" i="5"/>
  <c r="A1940" i="5"/>
  <c r="A1941" i="5"/>
  <c r="A1942" i="5"/>
  <c r="A1943" i="5"/>
  <c r="A1944" i="5"/>
  <c r="A1945" i="5"/>
  <c r="A1946" i="5"/>
  <c r="A1947" i="5"/>
  <c r="A1948" i="5"/>
  <c r="A1949" i="5"/>
  <c r="A1950" i="5"/>
  <c r="A1951" i="5"/>
  <c r="A1952" i="5"/>
  <c r="A1953" i="5"/>
  <c r="A1954" i="5"/>
  <c r="A1955" i="5"/>
  <c r="A1956" i="5"/>
  <c r="A1957" i="5"/>
  <c r="A1958" i="5"/>
  <c r="A1959" i="5"/>
  <c r="A1960" i="5"/>
  <c r="A1961" i="5"/>
  <c r="A1962" i="5"/>
  <c r="A1963" i="5"/>
  <c r="A1964" i="5"/>
  <c r="A1965" i="5"/>
  <c r="A1966" i="5"/>
  <c r="A1967" i="5"/>
  <c r="A1968" i="5"/>
  <c r="A1969" i="5"/>
  <c r="A1970" i="5"/>
  <c r="A1971" i="5"/>
  <c r="A1972" i="5"/>
  <c r="A1973" i="5"/>
  <c r="A1974" i="5"/>
  <c r="A1975" i="5"/>
  <c r="A1976" i="5"/>
  <c r="A1977" i="5"/>
  <c r="A1978" i="5"/>
  <c r="A1979" i="5"/>
  <c r="A1980" i="5"/>
  <c r="A1981" i="5"/>
  <c r="A1982" i="5"/>
  <c r="A1983" i="5"/>
  <c r="A1984" i="5"/>
  <c r="A1985" i="5"/>
  <c r="A1986" i="5"/>
  <c r="A1987" i="5"/>
  <c r="A1988" i="5"/>
  <c r="A1989" i="5"/>
  <c r="A1990" i="5"/>
  <c r="A1991" i="5"/>
  <c r="A1992" i="5"/>
  <c r="A1993" i="5"/>
  <c r="A1994" i="5"/>
  <c r="A1995" i="5"/>
  <c r="A1996" i="5"/>
  <c r="A1997" i="5"/>
  <c r="A1998" i="5"/>
  <c r="A1999" i="5"/>
  <c r="A2000" i="5"/>
  <c r="A2001" i="5"/>
  <c r="A2002" i="5"/>
  <c r="A2003" i="5"/>
  <c r="A2004" i="5"/>
  <c r="A2005" i="5"/>
  <c r="A2006" i="5"/>
  <c r="A2007" i="5"/>
  <c r="A2008" i="5"/>
  <c r="A2009" i="5"/>
  <c r="A2010" i="5"/>
  <c r="A2011" i="5"/>
  <c r="A2012" i="5"/>
  <c r="A2013" i="5"/>
  <c r="A2014" i="5"/>
  <c r="A2015" i="5"/>
  <c r="A2016" i="5"/>
  <c r="A2017" i="5"/>
  <c r="A2018" i="5"/>
  <c r="A2019" i="5"/>
  <c r="A2020" i="5"/>
  <c r="A2021" i="5"/>
  <c r="A2022" i="5"/>
  <c r="A2023" i="5"/>
  <c r="A2024" i="5"/>
  <c r="A2025" i="5"/>
  <c r="A2026" i="5"/>
  <c r="A2027" i="5"/>
  <c r="A2028" i="5"/>
  <c r="A2029" i="5"/>
  <c r="A2030" i="5"/>
  <c r="A2031" i="5"/>
  <c r="A2032" i="5"/>
  <c r="A2033" i="5"/>
  <c r="A2034" i="5"/>
  <c r="A2035" i="5"/>
  <c r="A2036" i="5"/>
  <c r="A2037" i="5"/>
  <c r="A2038" i="5"/>
  <c r="A2039" i="5"/>
  <c r="A2040" i="5"/>
  <c r="A2041" i="5"/>
  <c r="A2042" i="5"/>
  <c r="A2043" i="5"/>
  <c r="A2044" i="5"/>
  <c r="A2045" i="5"/>
  <c r="A2046" i="5"/>
  <c r="A2047" i="5"/>
  <c r="A2048" i="5"/>
  <c r="A2049" i="5"/>
  <c r="A2050" i="5"/>
  <c r="A2051" i="5"/>
  <c r="A2052" i="5"/>
  <c r="A2053" i="5"/>
  <c r="A2054" i="5"/>
  <c r="A2055" i="5"/>
  <c r="A2056" i="5"/>
  <c r="A2057" i="5"/>
  <c r="A2058" i="5"/>
  <c r="A2059" i="5"/>
  <c r="A2060" i="5"/>
  <c r="A2061" i="5"/>
  <c r="A2062" i="5"/>
  <c r="A2063" i="5"/>
  <c r="A2064" i="5"/>
  <c r="A2065" i="5"/>
  <c r="A2066" i="5"/>
  <c r="A2067" i="5"/>
  <c r="A2068" i="5"/>
  <c r="A2069" i="5"/>
  <c r="A2070" i="5"/>
  <c r="A2071" i="5"/>
  <c r="A2072" i="5"/>
  <c r="A2073" i="5"/>
  <c r="A2074" i="5"/>
  <c r="A2075" i="5"/>
  <c r="A2076" i="5"/>
  <c r="A2077" i="5"/>
  <c r="A2078" i="5"/>
  <c r="A2079" i="5"/>
  <c r="A2080" i="5"/>
  <c r="A2081" i="5"/>
  <c r="A2082" i="5"/>
  <c r="A2083" i="5"/>
  <c r="A2084" i="5"/>
  <c r="A2085" i="5"/>
  <c r="A2086" i="5"/>
  <c r="A2087" i="5"/>
  <c r="A2088" i="5"/>
  <c r="A2089" i="5"/>
  <c r="A2090" i="5"/>
  <c r="A2091" i="5"/>
  <c r="A2092" i="5"/>
  <c r="A2093" i="5"/>
  <c r="A2094" i="5"/>
  <c r="A2095" i="5"/>
  <c r="A2096" i="5"/>
  <c r="A2097" i="5"/>
  <c r="A2098" i="5"/>
  <c r="A2099" i="5"/>
  <c r="A2100" i="5"/>
  <c r="A2101" i="5"/>
  <c r="A2102" i="5"/>
  <c r="A2103" i="5"/>
  <c r="A2104" i="5"/>
  <c r="A2105" i="5"/>
  <c r="A2106" i="5"/>
  <c r="A2107" i="5"/>
  <c r="A2108" i="5"/>
  <c r="A2109" i="5"/>
  <c r="A2110" i="5"/>
  <c r="A2111" i="5"/>
  <c r="A2112" i="5"/>
  <c r="A2113" i="5"/>
  <c r="A2114" i="5"/>
  <c r="A2115" i="5"/>
  <c r="A2116" i="5"/>
  <c r="A2117" i="5"/>
  <c r="A2118" i="5"/>
  <c r="A2119" i="5"/>
  <c r="A2120" i="5"/>
  <c r="A2121" i="5"/>
  <c r="A2122" i="5"/>
  <c r="A2123" i="5"/>
  <c r="A2124" i="5"/>
  <c r="A2125" i="5"/>
  <c r="A2126" i="5"/>
  <c r="A2127" i="5"/>
  <c r="A2128" i="5"/>
  <c r="A2129" i="5"/>
  <c r="A2130" i="5"/>
  <c r="A2131" i="5"/>
  <c r="A2132" i="5"/>
  <c r="A2133" i="5"/>
  <c r="A2134" i="5"/>
  <c r="A2135" i="5"/>
  <c r="A2136" i="5"/>
  <c r="A2137" i="5"/>
  <c r="A2138" i="5"/>
  <c r="A2139" i="5"/>
  <c r="A2140" i="5"/>
  <c r="A2141" i="5"/>
  <c r="A2142" i="5"/>
  <c r="A2143" i="5"/>
  <c r="A2144" i="5"/>
  <c r="A2145" i="5"/>
  <c r="A2146" i="5"/>
  <c r="A2147" i="5"/>
  <c r="A2148" i="5"/>
  <c r="A2149" i="5"/>
  <c r="A2150" i="5"/>
  <c r="A2151" i="5"/>
  <c r="A2152" i="5"/>
  <c r="A2153" i="5"/>
  <c r="A2154" i="5"/>
  <c r="A2155" i="5"/>
  <c r="A2156" i="5"/>
  <c r="A2157" i="5"/>
  <c r="A2158" i="5"/>
  <c r="A2159" i="5"/>
  <c r="A2160" i="5"/>
  <c r="A2161" i="5"/>
  <c r="A2162" i="5"/>
  <c r="A2163" i="5"/>
  <c r="A2164" i="5"/>
  <c r="A2165" i="5"/>
  <c r="A2166" i="5"/>
  <c r="A2167" i="5"/>
  <c r="A2168" i="5"/>
  <c r="A2169" i="5"/>
  <c r="A2170" i="5"/>
  <c r="A2171" i="5"/>
  <c r="A2172" i="5"/>
  <c r="A2173" i="5"/>
  <c r="A2174" i="5"/>
  <c r="A2175" i="5"/>
  <c r="A2176" i="5"/>
  <c r="A2177" i="5"/>
  <c r="A2178" i="5"/>
  <c r="A2179" i="5"/>
  <c r="A2180" i="5"/>
  <c r="A2181" i="5"/>
  <c r="A2182" i="5"/>
  <c r="A2183" i="5"/>
  <c r="A2184" i="5"/>
  <c r="A2185" i="5"/>
  <c r="A2186" i="5"/>
  <c r="A2187" i="5"/>
  <c r="A2188" i="5"/>
  <c r="A2189" i="5"/>
  <c r="A2190" i="5"/>
  <c r="A2191" i="5"/>
  <c r="A2192" i="5"/>
  <c r="A2193" i="5"/>
  <c r="A2194" i="5"/>
  <c r="A2195" i="5"/>
  <c r="A2196" i="5"/>
  <c r="A2197" i="5"/>
  <c r="A2198" i="5"/>
  <c r="A2199" i="5"/>
  <c r="A2200" i="5"/>
  <c r="A2201" i="5"/>
  <c r="A2202" i="5"/>
  <c r="A2203" i="5"/>
  <c r="A2204" i="5"/>
  <c r="A2205" i="5"/>
  <c r="A2206" i="5"/>
  <c r="A2207" i="5"/>
  <c r="A2208" i="5"/>
  <c r="A2209" i="5"/>
  <c r="A2210" i="5"/>
  <c r="A2211" i="5"/>
  <c r="A2212" i="5"/>
  <c r="A2213" i="5"/>
  <c r="A2214" i="5"/>
  <c r="A2215" i="5"/>
  <c r="A2216" i="5"/>
  <c r="A2217" i="5"/>
  <c r="A2218" i="5"/>
  <c r="A2219" i="5"/>
  <c r="A2220" i="5"/>
  <c r="A2221" i="5"/>
  <c r="A2222" i="5"/>
  <c r="A2223" i="5"/>
  <c r="A2224" i="5"/>
  <c r="A2225" i="5"/>
  <c r="A2226" i="5"/>
  <c r="A2227" i="5"/>
  <c r="A2228" i="5"/>
  <c r="A2229" i="5"/>
  <c r="A2230" i="5"/>
  <c r="A2231" i="5"/>
  <c r="A2232" i="5"/>
  <c r="A2233" i="5"/>
  <c r="A2234" i="5"/>
  <c r="A2235" i="5"/>
  <c r="A2236" i="5"/>
  <c r="A2237" i="5"/>
  <c r="A2238" i="5"/>
  <c r="A2239" i="5"/>
  <c r="A2240" i="5"/>
  <c r="A2241" i="5"/>
  <c r="A2242" i="5"/>
  <c r="A2243" i="5"/>
  <c r="A2244" i="5"/>
  <c r="A2245" i="5"/>
  <c r="A2246" i="5"/>
  <c r="A2247" i="5"/>
  <c r="A2248" i="5"/>
  <c r="A2249" i="5"/>
  <c r="A2250" i="5"/>
  <c r="A2251" i="5"/>
  <c r="A2252" i="5"/>
  <c r="A2253" i="5"/>
  <c r="A2254" i="5"/>
  <c r="A2255" i="5"/>
  <c r="A2256" i="5"/>
  <c r="A2257" i="5"/>
  <c r="A2258" i="5"/>
  <c r="A2259" i="5"/>
  <c r="A2260" i="5"/>
  <c r="A2261" i="5"/>
  <c r="A2262" i="5"/>
  <c r="A2263" i="5"/>
  <c r="A2264" i="5"/>
  <c r="A2265" i="5"/>
  <c r="A2266" i="5"/>
  <c r="A2267" i="5"/>
  <c r="A2268" i="5"/>
  <c r="A2269" i="5"/>
  <c r="A2270" i="5"/>
  <c r="A2271" i="5"/>
  <c r="A2272" i="5"/>
  <c r="A2273" i="5"/>
  <c r="A2274" i="5"/>
  <c r="A2275" i="5"/>
  <c r="A2276" i="5"/>
  <c r="A2277" i="5"/>
  <c r="A2278" i="5"/>
  <c r="A2279" i="5"/>
  <c r="A2280" i="5"/>
  <c r="A2281" i="5"/>
  <c r="A2282" i="5"/>
  <c r="A2283" i="5"/>
  <c r="A2284" i="5"/>
  <c r="A2285" i="5"/>
  <c r="A2286" i="5"/>
  <c r="A2287" i="5"/>
  <c r="A2288" i="5"/>
  <c r="A2289" i="5"/>
  <c r="A2290" i="5"/>
  <c r="A2291" i="5"/>
  <c r="A2292" i="5"/>
  <c r="A2293" i="5"/>
  <c r="A2294" i="5"/>
  <c r="A2295" i="5"/>
  <c r="A2296" i="5"/>
  <c r="A2297" i="5"/>
  <c r="A2298" i="5"/>
  <c r="A2299" i="5"/>
  <c r="A2300" i="5"/>
  <c r="A2301" i="5"/>
  <c r="A2302" i="5"/>
  <c r="A2303" i="5"/>
  <c r="A2304" i="5"/>
  <c r="A2305" i="5"/>
  <c r="A2306" i="5"/>
  <c r="A2307" i="5"/>
  <c r="A2308" i="5"/>
  <c r="A2309" i="5"/>
  <c r="A2310" i="5"/>
  <c r="A2311" i="5"/>
  <c r="A2312" i="5"/>
  <c r="A2313" i="5"/>
  <c r="A2314" i="5"/>
  <c r="A2315" i="5"/>
  <c r="A2316" i="5"/>
  <c r="A2317" i="5"/>
  <c r="A2318" i="5"/>
  <c r="A2319" i="5"/>
  <c r="A2320" i="5"/>
  <c r="A2321" i="5"/>
  <c r="A2322" i="5"/>
  <c r="A2323" i="5"/>
  <c r="A2324" i="5"/>
  <c r="A2325" i="5"/>
  <c r="A2326" i="5"/>
  <c r="A2327" i="5"/>
  <c r="A2328" i="5"/>
  <c r="A2329" i="5"/>
  <c r="A2330" i="5"/>
  <c r="A2331" i="5"/>
  <c r="A2332" i="5"/>
  <c r="A2333" i="5"/>
  <c r="A2334" i="5"/>
  <c r="A2335" i="5"/>
  <c r="A2336" i="5"/>
  <c r="A2337" i="5"/>
  <c r="A2338" i="5"/>
  <c r="A2339" i="5"/>
  <c r="A2340" i="5"/>
  <c r="A2341" i="5"/>
  <c r="A2342" i="5"/>
  <c r="A2343" i="5"/>
  <c r="A2344" i="5"/>
  <c r="A2345" i="5"/>
  <c r="A2346" i="5"/>
  <c r="A2347" i="5"/>
  <c r="A2348" i="5"/>
  <c r="A2349" i="5"/>
  <c r="A2350" i="5"/>
  <c r="A2351" i="5"/>
  <c r="A2352" i="5"/>
  <c r="A2353" i="5"/>
  <c r="A2354" i="5"/>
  <c r="A2355" i="5"/>
  <c r="A2356" i="5"/>
  <c r="A2357" i="5"/>
  <c r="A2358" i="5"/>
  <c r="A2359" i="5"/>
  <c r="A2360" i="5"/>
  <c r="A2361" i="5"/>
  <c r="A2362" i="5"/>
  <c r="A2363" i="5"/>
  <c r="A2364" i="5"/>
  <c r="A2365" i="5"/>
  <c r="A2366" i="5"/>
  <c r="A2367" i="5"/>
  <c r="A2368" i="5"/>
  <c r="A2369" i="5"/>
  <c r="A2370" i="5"/>
  <c r="A2371" i="5"/>
  <c r="A2372" i="5"/>
  <c r="A2373" i="5"/>
  <c r="A2374" i="5"/>
  <c r="A2375" i="5"/>
  <c r="A2376" i="5"/>
  <c r="A2377" i="5"/>
  <c r="A2378" i="5"/>
  <c r="A2379" i="5"/>
  <c r="A2380" i="5"/>
  <c r="A2381" i="5"/>
  <c r="A2382" i="5"/>
  <c r="A2383" i="5"/>
  <c r="A2384" i="5"/>
  <c r="A2385" i="5"/>
  <c r="A2386" i="5"/>
  <c r="A2387" i="5"/>
  <c r="A2388" i="5"/>
  <c r="A2389" i="5"/>
  <c r="A2390" i="5"/>
  <c r="A2391" i="5"/>
  <c r="A2392" i="5"/>
  <c r="A2393" i="5"/>
  <c r="A2394" i="5"/>
  <c r="A2395" i="5"/>
  <c r="A2396" i="5"/>
  <c r="A2397" i="5"/>
  <c r="A2398" i="5"/>
  <c r="A2399" i="5"/>
  <c r="A2400" i="5"/>
  <c r="A2401" i="5"/>
  <c r="A2402" i="5"/>
  <c r="A2403" i="5"/>
  <c r="A2404" i="5"/>
  <c r="A2405" i="5"/>
  <c r="A2406" i="5"/>
  <c r="A2407" i="5"/>
  <c r="A2408" i="5"/>
  <c r="A2409" i="5"/>
  <c r="A2410" i="5"/>
  <c r="A2411" i="5"/>
  <c r="A2412" i="5"/>
  <c r="A2413" i="5"/>
  <c r="A2414" i="5"/>
  <c r="A2415" i="5"/>
  <c r="A2416" i="5"/>
  <c r="A2417" i="5"/>
  <c r="A2418" i="5"/>
  <c r="A2419" i="5"/>
  <c r="A2420" i="5"/>
  <c r="A2421" i="5"/>
  <c r="A2422" i="5"/>
  <c r="A2423" i="5"/>
  <c r="A2424" i="5"/>
  <c r="A2425" i="5"/>
  <c r="A2426" i="5"/>
  <c r="A2427" i="5"/>
  <c r="A2428" i="5"/>
  <c r="A2429" i="5"/>
  <c r="A2430" i="5"/>
  <c r="A2431" i="5"/>
  <c r="A2432" i="5"/>
  <c r="A2433" i="5"/>
  <c r="A2434" i="5"/>
  <c r="A2435" i="5"/>
  <c r="A2436" i="5"/>
  <c r="A2437" i="5"/>
  <c r="A2438" i="5"/>
  <c r="A2439" i="5"/>
  <c r="A2440" i="5"/>
  <c r="A2441" i="5"/>
  <c r="A2442" i="5"/>
  <c r="A2443" i="5"/>
  <c r="A2444" i="5"/>
  <c r="A2445" i="5"/>
  <c r="A2446" i="5"/>
  <c r="A2447" i="5"/>
  <c r="A2448" i="5"/>
  <c r="A2449" i="5"/>
  <c r="A2450" i="5"/>
  <c r="A2451" i="5"/>
  <c r="A2452" i="5"/>
  <c r="A2453" i="5"/>
  <c r="A2454" i="5"/>
  <c r="A2455" i="5"/>
  <c r="A2456" i="5"/>
  <c r="A2457" i="5"/>
  <c r="A2458" i="5"/>
  <c r="A2459" i="5"/>
  <c r="A2460" i="5"/>
  <c r="A2461" i="5"/>
  <c r="A2462" i="5"/>
  <c r="A2463" i="5"/>
  <c r="A2464" i="5"/>
  <c r="A2465" i="5"/>
  <c r="A2466" i="5"/>
  <c r="A2467" i="5"/>
  <c r="A2468" i="5"/>
  <c r="A2469" i="5"/>
  <c r="A2470" i="5"/>
  <c r="A2471" i="5"/>
  <c r="A2472" i="5"/>
  <c r="A2473" i="5"/>
  <c r="A2474" i="5"/>
  <c r="A2475" i="5"/>
  <c r="A2476" i="5"/>
  <c r="A2477" i="5"/>
  <c r="A2478" i="5"/>
  <c r="A2479" i="5"/>
  <c r="A2480" i="5"/>
  <c r="A2481" i="5"/>
  <c r="A2482" i="5"/>
  <c r="A2483" i="5"/>
  <c r="A2484" i="5"/>
  <c r="A2485" i="5"/>
  <c r="A2486" i="5"/>
  <c r="A2487" i="5"/>
  <c r="A2488" i="5"/>
  <c r="A2489" i="5"/>
  <c r="A2490" i="5"/>
  <c r="A2491" i="5"/>
  <c r="A2492" i="5"/>
  <c r="A2493" i="5"/>
  <c r="A2494" i="5"/>
  <c r="A2495" i="5"/>
  <c r="A2496" i="5"/>
  <c r="A2497" i="5"/>
  <c r="A2498" i="5"/>
  <c r="A2499" i="5"/>
  <c r="A2500" i="5"/>
  <c r="A2501" i="5"/>
  <c r="A2502" i="5"/>
  <c r="A2503" i="5"/>
  <c r="A2504" i="5"/>
  <c r="A2505" i="5"/>
  <c r="A2506" i="5"/>
  <c r="A2507" i="5"/>
  <c r="A2508" i="5"/>
  <c r="A2509" i="5"/>
  <c r="A2510" i="5"/>
  <c r="A2511" i="5"/>
  <c r="A2512" i="5"/>
  <c r="A2513" i="5"/>
  <c r="A2514" i="5"/>
  <c r="A2515" i="5"/>
  <c r="A2516" i="5"/>
  <c r="A2517" i="5"/>
  <c r="A2518" i="5"/>
  <c r="A2519" i="5"/>
  <c r="A2520" i="5"/>
  <c r="A2521" i="5"/>
  <c r="A2522" i="5"/>
  <c r="A2523" i="5"/>
  <c r="A2524" i="5"/>
  <c r="A2525" i="5"/>
  <c r="A2526" i="5"/>
  <c r="A2527" i="5"/>
  <c r="A2528" i="5"/>
  <c r="A2529" i="5"/>
  <c r="A2530" i="5"/>
  <c r="A2531" i="5"/>
  <c r="A2532" i="5"/>
  <c r="A2533" i="5"/>
  <c r="A2534" i="5"/>
  <c r="A2535" i="5"/>
  <c r="A2536" i="5"/>
  <c r="A2537" i="5"/>
  <c r="A2538" i="5"/>
  <c r="A2539" i="5"/>
  <c r="A2540" i="5"/>
  <c r="A2541" i="5"/>
  <c r="A2542" i="5"/>
  <c r="A2543" i="5"/>
  <c r="A2544" i="5"/>
  <c r="A2545" i="5"/>
  <c r="A2546" i="5"/>
  <c r="A2547" i="5"/>
  <c r="A2548" i="5"/>
  <c r="A2549" i="5"/>
  <c r="A2550" i="5"/>
  <c r="A2551" i="5"/>
  <c r="A2552" i="5"/>
  <c r="A2553" i="5"/>
  <c r="A2554" i="5"/>
  <c r="A2555" i="5"/>
  <c r="A2556" i="5"/>
  <c r="A2557" i="5"/>
  <c r="A2558" i="5"/>
  <c r="A2559" i="5"/>
  <c r="A2560" i="5"/>
  <c r="A2561" i="5"/>
  <c r="A2562" i="5"/>
  <c r="A2563" i="5"/>
  <c r="A2564" i="5"/>
  <c r="A2565" i="5"/>
  <c r="A2566" i="5"/>
  <c r="A2567" i="5"/>
  <c r="A2568" i="5"/>
  <c r="A2569" i="5"/>
  <c r="A2570" i="5"/>
  <c r="A2571" i="5"/>
  <c r="A2572" i="5"/>
  <c r="A2573" i="5"/>
  <c r="A2574" i="5"/>
  <c r="A2575" i="5"/>
  <c r="A2576" i="5"/>
  <c r="A2577" i="5"/>
  <c r="A2578" i="5"/>
  <c r="A2579" i="5"/>
  <c r="A2580" i="5"/>
  <c r="A2581" i="5"/>
  <c r="A2582" i="5"/>
  <c r="A2583" i="5"/>
  <c r="A2584" i="5"/>
  <c r="A2585" i="5"/>
  <c r="A2586" i="5"/>
  <c r="A2587" i="5"/>
  <c r="A2588" i="5"/>
  <c r="A2589" i="5"/>
  <c r="A2590" i="5"/>
  <c r="A2591" i="5"/>
  <c r="A2592" i="5"/>
  <c r="A2593" i="5"/>
  <c r="A2594" i="5"/>
  <c r="A2595" i="5"/>
  <c r="A2596" i="5"/>
  <c r="A2597" i="5"/>
  <c r="A2598" i="5"/>
  <c r="A2599" i="5"/>
  <c r="A2600" i="5"/>
  <c r="A2601" i="5"/>
  <c r="A2602" i="5"/>
  <c r="A2603" i="5"/>
  <c r="A2604" i="5"/>
  <c r="A2605" i="5"/>
  <c r="A2606" i="5"/>
  <c r="A2607" i="5"/>
  <c r="A2608" i="5"/>
  <c r="A2609" i="5"/>
  <c r="A2610" i="5"/>
  <c r="A2611" i="5"/>
  <c r="A2612" i="5"/>
  <c r="A2613" i="5"/>
  <c r="A2614" i="5"/>
  <c r="A2615" i="5"/>
  <c r="A2616" i="5"/>
  <c r="A2617" i="5"/>
  <c r="A2618" i="5"/>
  <c r="A2619" i="5"/>
  <c r="A2620" i="5"/>
  <c r="A2621" i="5"/>
  <c r="A2622" i="5"/>
  <c r="A2623" i="5"/>
  <c r="A2624" i="5"/>
  <c r="A2625" i="5"/>
  <c r="A2626" i="5"/>
  <c r="A2627" i="5"/>
  <c r="A2628" i="5"/>
  <c r="A2629" i="5"/>
  <c r="A2630" i="5"/>
  <c r="A2631" i="5"/>
  <c r="A2632" i="5"/>
  <c r="A2633" i="5"/>
  <c r="A2634" i="5"/>
  <c r="A2635" i="5"/>
  <c r="A2636" i="5"/>
  <c r="A2637" i="5"/>
  <c r="A2638" i="5"/>
  <c r="A2639" i="5"/>
  <c r="A2640" i="5"/>
  <c r="A2641" i="5"/>
  <c r="A2642" i="5"/>
  <c r="A2643" i="5"/>
  <c r="A2644" i="5"/>
  <c r="A2645" i="5"/>
  <c r="A2646" i="5"/>
  <c r="A2647" i="5"/>
  <c r="A2648" i="5"/>
  <c r="A2649" i="5"/>
  <c r="A2650" i="5"/>
  <c r="A2651" i="5"/>
  <c r="A2652" i="5"/>
  <c r="A2653" i="5"/>
  <c r="A2654" i="5"/>
  <c r="A2655" i="5"/>
  <c r="A2656" i="5"/>
  <c r="A2657" i="5"/>
  <c r="A2658" i="5"/>
  <c r="A2659" i="5"/>
  <c r="A2660" i="5"/>
  <c r="A2661" i="5"/>
  <c r="A2662" i="5"/>
  <c r="A2663" i="5"/>
  <c r="A2664" i="5"/>
  <c r="A2665" i="5"/>
  <c r="A2666" i="5"/>
  <c r="A2667" i="5"/>
  <c r="A2668" i="5"/>
  <c r="A2669" i="5"/>
  <c r="A2670" i="5"/>
  <c r="A2671" i="5"/>
  <c r="A2672" i="5"/>
  <c r="A2673" i="5"/>
  <c r="A2674" i="5"/>
  <c r="A2675" i="5"/>
  <c r="A2676" i="5"/>
  <c r="A2677" i="5"/>
  <c r="A2678" i="5"/>
  <c r="A2679" i="5"/>
  <c r="A2680" i="5"/>
  <c r="A2681" i="5"/>
  <c r="A2682" i="5"/>
  <c r="A2683" i="5"/>
  <c r="A2684" i="5"/>
  <c r="A2685" i="5"/>
  <c r="A2686" i="5"/>
  <c r="A2687" i="5"/>
  <c r="A2688" i="5"/>
  <c r="A2689" i="5"/>
  <c r="A2690" i="5"/>
  <c r="A2691" i="5"/>
  <c r="A2692" i="5"/>
  <c r="A2693" i="5"/>
  <c r="A2694" i="5"/>
  <c r="A2695" i="5"/>
  <c r="A2696" i="5"/>
  <c r="A2697" i="5"/>
  <c r="A2698" i="5"/>
  <c r="A2699" i="5"/>
  <c r="A2700" i="5"/>
  <c r="A2701" i="5"/>
  <c r="A2702" i="5"/>
  <c r="A2703" i="5"/>
  <c r="A2704" i="5"/>
  <c r="A2705" i="5"/>
  <c r="A2706" i="5"/>
  <c r="A2707" i="5"/>
  <c r="A2708" i="5"/>
  <c r="A2709" i="5"/>
  <c r="A2710" i="5"/>
  <c r="A2711" i="5"/>
  <c r="A2712" i="5"/>
  <c r="A2713" i="5"/>
  <c r="A2714" i="5"/>
  <c r="A2715" i="5"/>
  <c r="A2716" i="5"/>
  <c r="A2717" i="5"/>
  <c r="A2718" i="5"/>
  <c r="A2719" i="5"/>
  <c r="A2720" i="5"/>
  <c r="A2721" i="5"/>
  <c r="A2722" i="5"/>
  <c r="A2723" i="5"/>
  <c r="A2724" i="5"/>
  <c r="A2725" i="5"/>
  <c r="A2726" i="5"/>
  <c r="A2727" i="5"/>
  <c r="A2728" i="5"/>
  <c r="A2729" i="5"/>
  <c r="A2730" i="5"/>
  <c r="A2731" i="5"/>
  <c r="A2732" i="5"/>
  <c r="A2733" i="5"/>
  <c r="A2734" i="5"/>
  <c r="A2735" i="5"/>
  <c r="A2736" i="5"/>
  <c r="A2737" i="5"/>
  <c r="A2738" i="5"/>
  <c r="A2739" i="5"/>
  <c r="A2740" i="5"/>
  <c r="A2741" i="5"/>
  <c r="A2742" i="5"/>
  <c r="A2743" i="5"/>
  <c r="A2744" i="5"/>
  <c r="A2745" i="5"/>
  <c r="A2746" i="5"/>
  <c r="A2747" i="5"/>
  <c r="A2748" i="5"/>
  <c r="A2749" i="5"/>
  <c r="A2750" i="5"/>
  <c r="A2751" i="5"/>
  <c r="A2752" i="5"/>
  <c r="A2753" i="5"/>
  <c r="A2754" i="5"/>
  <c r="A2755" i="5"/>
  <c r="A2756" i="5"/>
  <c r="A2757" i="5"/>
  <c r="A2758" i="5"/>
  <c r="A2759" i="5"/>
  <c r="A2760" i="5"/>
  <c r="A2761" i="5"/>
  <c r="A2762" i="5"/>
  <c r="A2763" i="5"/>
  <c r="A2764" i="5"/>
  <c r="A2765" i="5"/>
  <c r="A2766" i="5"/>
  <c r="A2767" i="5"/>
  <c r="A2768" i="5"/>
  <c r="A2769" i="5"/>
  <c r="A2770" i="5"/>
  <c r="A2771" i="5"/>
  <c r="A2772" i="5"/>
  <c r="A2773" i="5"/>
  <c r="A2774" i="5"/>
  <c r="A2775" i="5"/>
  <c r="A2776" i="5"/>
  <c r="A2777" i="5"/>
  <c r="A2778" i="5"/>
  <c r="A2779" i="5"/>
  <c r="A2780" i="5"/>
  <c r="A2781" i="5"/>
  <c r="A2782" i="5"/>
  <c r="A2783" i="5"/>
  <c r="A2784" i="5"/>
  <c r="A2785" i="5"/>
  <c r="A2786" i="5"/>
  <c r="A2787" i="5"/>
  <c r="A2788" i="5"/>
  <c r="A2789" i="5"/>
  <c r="A2790" i="5"/>
  <c r="A2791" i="5"/>
  <c r="A2792" i="5"/>
  <c r="A2793" i="5"/>
  <c r="A2794" i="5"/>
  <c r="A2795" i="5"/>
  <c r="A2796" i="5"/>
  <c r="A2797" i="5"/>
  <c r="A2798" i="5"/>
  <c r="A2799" i="5"/>
  <c r="A2800" i="5"/>
  <c r="A2801" i="5"/>
  <c r="A2802" i="5"/>
  <c r="A2803" i="5"/>
  <c r="A2804" i="5"/>
  <c r="A2805" i="5"/>
  <c r="A2806" i="5"/>
  <c r="A2807" i="5"/>
  <c r="A2808" i="5"/>
  <c r="A2809" i="5"/>
  <c r="A2810" i="5"/>
  <c r="A2811" i="5"/>
  <c r="A2812" i="5"/>
  <c r="A2813" i="5"/>
  <c r="A2814" i="5"/>
  <c r="A2815" i="5"/>
  <c r="A2816" i="5"/>
  <c r="A2817" i="5"/>
  <c r="A2818" i="5"/>
  <c r="A2819" i="5"/>
  <c r="A2820" i="5"/>
  <c r="A2821" i="5"/>
  <c r="A2822" i="5"/>
  <c r="A2823" i="5"/>
  <c r="A2824" i="5"/>
  <c r="A2825" i="5"/>
  <c r="A2826" i="5"/>
  <c r="A2827" i="5"/>
  <c r="A2828" i="5"/>
  <c r="A2829" i="5"/>
  <c r="A2830" i="5"/>
  <c r="A2831" i="5"/>
  <c r="A2832" i="5"/>
  <c r="A2833" i="5"/>
  <c r="A2834" i="5"/>
  <c r="A2835" i="5"/>
  <c r="A2836" i="5"/>
  <c r="A2837" i="5"/>
  <c r="A2838" i="5"/>
  <c r="A2839" i="5"/>
  <c r="A2840" i="5"/>
  <c r="A2841" i="5"/>
  <c r="A2842" i="5"/>
  <c r="A2843" i="5"/>
  <c r="A2844" i="5"/>
  <c r="A2845" i="5"/>
  <c r="A2846" i="5"/>
  <c r="A2847" i="5"/>
  <c r="A2848" i="5"/>
  <c r="A2849" i="5"/>
  <c r="A2850" i="5"/>
  <c r="A2851" i="5"/>
  <c r="A2852" i="5"/>
  <c r="A2853" i="5"/>
  <c r="A2854" i="5"/>
  <c r="A2855" i="5"/>
  <c r="A2856" i="5"/>
  <c r="A2857" i="5"/>
  <c r="A2858" i="5"/>
  <c r="A2859" i="5"/>
  <c r="A2860" i="5"/>
  <c r="A2861" i="5"/>
  <c r="A2862" i="5"/>
  <c r="A2863" i="5"/>
  <c r="A2864" i="5"/>
  <c r="A2865" i="5"/>
  <c r="A2866" i="5"/>
  <c r="A2867" i="5"/>
  <c r="A2868" i="5"/>
  <c r="A2869" i="5"/>
  <c r="A2870" i="5"/>
  <c r="A2871" i="5"/>
  <c r="A2872" i="5"/>
  <c r="A2873" i="5"/>
  <c r="A2874" i="5"/>
  <c r="A2875" i="5"/>
  <c r="A2876" i="5"/>
  <c r="A2877" i="5"/>
  <c r="A2878" i="5"/>
  <c r="A2879" i="5"/>
  <c r="A2880" i="5"/>
  <c r="A2881" i="5"/>
  <c r="A2882" i="5"/>
  <c r="A2883" i="5"/>
  <c r="A2884" i="5"/>
  <c r="A2885" i="5"/>
  <c r="A2886" i="5"/>
  <c r="A2887" i="5"/>
  <c r="A2888" i="5"/>
  <c r="A2889" i="5"/>
  <c r="A2890" i="5"/>
  <c r="A2891" i="5"/>
  <c r="A2892" i="5"/>
  <c r="A2893" i="5"/>
  <c r="A2894" i="5"/>
  <c r="A2895" i="5"/>
  <c r="A2896" i="5"/>
  <c r="A2897" i="5"/>
  <c r="A2898" i="5"/>
  <c r="A2899" i="5"/>
  <c r="A2900" i="5"/>
  <c r="A2901" i="5"/>
  <c r="A2902" i="5"/>
  <c r="A2903" i="5"/>
  <c r="A2904" i="5"/>
  <c r="A2905" i="5"/>
  <c r="A2906" i="5"/>
  <c r="A2907" i="5"/>
  <c r="A2908" i="5"/>
  <c r="A2909" i="5"/>
  <c r="A2910" i="5"/>
  <c r="A2911" i="5"/>
  <c r="A2912" i="5"/>
  <c r="A2913" i="5"/>
  <c r="A2914" i="5"/>
  <c r="A2915" i="5"/>
  <c r="A2916" i="5"/>
  <c r="A2917" i="5"/>
  <c r="A2918" i="5"/>
  <c r="A2919" i="5"/>
  <c r="A2920" i="5"/>
  <c r="A2921" i="5"/>
  <c r="A2922" i="5"/>
  <c r="A2923" i="5"/>
  <c r="A2924" i="5"/>
  <c r="A2925" i="5"/>
  <c r="A2926" i="5"/>
  <c r="A2927" i="5"/>
  <c r="A2928" i="5"/>
  <c r="A2929" i="5"/>
  <c r="A2930" i="5"/>
  <c r="A2931" i="5"/>
  <c r="A2932" i="5"/>
  <c r="A2933" i="5"/>
  <c r="A2934" i="5"/>
  <c r="A2935" i="5"/>
  <c r="A2936" i="5"/>
  <c r="A2937" i="5"/>
  <c r="A2938" i="5"/>
  <c r="A2939" i="5"/>
  <c r="A2940" i="5"/>
  <c r="A2941" i="5"/>
  <c r="A2942" i="5"/>
  <c r="A2943" i="5"/>
  <c r="A2944" i="5"/>
  <c r="A2945" i="5"/>
  <c r="A2946" i="5"/>
  <c r="A2947" i="5"/>
  <c r="A2948" i="5"/>
  <c r="A2949" i="5"/>
  <c r="A2950" i="5"/>
  <c r="A2951" i="5"/>
  <c r="A2952" i="5"/>
  <c r="A2953" i="5"/>
  <c r="A2954" i="5"/>
  <c r="A2955" i="5"/>
  <c r="A2956" i="5"/>
  <c r="A2957" i="5"/>
  <c r="A2958" i="5"/>
  <c r="A2959" i="5"/>
  <c r="A2960" i="5"/>
  <c r="A2961" i="5"/>
  <c r="A2962" i="5"/>
  <c r="A2963" i="5"/>
  <c r="A2964" i="5"/>
  <c r="A2965" i="5"/>
  <c r="A2966" i="5"/>
  <c r="A2967" i="5"/>
  <c r="A2968" i="5"/>
  <c r="A2969" i="5"/>
  <c r="A2970" i="5"/>
  <c r="A2971" i="5"/>
  <c r="A2972" i="5"/>
  <c r="A2973" i="5"/>
  <c r="A2974" i="5"/>
  <c r="A2975" i="5"/>
  <c r="A2976" i="5"/>
  <c r="A2977" i="5"/>
  <c r="A2978" i="5"/>
  <c r="A2979" i="5"/>
  <c r="A2980" i="5"/>
  <c r="A2981" i="5"/>
  <c r="A2982" i="5"/>
  <c r="A2983" i="5"/>
  <c r="A2984" i="5"/>
  <c r="A2985" i="5"/>
  <c r="A2986" i="5"/>
  <c r="A2987" i="5"/>
  <c r="A2988" i="5"/>
  <c r="A2989" i="5"/>
  <c r="A2990" i="5"/>
  <c r="A2991" i="5"/>
  <c r="A2992" i="5"/>
  <c r="A2993" i="5"/>
  <c r="A2994" i="5"/>
  <c r="A2995" i="5"/>
  <c r="A2996" i="5"/>
  <c r="A2997" i="5"/>
  <c r="A2998" i="5"/>
  <c r="A2999" i="5"/>
  <c r="A3000" i="5"/>
  <c r="A3001" i="5"/>
  <c r="A3002" i="5"/>
  <c r="A3003" i="5"/>
  <c r="A3004" i="5"/>
  <c r="A3005" i="5"/>
  <c r="A3006" i="5"/>
  <c r="A3007" i="5"/>
  <c r="A3008" i="5"/>
  <c r="A3009" i="5"/>
  <c r="A3010" i="5"/>
  <c r="A3011" i="5"/>
  <c r="A3012" i="5"/>
  <c r="A3013" i="5"/>
  <c r="A3014" i="5"/>
  <c r="A3015" i="5"/>
  <c r="A3016" i="5"/>
  <c r="A3017" i="5"/>
  <c r="A3018" i="5"/>
  <c r="A3019" i="5"/>
  <c r="A3020" i="5"/>
  <c r="A3021" i="5"/>
  <c r="A3022" i="5"/>
  <c r="A3023" i="5"/>
  <c r="A3024" i="5"/>
  <c r="A3025" i="5"/>
  <c r="A3026" i="5"/>
  <c r="A3027" i="5"/>
  <c r="A3028" i="5"/>
  <c r="A3029" i="5"/>
  <c r="A3030" i="5"/>
  <c r="A3031" i="5"/>
  <c r="A3032" i="5"/>
  <c r="A3033" i="5"/>
  <c r="A3034" i="5"/>
  <c r="A3035" i="5"/>
  <c r="A3036" i="5"/>
  <c r="A3037" i="5"/>
  <c r="A3038" i="5"/>
  <c r="A3039" i="5"/>
  <c r="A3040" i="5"/>
  <c r="A3041" i="5"/>
  <c r="A3042" i="5"/>
  <c r="A3043" i="5"/>
  <c r="A3044" i="5"/>
  <c r="A3045" i="5"/>
  <c r="A3046" i="5"/>
  <c r="A3047" i="5"/>
  <c r="A3048" i="5"/>
  <c r="A3049" i="5"/>
  <c r="A3050" i="5"/>
  <c r="A3051" i="5"/>
  <c r="A3052" i="5"/>
  <c r="A3053" i="5"/>
  <c r="A3054" i="5"/>
  <c r="A3055" i="5"/>
  <c r="A3056" i="5"/>
  <c r="A3057" i="5"/>
  <c r="A3058" i="5"/>
  <c r="A3059" i="5"/>
  <c r="A3060" i="5"/>
  <c r="A3061" i="5"/>
  <c r="A3062" i="5"/>
  <c r="A3063" i="5"/>
  <c r="A3064" i="5"/>
  <c r="A3065" i="5"/>
  <c r="A3066" i="5"/>
  <c r="A3067" i="5"/>
  <c r="A3068" i="5"/>
  <c r="A3069" i="5"/>
  <c r="A3070" i="5"/>
  <c r="A3071" i="5"/>
  <c r="A3072" i="5"/>
  <c r="A3073" i="5"/>
  <c r="A3074" i="5"/>
  <c r="A3075" i="5"/>
  <c r="A3076" i="5"/>
  <c r="A3077" i="5"/>
  <c r="A3078" i="5"/>
  <c r="A3079" i="5"/>
  <c r="A3080" i="5"/>
  <c r="A3081" i="5"/>
  <c r="A3082" i="5"/>
  <c r="A3083" i="5"/>
  <c r="A3084" i="5"/>
  <c r="A3085" i="5"/>
  <c r="A3086" i="5"/>
  <c r="A3087" i="5"/>
  <c r="A3088" i="5"/>
  <c r="A3089" i="5"/>
  <c r="A3090" i="5"/>
  <c r="A3091" i="5"/>
  <c r="A3092" i="5"/>
  <c r="A3093" i="5"/>
  <c r="A3094" i="5"/>
  <c r="A3095" i="5"/>
  <c r="A3096" i="5"/>
  <c r="A3097" i="5"/>
  <c r="A3098" i="5"/>
  <c r="A3099" i="5"/>
  <c r="A3100" i="5"/>
  <c r="A3101" i="5"/>
  <c r="A3102" i="5"/>
  <c r="A3103" i="5"/>
  <c r="A3104" i="5"/>
  <c r="A3105" i="5"/>
  <c r="A3106" i="5"/>
  <c r="A3107" i="5"/>
  <c r="A3108" i="5"/>
  <c r="A3109" i="5"/>
  <c r="A3110" i="5"/>
  <c r="A3111" i="5"/>
  <c r="A3112" i="5"/>
  <c r="A3113" i="5"/>
  <c r="A3114" i="5"/>
  <c r="A3115" i="5"/>
  <c r="A3116" i="5"/>
  <c r="A3117" i="5"/>
  <c r="A3118" i="5"/>
  <c r="A3119" i="5"/>
  <c r="A3120" i="5"/>
  <c r="A3121" i="5"/>
  <c r="A3122" i="5"/>
  <c r="A3123" i="5"/>
  <c r="A3124" i="5"/>
  <c r="A3125" i="5"/>
  <c r="A3126" i="5"/>
  <c r="A3127" i="5"/>
  <c r="A3128" i="5"/>
  <c r="A3129" i="5"/>
  <c r="A3130" i="5"/>
  <c r="A3131" i="5"/>
  <c r="A3132" i="5"/>
  <c r="A3133" i="5"/>
  <c r="A3134" i="5"/>
  <c r="A3135" i="5"/>
  <c r="A3136" i="5"/>
  <c r="A3137" i="5"/>
  <c r="A3138" i="5"/>
  <c r="A3139" i="5"/>
  <c r="A3140" i="5"/>
  <c r="A3141" i="5"/>
  <c r="A3142" i="5"/>
  <c r="A3143" i="5"/>
  <c r="A3144" i="5"/>
  <c r="A3145" i="5"/>
  <c r="A3146" i="5"/>
  <c r="A3147" i="5"/>
  <c r="A3148" i="5"/>
  <c r="A3149" i="5"/>
  <c r="A3150" i="5"/>
  <c r="A3151" i="5"/>
  <c r="A3152" i="5"/>
  <c r="A3153" i="5"/>
  <c r="A3154" i="5"/>
  <c r="A3155" i="5"/>
  <c r="A3156" i="5"/>
  <c r="A3157" i="5"/>
  <c r="A3158" i="5"/>
  <c r="A3159" i="5"/>
  <c r="A3160" i="5"/>
  <c r="A3161" i="5"/>
  <c r="A3162" i="5"/>
  <c r="A3163" i="5"/>
  <c r="A3164" i="5"/>
  <c r="A3165" i="5"/>
  <c r="A3166" i="5"/>
  <c r="A3167" i="5"/>
  <c r="A3168" i="5"/>
  <c r="A3169" i="5"/>
  <c r="A3170" i="5"/>
  <c r="A3171" i="5"/>
  <c r="A3172" i="5"/>
  <c r="A3173" i="5"/>
  <c r="A3174" i="5"/>
  <c r="A3175" i="5"/>
  <c r="A3176" i="5"/>
  <c r="A3177" i="5"/>
  <c r="A3178" i="5"/>
  <c r="A3179" i="5"/>
  <c r="A3180" i="5"/>
  <c r="A3181" i="5"/>
  <c r="A3182" i="5"/>
  <c r="A3183" i="5"/>
  <c r="A3184" i="5"/>
  <c r="A3185" i="5"/>
  <c r="A3186" i="5"/>
  <c r="A3187" i="5"/>
  <c r="A3188" i="5"/>
  <c r="A3189" i="5"/>
  <c r="A3190" i="5"/>
  <c r="A3191" i="5"/>
  <c r="A3192" i="5"/>
  <c r="A3193" i="5"/>
  <c r="A3194" i="5"/>
  <c r="A3195" i="5"/>
  <c r="A3196" i="5"/>
  <c r="A3197" i="5"/>
  <c r="A3198" i="5"/>
  <c r="A3199" i="5"/>
  <c r="A3200" i="5"/>
  <c r="A3201" i="5"/>
  <c r="A3202" i="5"/>
  <c r="A3203" i="5"/>
  <c r="A3204" i="5"/>
  <c r="A3205" i="5"/>
  <c r="A3206" i="5"/>
  <c r="A3207" i="5"/>
  <c r="A3208" i="5"/>
  <c r="A3209" i="5"/>
  <c r="A3210" i="5"/>
  <c r="A3211" i="5"/>
  <c r="A3212" i="5"/>
  <c r="A3213" i="5"/>
  <c r="A3214" i="5"/>
  <c r="A3215" i="5"/>
  <c r="A3216" i="5"/>
  <c r="A3217" i="5"/>
  <c r="A3218" i="5"/>
  <c r="A3219" i="5"/>
  <c r="A3220" i="5"/>
  <c r="A3221" i="5"/>
  <c r="A3222" i="5"/>
  <c r="A3223" i="5"/>
  <c r="A3224" i="5"/>
  <c r="A3225" i="5"/>
  <c r="A3226" i="5"/>
  <c r="A3227" i="5"/>
  <c r="A3228" i="5"/>
  <c r="A3229" i="5"/>
  <c r="A3230" i="5"/>
  <c r="A3231" i="5"/>
  <c r="A3232" i="5"/>
  <c r="A3233" i="5"/>
  <c r="A3234" i="5"/>
  <c r="A3235" i="5"/>
  <c r="A3236" i="5"/>
  <c r="A3237" i="5"/>
  <c r="A3238" i="5"/>
  <c r="A3239" i="5"/>
  <c r="A3240" i="5"/>
  <c r="A3241" i="5"/>
  <c r="A3242" i="5"/>
  <c r="A3243" i="5"/>
  <c r="A3244" i="5"/>
  <c r="A3245" i="5"/>
  <c r="A3246" i="5"/>
  <c r="A3247" i="5"/>
  <c r="A3248" i="5"/>
  <c r="A3249" i="5"/>
  <c r="A3250" i="5"/>
  <c r="A3251" i="5"/>
  <c r="A3252" i="5"/>
  <c r="A3253" i="5"/>
  <c r="A3254" i="5"/>
  <c r="A3255" i="5"/>
  <c r="A3256" i="5"/>
  <c r="A3257" i="5"/>
  <c r="A3258" i="5"/>
  <c r="A3259" i="5"/>
  <c r="A3260" i="5"/>
  <c r="A3261" i="5"/>
  <c r="A3262" i="5"/>
  <c r="A3263" i="5"/>
  <c r="A3264" i="5"/>
  <c r="A3265" i="5"/>
  <c r="A3266" i="5"/>
  <c r="A3267" i="5"/>
  <c r="A3268" i="5"/>
  <c r="A3269" i="5"/>
  <c r="A3270" i="5"/>
  <c r="A3271" i="5"/>
  <c r="A3272" i="5"/>
  <c r="A3273" i="5"/>
  <c r="A3274" i="5"/>
  <c r="A3275" i="5"/>
  <c r="A3276" i="5"/>
  <c r="A3277" i="5"/>
  <c r="A3278" i="5"/>
  <c r="A3279" i="5"/>
  <c r="A3280" i="5"/>
  <c r="A3281" i="5"/>
  <c r="A3282" i="5"/>
  <c r="A3283" i="5"/>
  <c r="A3284" i="5"/>
  <c r="A3285" i="5"/>
  <c r="A3286" i="5"/>
  <c r="A3287" i="5"/>
  <c r="A3288" i="5"/>
  <c r="A3289" i="5"/>
  <c r="A3290" i="5"/>
  <c r="A3291" i="5"/>
  <c r="A3292" i="5"/>
  <c r="A3293" i="5"/>
  <c r="A3294" i="5"/>
  <c r="A3295" i="5"/>
  <c r="A3296" i="5"/>
  <c r="A3297" i="5"/>
  <c r="A3298" i="5"/>
  <c r="A3299" i="5"/>
  <c r="A3300" i="5"/>
  <c r="A3301" i="5"/>
  <c r="A3302" i="5"/>
  <c r="A3303" i="5"/>
  <c r="A3304" i="5"/>
  <c r="A3305" i="5"/>
  <c r="A3306" i="5"/>
  <c r="A3307" i="5"/>
  <c r="A3308" i="5"/>
  <c r="A3309" i="5"/>
  <c r="A3310" i="5"/>
  <c r="A3311" i="5"/>
  <c r="A3312" i="5"/>
  <c r="A3313" i="5"/>
  <c r="A3314" i="5"/>
  <c r="A3315" i="5"/>
  <c r="A3316" i="5"/>
  <c r="A3317" i="5"/>
  <c r="A3318" i="5"/>
  <c r="A3319" i="5"/>
  <c r="A3320" i="5"/>
  <c r="A3321" i="5"/>
  <c r="A3322" i="5"/>
  <c r="A3323" i="5"/>
  <c r="A3324" i="5"/>
  <c r="A3325" i="5"/>
  <c r="A3326" i="5"/>
  <c r="A3327" i="5"/>
  <c r="A3328" i="5"/>
  <c r="A3329" i="5"/>
  <c r="A3330" i="5"/>
  <c r="A3331" i="5"/>
  <c r="A3332" i="5"/>
  <c r="A3333" i="5"/>
  <c r="A3334" i="5"/>
  <c r="A3335" i="5"/>
  <c r="A3336" i="5"/>
  <c r="A3337" i="5"/>
  <c r="A3338" i="5"/>
  <c r="A3339" i="5"/>
  <c r="A3340" i="5"/>
  <c r="A3341" i="5"/>
  <c r="A3342" i="5"/>
  <c r="A3343" i="5"/>
  <c r="A3344" i="5"/>
  <c r="A3345" i="5"/>
  <c r="A3346" i="5"/>
  <c r="A3347" i="5"/>
  <c r="A3348" i="5"/>
  <c r="A3349" i="5"/>
  <c r="A3350" i="5"/>
  <c r="A3351" i="5"/>
  <c r="A3352" i="5"/>
  <c r="A3353" i="5"/>
  <c r="A3354" i="5"/>
  <c r="A3355" i="5"/>
  <c r="A3356" i="5"/>
  <c r="A3357" i="5"/>
  <c r="A3358" i="5"/>
  <c r="A3359" i="5"/>
  <c r="A3360" i="5"/>
  <c r="A3361" i="5"/>
  <c r="A3362" i="5"/>
  <c r="A3363" i="5"/>
  <c r="A3364" i="5"/>
  <c r="A3365" i="5"/>
  <c r="A3366" i="5"/>
  <c r="A3367" i="5"/>
  <c r="A3368" i="5"/>
  <c r="A3369" i="5"/>
  <c r="A3370" i="5"/>
  <c r="A3371" i="5"/>
  <c r="A3372" i="5"/>
  <c r="A3373" i="5"/>
  <c r="A3374" i="5"/>
  <c r="A3375" i="5"/>
  <c r="A3376" i="5"/>
  <c r="A3377" i="5"/>
  <c r="A3378" i="5"/>
  <c r="A3379" i="5"/>
  <c r="A3380" i="5"/>
  <c r="A3381" i="5"/>
  <c r="A3382" i="5"/>
  <c r="A3383" i="5"/>
  <c r="A3384" i="5"/>
  <c r="A3385" i="5"/>
  <c r="A3386" i="5"/>
  <c r="A3387" i="5"/>
  <c r="A3388" i="5"/>
  <c r="A3389" i="5"/>
  <c r="A3390" i="5"/>
  <c r="A3391" i="5"/>
  <c r="A3392" i="5"/>
  <c r="A3393" i="5"/>
  <c r="A3394" i="5"/>
  <c r="A3395" i="5"/>
  <c r="A3396" i="5"/>
  <c r="A3397" i="5"/>
  <c r="A3398" i="5"/>
  <c r="A3399" i="5"/>
  <c r="A3400" i="5"/>
  <c r="A3401" i="5"/>
  <c r="A3402" i="5"/>
  <c r="A3403" i="5"/>
  <c r="A3404" i="5"/>
  <c r="A3405" i="5"/>
  <c r="A3406" i="5"/>
  <c r="A3407" i="5"/>
  <c r="A3408" i="5"/>
  <c r="A3409" i="5"/>
  <c r="A3410" i="5"/>
  <c r="A3411" i="5"/>
  <c r="A3412" i="5"/>
  <c r="A3413" i="5"/>
  <c r="A3414" i="5"/>
  <c r="A3415" i="5"/>
  <c r="A3416" i="5"/>
  <c r="A3417" i="5"/>
  <c r="A3418" i="5"/>
  <c r="A3419" i="5"/>
  <c r="A3420" i="5"/>
  <c r="A3421" i="5"/>
  <c r="A3422" i="5"/>
  <c r="A3423" i="5"/>
  <c r="A3424" i="5"/>
  <c r="A3425" i="5"/>
  <c r="A3426" i="5"/>
  <c r="A3427" i="5"/>
  <c r="A3428" i="5"/>
  <c r="A3429" i="5"/>
  <c r="A3430" i="5"/>
  <c r="A3431" i="5"/>
  <c r="A3432" i="5"/>
  <c r="A3433" i="5"/>
  <c r="A3434" i="5"/>
  <c r="A3435" i="5"/>
  <c r="A3436" i="5"/>
  <c r="A3437" i="5"/>
  <c r="A3438" i="5"/>
  <c r="A3439" i="5"/>
  <c r="A3440" i="5"/>
  <c r="A3441" i="5"/>
  <c r="A3442" i="5"/>
  <c r="A3443" i="5"/>
  <c r="A3444" i="5"/>
  <c r="A3445" i="5"/>
  <c r="A3446" i="5"/>
  <c r="A3447" i="5"/>
  <c r="A3448" i="5"/>
  <c r="A3449" i="5"/>
  <c r="A3450" i="5"/>
  <c r="A3451" i="5"/>
  <c r="A3452" i="5"/>
  <c r="A3453" i="5"/>
  <c r="A3454" i="5"/>
  <c r="A3455" i="5"/>
  <c r="A3456" i="5"/>
  <c r="A3457" i="5"/>
  <c r="A3458" i="5"/>
  <c r="A3459" i="5"/>
  <c r="A3460" i="5"/>
  <c r="A3461" i="5"/>
  <c r="A3462" i="5"/>
  <c r="A3463" i="5"/>
  <c r="A3464" i="5"/>
  <c r="A3465" i="5"/>
  <c r="A3466" i="5"/>
  <c r="A3467" i="5"/>
  <c r="A3468" i="5"/>
  <c r="A3469" i="5"/>
  <c r="A3470" i="5"/>
  <c r="A3471" i="5"/>
  <c r="A3472" i="5"/>
  <c r="A3473" i="5"/>
  <c r="A3474" i="5"/>
  <c r="A3475" i="5"/>
  <c r="A3476" i="5"/>
  <c r="A3477" i="5"/>
  <c r="A3478" i="5"/>
  <c r="A3479" i="5"/>
  <c r="A3480" i="5"/>
  <c r="A3481" i="5"/>
  <c r="A3482" i="5"/>
  <c r="A3483" i="5"/>
  <c r="A3484" i="5"/>
  <c r="A3485" i="5"/>
  <c r="A3486" i="5"/>
  <c r="A3487" i="5"/>
  <c r="A3488" i="5"/>
  <c r="A3489" i="5"/>
  <c r="A3490" i="5"/>
  <c r="A3491" i="5"/>
  <c r="A3492" i="5"/>
  <c r="A3493" i="5"/>
  <c r="A3494" i="5"/>
  <c r="A3495" i="5"/>
  <c r="A3496" i="5"/>
  <c r="A3497" i="5"/>
  <c r="A3498" i="5"/>
  <c r="A3499" i="5"/>
  <c r="A3500" i="5"/>
  <c r="A3501" i="5"/>
  <c r="A3502" i="5"/>
  <c r="A3503" i="5"/>
  <c r="A3504" i="5"/>
  <c r="A3505" i="5"/>
  <c r="A3506" i="5"/>
  <c r="A3507" i="5"/>
  <c r="A3508" i="5"/>
  <c r="A3509" i="5"/>
  <c r="A3510" i="5"/>
  <c r="A3511" i="5"/>
  <c r="A3512" i="5"/>
  <c r="A3513" i="5"/>
  <c r="A3514" i="5"/>
  <c r="A3515" i="5"/>
  <c r="A3516" i="5"/>
  <c r="A3517" i="5"/>
  <c r="A3518" i="5"/>
  <c r="A3519" i="5"/>
  <c r="A3520" i="5"/>
  <c r="A3521" i="5"/>
  <c r="A3522" i="5"/>
  <c r="A3523" i="5"/>
  <c r="A3524" i="5"/>
  <c r="A3525" i="5"/>
  <c r="A3526" i="5"/>
  <c r="A3527" i="5"/>
  <c r="A3528" i="5"/>
  <c r="A3529" i="5"/>
  <c r="A3530" i="5"/>
  <c r="A3531" i="5"/>
  <c r="A3532" i="5"/>
  <c r="A3533" i="5"/>
  <c r="A3534" i="5"/>
  <c r="A3535" i="5"/>
  <c r="A3536" i="5"/>
  <c r="A3537" i="5"/>
  <c r="A3538" i="5"/>
  <c r="A3539" i="5"/>
  <c r="A3540" i="5"/>
  <c r="A3541" i="5"/>
  <c r="A3542" i="5"/>
  <c r="A3543" i="5"/>
  <c r="A3544" i="5"/>
  <c r="A3545" i="5"/>
  <c r="A3546" i="5"/>
  <c r="A3547" i="5"/>
  <c r="A3548" i="5"/>
  <c r="A3549" i="5"/>
  <c r="A3550" i="5"/>
  <c r="A3551" i="5"/>
  <c r="A3552" i="5"/>
  <c r="A3553" i="5"/>
  <c r="A3554" i="5"/>
  <c r="A3555" i="5"/>
  <c r="A3556" i="5"/>
  <c r="A3557" i="5"/>
  <c r="A3558" i="5"/>
  <c r="A3559" i="5"/>
  <c r="A3560" i="5"/>
  <c r="A3561" i="5"/>
  <c r="A3562" i="5"/>
  <c r="A3563" i="5"/>
  <c r="A3564" i="5"/>
  <c r="A3565" i="5"/>
  <c r="A3566" i="5"/>
  <c r="A3567" i="5"/>
  <c r="A3568" i="5"/>
  <c r="A3569" i="5"/>
  <c r="A3570" i="5"/>
  <c r="A3571" i="5"/>
  <c r="A3572" i="5"/>
  <c r="A3573" i="5"/>
  <c r="A3574" i="5"/>
  <c r="A3575" i="5"/>
  <c r="A3576" i="5"/>
  <c r="A3577" i="5"/>
  <c r="A3578" i="5"/>
  <c r="A3579" i="5"/>
  <c r="A3580" i="5"/>
  <c r="A3581" i="5"/>
  <c r="A3582" i="5"/>
  <c r="A3583" i="5"/>
  <c r="A3584" i="5"/>
  <c r="A3585" i="5"/>
  <c r="A3586" i="5"/>
  <c r="A3587" i="5"/>
  <c r="A3588" i="5"/>
  <c r="A3589" i="5"/>
  <c r="A3590" i="5"/>
  <c r="A3591" i="5"/>
  <c r="A3592" i="5"/>
  <c r="A3593" i="5"/>
  <c r="A3594" i="5"/>
  <c r="A3595" i="5"/>
  <c r="A3596" i="5"/>
  <c r="A3597" i="5"/>
  <c r="A3598" i="5"/>
  <c r="A3599" i="5"/>
  <c r="A3600" i="5"/>
  <c r="A3601" i="5"/>
  <c r="A3602" i="5"/>
  <c r="A3603" i="5"/>
  <c r="A3604" i="5"/>
  <c r="A3605" i="5"/>
  <c r="A3606" i="5"/>
  <c r="A3607" i="5"/>
  <c r="A3608" i="5"/>
  <c r="A3609" i="5"/>
  <c r="A3610" i="5"/>
  <c r="A3611" i="5"/>
  <c r="A3612" i="5"/>
  <c r="A3613" i="5"/>
  <c r="A3614" i="5"/>
  <c r="A3615" i="5"/>
  <c r="A3616" i="5"/>
  <c r="A3617" i="5"/>
  <c r="A3618" i="5"/>
  <c r="A3619" i="5"/>
  <c r="A3620" i="5"/>
  <c r="A3621" i="5"/>
  <c r="A3622" i="5"/>
  <c r="A3623" i="5"/>
  <c r="A3624" i="5"/>
  <c r="A3625" i="5"/>
  <c r="A3626" i="5"/>
  <c r="A3627" i="5"/>
  <c r="A3628" i="5"/>
  <c r="A3629" i="5"/>
  <c r="A3630" i="5"/>
  <c r="A3631" i="5"/>
  <c r="A3632" i="5"/>
  <c r="A3633" i="5"/>
  <c r="A3634" i="5"/>
  <c r="A3635" i="5"/>
  <c r="A3636" i="5"/>
  <c r="A3637" i="5"/>
  <c r="A3638" i="5"/>
  <c r="A3639" i="5"/>
  <c r="A3640" i="5"/>
  <c r="A3641" i="5"/>
  <c r="A3642" i="5"/>
  <c r="A3643" i="5"/>
  <c r="A3644" i="5"/>
  <c r="A3645" i="5"/>
  <c r="A3646" i="5"/>
  <c r="A3647" i="5"/>
  <c r="A3648" i="5"/>
  <c r="A3649" i="5"/>
  <c r="A3650" i="5"/>
  <c r="A3651" i="5"/>
  <c r="A3652" i="5"/>
  <c r="A3653" i="5"/>
  <c r="A3654" i="5"/>
  <c r="A3655" i="5"/>
  <c r="A3656" i="5"/>
  <c r="A3657" i="5"/>
  <c r="A3658" i="5"/>
  <c r="A3659" i="5"/>
  <c r="A3660" i="5"/>
  <c r="A3661" i="5"/>
  <c r="A3662" i="5"/>
  <c r="A3663" i="5"/>
  <c r="A3664" i="5"/>
  <c r="A3665" i="5"/>
  <c r="A3666" i="5"/>
  <c r="A3667" i="5"/>
  <c r="A3668" i="5"/>
  <c r="A3669" i="5"/>
  <c r="A3670" i="5"/>
  <c r="A3671" i="5"/>
  <c r="A3672" i="5"/>
  <c r="A3673" i="5"/>
  <c r="A3674" i="5"/>
  <c r="A3675" i="5"/>
  <c r="A3676" i="5"/>
  <c r="A3677" i="5"/>
  <c r="A3678" i="5"/>
  <c r="A3679" i="5"/>
  <c r="A3680" i="5"/>
  <c r="A3681" i="5"/>
  <c r="A3682" i="5"/>
  <c r="A3683" i="5"/>
  <c r="A3684" i="5"/>
  <c r="A3685" i="5"/>
  <c r="A3686" i="5"/>
  <c r="A3687" i="5"/>
  <c r="A3688" i="5"/>
  <c r="A3689" i="5"/>
  <c r="A3690" i="5"/>
  <c r="A3691" i="5"/>
  <c r="A3692" i="5"/>
  <c r="A3693" i="5"/>
  <c r="A3694" i="5"/>
  <c r="A3695" i="5"/>
  <c r="A3696" i="5"/>
  <c r="A3697" i="5"/>
  <c r="A3698" i="5"/>
  <c r="A3699" i="5"/>
  <c r="A3700" i="5"/>
  <c r="A3701" i="5"/>
  <c r="A3702" i="5"/>
  <c r="A3703" i="5"/>
  <c r="A3704" i="5"/>
  <c r="A3705" i="5"/>
  <c r="A3706" i="5"/>
  <c r="A3707" i="5"/>
  <c r="A3708" i="5"/>
  <c r="A3709" i="5"/>
  <c r="A3710" i="5"/>
  <c r="A3711" i="5"/>
  <c r="A3712" i="5"/>
  <c r="A3713" i="5"/>
  <c r="A3714" i="5"/>
  <c r="A3715" i="5"/>
  <c r="A3716" i="5"/>
  <c r="A3717" i="5"/>
  <c r="A3718" i="5"/>
  <c r="A3719" i="5"/>
  <c r="A3720" i="5"/>
  <c r="A3721" i="5"/>
  <c r="A3722" i="5"/>
  <c r="A3723" i="5"/>
  <c r="A3724" i="5"/>
  <c r="A3725" i="5"/>
  <c r="A3726" i="5"/>
  <c r="A3727" i="5"/>
  <c r="A3728" i="5"/>
  <c r="A3729" i="5"/>
  <c r="A3730" i="5"/>
  <c r="A3731" i="5"/>
  <c r="A3732" i="5"/>
  <c r="A3733" i="5"/>
  <c r="A3734" i="5"/>
  <c r="A3735" i="5"/>
  <c r="A3736" i="5"/>
  <c r="A3737" i="5"/>
  <c r="A3738" i="5"/>
  <c r="A3739" i="5"/>
  <c r="A3740" i="5"/>
  <c r="A3741" i="5"/>
  <c r="A3742" i="5"/>
  <c r="A3743" i="5"/>
  <c r="A3744" i="5"/>
  <c r="A3745" i="5"/>
  <c r="A3746" i="5"/>
  <c r="A3747" i="5"/>
  <c r="A3748" i="5"/>
  <c r="A3749" i="5"/>
  <c r="A3750" i="5"/>
  <c r="A3751" i="5"/>
  <c r="A3752" i="5"/>
  <c r="A3753" i="5"/>
  <c r="A3754" i="5"/>
  <c r="A3755" i="5"/>
  <c r="A3756" i="5"/>
  <c r="A3757" i="5"/>
  <c r="A3758" i="5"/>
  <c r="A3759" i="5"/>
  <c r="A3760" i="5"/>
  <c r="A3761" i="5"/>
  <c r="A3762" i="5"/>
  <c r="A3763" i="5"/>
  <c r="A3764" i="5"/>
  <c r="A3765" i="5"/>
  <c r="A3766" i="5"/>
  <c r="A3767" i="5"/>
  <c r="A3768" i="5"/>
  <c r="A3769" i="5"/>
  <c r="A3770" i="5"/>
  <c r="A3771" i="5"/>
  <c r="A3772" i="5"/>
  <c r="A3773" i="5"/>
  <c r="A3774" i="5"/>
  <c r="A3775" i="5"/>
  <c r="A3776" i="5"/>
  <c r="A3777" i="5"/>
  <c r="A3778" i="5"/>
  <c r="A3779" i="5"/>
  <c r="A3780" i="5"/>
  <c r="A3781" i="5"/>
  <c r="A3782" i="5"/>
  <c r="A3783" i="5"/>
  <c r="A3784" i="5"/>
  <c r="A3785" i="5"/>
  <c r="A3786" i="5"/>
  <c r="A3787" i="5"/>
  <c r="A3788" i="5"/>
  <c r="A3789" i="5"/>
  <c r="A3790" i="5"/>
  <c r="A3791" i="5"/>
  <c r="A3792" i="5"/>
  <c r="A3793" i="5"/>
  <c r="A3794" i="5"/>
  <c r="A3795" i="5"/>
  <c r="A3796" i="5"/>
  <c r="A3797" i="5"/>
  <c r="A3798" i="5"/>
  <c r="A3799" i="5"/>
  <c r="A3800" i="5"/>
  <c r="A3801" i="5"/>
  <c r="A3802" i="5"/>
  <c r="A3803" i="5"/>
  <c r="A3804" i="5"/>
  <c r="A3805" i="5"/>
  <c r="A3806" i="5"/>
  <c r="A3807" i="5"/>
  <c r="A3808" i="5"/>
  <c r="A3809" i="5"/>
  <c r="A3810" i="5"/>
  <c r="A3811" i="5"/>
  <c r="A3812" i="5"/>
  <c r="A3813" i="5"/>
  <c r="A3814" i="5"/>
  <c r="A3815" i="5"/>
  <c r="A3816" i="5"/>
  <c r="A3817" i="5"/>
  <c r="A3818" i="5"/>
  <c r="A3819" i="5"/>
  <c r="A3820" i="5"/>
  <c r="A3821" i="5"/>
  <c r="A3822" i="5"/>
  <c r="A3823" i="5"/>
  <c r="A3824" i="5"/>
  <c r="A3825" i="5"/>
  <c r="A3826" i="5"/>
  <c r="A3827" i="5"/>
  <c r="A3828" i="5"/>
  <c r="A3829" i="5"/>
  <c r="A3830" i="5"/>
  <c r="A3831" i="5"/>
  <c r="A3832" i="5"/>
  <c r="A3833" i="5"/>
  <c r="A3834" i="5"/>
  <c r="A3835" i="5"/>
  <c r="A3836" i="5"/>
  <c r="A3837" i="5"/>
  <c r="A3838" i="5"/>
  <c r="A3839" i="5"/>
  <c r="A3840" i="5"/>
  <c r="A3841" i="5"/>
  <c r="A3842" i="5"/>
  <c r="A3843" i="5"/>
  <c r="A3844" i="5"/>
  <c r="A3845" i="5"/>
  <c r="A3846" i="5"/>
  <c r="A3847" i="5"/>
  <c r="A3848" i="5"/>
  <c r="A3849" i="5"/>
  <c r="A3850" i="5"/>
  <c r="A3851" i="5"/>
  <c r="A3852" i="5"/>
  <c r="A3853" i="5"/>
  <c r="A3854" i="5"/>
  <c r="A3855" i="5"/>
  <c r="A3856" i="5"/>
  <c r="A3857" i="5"/>
  <c r="A3858" i="5"/>
  <c r="A3859" i="5"/>
  <c r="A3860" i="5"/>
  <c r="A3861" i="5"/>
  <c r="A3862" i="5"/>
  <c r="A3863" i="5"/>
  <c r="A3864" i="5"/>
  <c r="A3865" i="5"/>
  <c r="A3866" i="5"/>
  <c r="A3867" i="5"/>
  <c r="A3868" i="5"/>
  <c r="A3869" i="5"/>
  <c r="A3870" i="5"/>
  <c r="A3871" i="5"/>
  <c r="A3872" i="5"/>
  <c r="A3873" i="5"/>
  <c r="A3874" i="5"/>
  <c r="A3875" i="5"/>
  <c r="A3876" i="5"/>
  <c r="A3877" i="5"/>
  <c r="A3878" i="5"/>
  <c r="A3879" i="5"/>
  <c r="A3880" i="5"/>
  <c r="A3881" i="5"/>
  <c r="A3882" i="5"/>
  <c r="A3883" i="5"/>
  <c r="A3884" i="5"/>
  <c r="A3885" i="5"/>
  <c r="A3886" i="5"/>
  <c r="A3887" i="5"/>
  <c r="A3888" i="5"/>
  <c r="A3889" i="5"/>
  <c r="A3890" i="5"/>
  <c r="A3891" i="5"/>
  <c r="A3892" i="5"/>
  <c r="A3893" i="5"/>
  <c r="A3894" i="5"/>
  <c r="A3895" i="5"/>
  <c r="A3896" i="5"/>
  <c r="A3897" i="5"/>
  <c r="A3898" i="5"/>
  <c r="A3899" i="5"/>
  <c r="A3900" i="5"/>
  <c r="A3901" i="5"/>
  <c r="A3902" i="5"/>
  <c r="A3903" i="5"/>
  <c r="A3904" i="5"/>
  <c r="A3905" i="5"/>
  <c r="A3906" i="5"/>
  <c r="A3907" i="5"/>
  <c r="A3908" i="5"/>
  <c r="A3909" i="5"/>
  <c r="A3910" i="5"/>
  <c r="A3911" i="5"/>
  <c r="A3912" i="5"/>
  <c r="A3913" i="5"/>
  <c r="A3914" i="5"/>
  <c r="A3915" i="5"/>
  <c r="A3916" i="5"/>
  <c r="A3917" i="5"/>
  <c r="A3918" i="5"/>
  <c r="A3919" i="5"/>
  <c r="A3920" i="5"/>
  <c r="A3921" i="5"/>
  <c r="A3922" i="5"/>
  <c r="A3923" i="5"/>
  <c r="A3924" i="5"/>
  <c r="A3925" i="5"/>
  <c r="A3926" i="5"/>
  <c r="A3927" i="5"/>
  <c r="A3928" i="5"/>
  <c r="A3929" i="5"/>
  <c r="A3930" i="5"/>
  <c r="A3931" i="5"/>
  <c r="A3932" i="5"/>
  <c r="A3933" i="5"/>
  <c r="A3934" i="5"/>
  <c r="A3935" i="5"/>
  <c r="A3936" i="5"/>
  <c r="A3937" i="5"/>
  <c r="A3938" i="5"/>
  <c r="A3939" i="5"/>
  <c r="A3940" i="5"/>
  <c r="A3941" i="5"/>
  <c r="A3942" i="5"/>
  <c r="A3943" i="5"/>
  <c r="A3944" i="5"/>
  <c r="A3945" i="5"/>
  <c r="A3946" i="5"/>
  <c r="A3947" i="5"/>
  <c r="A3948" i="5"/>
  <c r="A3949" i="5"/>
  <c r="A3950" i="5"/>
  <c r="A3951" i="5"/>
  <c r="A3952" i="5"/>
  <c r="A3953" i="5"/>
  <c r="A3954" i="5"/>
  <c r="A3955" i="5"/>
  <c r="A3956" i="5"/>
  <c r="A3957" i="5"/>
  <c r="A3958" i="5"/>
  <c r="A3959" i="5"/>
  <c r="A3960" i="5"/>
  <c r="A3961" i="5"/>
  <c r="A3962" i="5"/>
  <c r="A3963" i="5"/>
  <c r="A3964" i="5"/>
  <c r="A3965" i="5"/>
  <c r="A3966" i="5"/>
  <c r="A3967" i="5"/>
  <c r="A3968" i="5"/>
  <c r="A3969" i="5"/>
  <c r="A3970" i="5"/>
  <c r="A3971" i="5"/>
  <c r="A3972" i="5"/>
  <c r="A3973" i="5"/>
  <c r="A3974" i="5"/>
  <c r="A3975" i="5"/>
  <c r="A3976" i="5"/>
  <c r="A3977" i="5"/>
  <c r="A3978" i="5"/>
  <c r="A3979" i="5"/>
  <c r="A3980" i="5"/>
  <c r="A3981" i="5"/>
  <c r="A3982" i="5"/>
  <c r="A3983" i="5"/>
  <c r="A3984" i="5"/>
  <c r="A3985" i="5"/>
  <c r="A3986" i="5"/>
  <c r="A3987" i="5"/>
  <c r="A3988" i="5"/>
  <c r="A3989" i="5"/>
  <c r="A3990" i="5"/>
  <c r="A3991" i="5"/>
  <c r="A3992" i="5"/>
  <c r="A3993" i="5"/>
  <c r="A3994" i="5"/>
  <c r="A3995" i="5"/>
  <c r="A3996" i="5"/>
  <c r="A3997" i="5"/>
  <c r="A3998" i="5"/>
  <c r="A3999" i="5"/>
  <c r="A4000" i="5"/>
  <c r="A4001" i="5"/>
  <c r="A4002" i="5"/>
  <c r="A4003" i="5"/>
  <c r="A4004" i="5"/>
  <c r="A4005" i="5"/>
  <c r="A4006" i="5"/>
  <c r="A4007" i="5"/>
  <c r="A4008" i="5"/>
  <c r="A4009" i="5"/>
  <c r="A4010" i="5"/>
  <c r="A4011" i="5"/>
  <c r="A4012" i="5"/>
  <c r="A4013" i="5"/>
  <c r="A4014" i="5"/>
  <c r="A4015" i="5"/>
  <c r="A4016" i="5"/>
  <c r="A4017" i="5"/>
  <c r="A4018" i="5"/>
  <c r="A4019" i="5"/>
  <c r="A4020" i="5"/>
  <c r="A4021" i="5"/>
  <c r="A4022" i="5"/>
  <c r="A4023" i="5"/>
  <c r="A4024" i="5"/>
  <c r="A4025" i="5"/>
  <c r="A4026" i="5"/>
  <c r="A4027" i="5"/>
  <c r="A4028" i="5"/>
  <c r="A4029" i="5"/>
  <c r="A4030" i="5"/>
  <c r="A4031" i="5"/>
  <c r="A4032" i="5"/>
  <c r="A4033" i="5"/>
  <c r="A4034" i="5"/>
  <c r="A4035" i="5"/>
  <c r="A4036" i="5"/>
  <c r="A4037" i="5"/>
  <c r="A4038" i="5"/>
  <c r="A4039" i="5"/>
  <c r="A4040" i="5"/>
  <c r="A4041" i="5"/>
  <c r="A4042" i="5"/>
  <c r="A4043" i="5"/>
  <c r="A4044" i="5"/>
  <c r="A4045" i="5"/>
  <c r="A4046" i="5"/>
  <c r="A4047" i="5"/>
  <c r="A4048" i="5"/>
  <c r="A4049" i="5"/>
  <c r="A4050" i="5"/>
  <c r="A4051" i="5"/>
  <c r="A4052" i="5"/>
  <c r="A4053" i="5"/>
  <c r="A4054" i="5"/>
  <c r="A4055" i="5"/>
  <c r="A4056" i="5"/>
  <c r="A4057" i="5"/>
  <c r="A4058" i="5"/>
  <c r="A4059" i="5"/>
  <c r="A4060" i="5"/>
  <c r="A4061" i="5"/>
  <c r="A4062" i="5"/>
  <c r="A4063" i="5"/>
  <c r="A4064" i="5"/>
  <c r="A4065" i="5"/>
  <c r="A4066" i="5"/>
  <c r="A4067" i="5"/>
  <c r="A4068" i="5"/>
  <c r="A4069" i="5"/>
  <c r="A4070" i="5"/>
  <c r="A4071" i="5"/>
  <c r="A4072" i="5"/>
  <c r="A4073" i="5"/>
  <c r="A4074" i="5"/>
  <c r="A4075" i="5"/>
  <c r="A4076" i="5"/>
  <c r="A4077" i="5"/>
  <c r="A4078" i="5"/>
  <c r="A4079" i="5"/>
  <c r="A4080" i="5"/>
  <c r="A4081" i="5"/>
  <c r="A4082" i="5"/>
  <c r="A4083" i="5"/>
  <c r="A4084" i="5"/>
  <c r="A4085" i="5"/>
  <c r="A4086" i="5"/>
  <c r="A4087" i="5"/>
  <c r="A4088" i="5"/>
  <c r="A4089" i="5"/>
  <c r="A4090" i="5"/>
  <c r="A4091" i="5"/>
  <c r="A4092" i="5"/>
  <c r="A4093" i="5"/>
  <c r="A4094" i="5"/>
  <c r="A4095" i="5"/>
  <c r="A4096" i="5"/>
  <c r="A4097" i="5"/>
  <c r="A4098" i="5"/>
  <c r="A4099" i="5"/>
  <c r="A4100" i="5"/>
  <c r="A4101" i="5"/>
  <c r="A4102" i="5"/>
  <c r="A4103" i="5"/>
  <c r="A4104" i="5"/>
  <c r="A4105" i="5"/>
  <c r="A4106" i="5"/>
  <c r="A4107" i="5"/>
  <c r="A4108" i="5"/>
  <c r="A4109" i="5"/>
  <c r="A4110" i="5"/>
  <c r="A4111" i="5"/>
  <c r="A4112" i="5"/>
  <c r="A4113" i="5"/>
  <c r="A4114" i="5"/>
  <c r="A4115" i="5"/>
  <c r="A4116" i="5"/>
  <c r="A4117" i="5"/>
  <c r="A4118" i="5"/>
  <c r="A4119" i="5"/>
  <c r="A4120" i="5"/>
  <c r="A4121" i="5"/>
  <c r="A4122" i="5"/>
  <c r="A4123" i="5"/>
  <c r="A4124" i="5"/>
  <c r="A4125" i="5"/>
  <c r="A4126" i="5"/>
  <c r="A4127" i="5"/>
  <c r="A4128" i="5"/>
  <c r="A4129" i="5"/>
  <c r="A4130" i="5"/>
  <c r="A4131" i="5"/>
  <c r="A4132" i="5"/>
  <c r="A4133" i="5"/>
  <c r="A4134" i="5"/>
  <c r="A4135" i="5"/>
  <c r="A4136" i="5"/>
  <c r="A4137" i="5"/>
  <c r="A4138" i="5"/>
  <c r="A4139" i="5"/>
  <c r="A4140" i="5"/>
  <c r="A4141" i="5"/>
  <c r="A4142" i="5"/>
  <c r="A4143" i="5"/>
  <c r="A4144" i="5"/>
  <c r="A4145" i="5"/>
  <c r="A4146" i="5"/>
  <c r="A4147" i="5"/>
  <c r="A4148" i="5"/>
  <c r="A4149" i="5"/>
  <c r="A4150" i="5"/>
  <c r="A4151" i="5"/>
  <c r="A4152" i="5"/>
  <c r="A4153" i="5"/>
  <c r="A4154" i="5"/>
  <c r="A4155" i="5"/>
  <c r="A4156" i="5"/>
  <c r="A4157" i="5"/>
  <c r="A4158" i="5"/>
  <c r="A4159" i="5"/>
  <c r="A4160" i="5"/>
  <c r="A4161" i="5"/>
  <c r="A4162" i="5"/>
  <c r="A4163" i="5"/>
  <c r="A4164" i="5"/>
  <c r="A4165" i="5"/>
  <c r="A4166" i="5"/>
  <c r="A4167" i="5"/>
  <c r="A4168" i="5"/>
  <c r="A4169" i="5"/>
  <c r="A4170" i="5"/>
  <c r="A4171" i="5"/>
  <c r="A4172" i="5"/>
  <c r="A4173" i="5"/>
  <c r="A4174" i="5"/>
  <c r="A4175" i="5"/>
  <c r="A4176" i="5"/>
  <c r="A4177" i="5"/>
  <c r="A4178" i="5"/>
  <c r="A4179" i="5"/>
  <c r="A4180" i="5"/>
  <c r="A4181" i="5"/>
  <c r="A4182" i="5"/>
  <c r="A4183" i="5"/>
  <c r="A4184" i="5"/>
  <c r="A4185" i="5"/>
  <c r="A4186" i="5"/>
  <c r="A4187" i="5"/>
  <c r="A4188" i="5"/>
  <c r="A4189" i="5"/>
  <c r="A4190" i="5"/>
  <c r="A4191" i="5"/>
  <c r="A4192" i="5"/>
  <c r="A4193" i="5"/>
  <c r="A4194" i="5"/>
  <c r="A4195" i="5"/>
  <c r="A4196" i="5"/>
  <c r="A4197" i="5"/>
  <c r="A4198" i="5"/>
  <c r="A4199" i="5"/>
  <c r="A4200" i="5"/>
  <c r="A4201" i="5"/>
  <c r="A4202" i="5"/>
  <c r="A4203" i="5"/>
  <c r="A4204" i="5"/>
  <c r="A4205" i="5"/>
  <c r="A4206" i="5"/>
  <c r="A4207" i="5"/>
  <c r="A4208" i="5"/>
  <c r="A4209" i="5"/>
  <c r="A4210" i="5"/>
  <c r="A4211" i="5"/>
  <c r="A4212" i="5"/>
  <c r="A4213" i="5"/>
  <c r="A4214" i="5"/>
  <c r="A4215" i="5"/>
  <c r="A4216" i="5"/>
  <c r="A4217" i="5"/>
  <c r="A4218" i="5"/>
  <c r="A4219" i="5"/>
  <c r="A4220" i="5"/>
  <c r="A4221" i="5"/>
  <c r="A4222" i="5"/>
  <c r="A4223" i="5"/>
  <c r="A4224" i="5"/>
  <c r="A4225" i="5"/>
  <c r="A4226" i="5"/>
  <c r="A4227" i="5"/>
  <c r="A4228" i="5"/>
  <c r="A4229" i="5"/>
  <c r="A4230" i="5"/>
  <c r="A4231" i="5"/>
  <c r="A4232" i="5"/>
  <c r="A4233" i="5"/>
  <c r="A4234" i="5"/>
  <c r="A4235" i="5"/>
  <c r="A4236" i="5"/>
  <c r="A4237" i="5"/>
  <c r="A4238" i="5"/>
  <c r="A4239" i="5"/>
  <c r="A4240" i="5"/>
  <c r="A4241" i="5"/>
  <c r="A4242" i="5"/>
  <c r="A4243" i="5"/>
  <c r="A4244" i="5"/>
  <c r="A4245" i="5"/>
  <c r="A4246" i="5"/>
  <c r="A4247" i="5"/>
  <c r="A4248" i="5"/>
  <c r="A4249" i="5"/>
  <c r="A4250" i="5"/>
  <c r="A4251" i="5"/>
  <c r="A4252" i="5"/>
  <c r="A4253" i="5"/>
  <c r="A4254" i="5"/>
  <c r="A4255" i="5"/>
  <c r="A4256" i="5"/>
  <c r="A4257" i="5"/>
  <c r="A4258" i="5"/>
  <c r="A4259" i="5"/>
  <c r="A4260" i="5"/>
  <c r="A4261" i="5"/>
  <c r="A4262" i="5"/>
  <c r="A4263" i="5"/>
  <c r="A4264" i="5"/>
  <c r="A4265" i="5"/>
  <c r="A4266" i="5"/>
  <c r="A4267" i="5"/>
  <c r="A4268" i="5"/>
  <c r="A4269" i="5"/>
  <c r="A4270" i="5"/>
  <c r="A4271" i="5"/>
  <c r="A4272" i="5"/>
  <c r="A4273" i="5"/>
  <c r="A4274" i="5"/>
  <c r="A4275" i="5"/>
  <c r="A4276" i="5"/>
  <c r="A4277" i="5"/>
  <c r="A4278" i="5"/>
  <c r="A4279" i="5"/>
  <c r="A4280" i="5"/>
  <c r="A4281" i="5"/>
  <c r="A4282" i="5"/>
  <c r="A4283" i="5"/>
  <c r="A4284" i="5"/>
  <c r="A4285" i="5"/>
  <c r="A4286" i="5"/>
  <c r="A4287" i="5"/>
  <c r="A4288" i="5"/>
  <c r="A4289" i="5"/>
  <c r="A4290" i="5"/>
  <c r="A4291" i="5"/>
  <c r="A4292" i="5"/>
  <c r="A4293" i="5"/>
  <c r="A4294" i="5"/>
  <c r="A4295" i="5"/>
  <c r="A4296" i="5"/>
  <c r="A4297" i="5"/>
  <c r="A4298" i="5"/>
  <c r="A4299" i="5"/>
  <c r="A4300" i="5"/>
  <c r="A4301" i="5"/>
  <c r="A4302" i="5"/>
  <c r="A4303" i="5"/>
  <c r="A4304" i="5"/>
  <c r="A4305" i="5"/>
  <c r="A4306" i="5"/>
  <c r="A4307" i="5"/>
  <c r="A4308" i="5"/>
  <c r="A4309" i="5"/>
  <c r="A4310" i="5"/>
  <c r="A4311" i="5"/>
  <c r="A4312" i="5"/>
  <c r="A4313" i="5"/>
  <c r="A4314" i="5"/>
  <c r="A4315" i="5"/>
  <c r="A4316" i="5"/>
  <c r="A4317" i="5"/>
  <c r="A4318" i="5"/>
  <c r="A4319" i="5"/>
  <c r="A4320" i="5"/>
  <c r="A4321" i="5"/>
  <c r="A4322" i="5"/>
  <c r="A4323" i="5"/>
  <c r="A4324" i="5"/>
  <c r="A4325" i="5"/>
  <c r="A4326" i="5"/>
  <c r="A4327" i="5"/>
  <c r="A4328" i="5"/>
  <c r="A4329" i="5"/>
  <c r="A4330" i="5"/>
  <c r="A4331" i="5"/>
  <c r="A4332" i="5"/>
  <c r="A4333" i="5"/>
  <c r="A4334" i="5"/>
  <c r="A4335" i="5"/>
  <c r="A4336" i="5"/>
  <c r="A4337" i="5"/>
  <c r="A4338" i="5"/>
  <c r="A4339" i="5"/>
  <c r="A4340" i="5"/>
  <c r="A4341" i="5"/>
  <c r="A4342" i="5"/>
  <c r="A4343" i="5"/>
  <c r="A4344" i="5"/>
  <c r="A4345" i="5"/>
  <c r="A4346" i="5"/>
  <c r="A4347" i="5"/>
  <c r="A4348" i="5"/>
  <c r="A4349" i="5"/>
  <c r="A4350" i="5"/>
  <c r="A4351" i="5"/>
  <c r="A4352" i="5"/>
  <c r="A4353" i="5"/>
  <c r="A4354" i="5"/>
  <c r="A4355" i="5"/>
  <c r="A4356" i="5"/>
  <c r="A4357" i="5"/>
  <c r="A4358" i="5"/>
  <c r="A4359" i="5"/>
  <c r="A4360" i="5"/>
  <c r="A4361" i="5"/>
  <c r="A4362" i="5"/>
  <c r="A4363" i="5"/>
  <c r="A4364" i="5"/>
  <c r="A4365" i="5"/>
  <c r="A4366" i="5"/>
  <c r="A4367" i="5"/>
  <c r="A4368" i="5"/>
  <c r="A4369" i="5"/>
  <c r="A4370" i="5"/>
  <c r="A4371" i="5"/>
  <c r="A4372" i="5"/>
  <c r="A4373" i="5"/>
  <c r="A4374" i="5"/>
  <c r="A4375" i="5"/>
  <c r="A4376" i="5"/>
  <c r="A4377" i="5"/>
  <c r="A4378" i="5"/>
  <c r="A4379" i="5"/>
  <c r="A4380" i="5"/>
  <c r="A4381" i="5"/>
  <c r="A4382" i="5"/>
  <c r="A4383" i="5"/>
  <c r="A4384" i="5"/>
  <c r="A4385" i="5"/>
  <c r="A4386" i="5"/>
  <c r="A4387" i="5"/>
  <c r="A4388" i="5"/>
  <c r="A4389" i="5"/>
  <c r="A4390" i="5"/>
  <c r="A4391" i="5"/>
  <c r="A4392" i="5"/>
  <c r="A4393" i="5"/>
  <c r="A4394" i="5"/>
  <c r="A4395" i="5"/>
  <c r="A4396" i="5"/>
  <c r="A4397" i="5"/>
  <c r="A4398" i="5"/>
  <c r="A4399" i="5"/>
  <c r="A4400" i="5"/>
  <c r="A4401" i="5"/>
  <c r="A4402" i="5"/>
  <c r="A4403" i="5"/>
  <c r="A4404" i="5"/>
  <c r="A4405" i="5"/>
  <c r="A4406" i="5"/>
  <c r="A4407" i="5"/>
  <c r="A4408" i="5"/>
  <c r="A4409" i="5"/>
  <c r="A4410" i="5"/>
  <c r="A4411" i="5"/>
  <c r="A4412" i="5"/>
  <c r="A4413" i="5"/>
  <c r="A4414" i="5"/>
  <c r="A4415" i="5"/>
  <c r="A4416" i="5"/>
  <c r="A4417" i="5"/>
  <c r="A4418" i="5"/>
  <c r="A4419" i="5"/>
  <c r="A4420" i="5"/>
  <c r="A4421" i="5"/>
  <c r="A4422" i="5"/>
  <c r="A4423" i="5"/>
  <c r="A4424" i="5"/>
  <c r="A4425" i="5"/>
  <c r="A4426" i="5"/>
  <c r="A4427" i="5"/>
  <c r="A4428" i="5"/>
  <c r="A4429" i="5"/>
  <c r="A4430" i="5"/>
  <c r="A4431" i="5"/>
  <c r="A4432" i="5"/>
  <c r="A4433" i="5"/>
  <c r="A4434" i="5"/>
  <c r="A4435" i="5"/>
  <c r="A4436" i="5"/>
  <c r="A4437" i="5"/>
  <c r="A4438" i="5"/>
  <c r="A4439" i="5"/>
  <c r="A4440" i="5"/>
  <c r="A4441" i="5"/>
  <c r="A4442" i="5"/>
  <c r="A4443" i="5"/>
  <c r="A4444" i="5"/>
  <c r="A4445" i="5"/>
  <c r="A4446" i="5"/>
  <c r="A4447" i="5"/>
  <c r="A4448" i="5"/>
  <c r="A4449" i="5"/>
  <c r="A4450" i="5"/>
  <c r="A4451" i="5"/>
  <c r="A4452" i="5"/>
  <c r="A4453" i="5"/>
  <c r="A4454" i="5"/>
  <c r="A4455" i="5"/>
  <c r="A4456" i="5"/>
  <c r="A4457" i="5"/>
  <c r="A4458" i="5"/>
  <c r="A4459" i="5"/>
  <c r="A4460" i="5"/>
  <c r="A4461" i="5"/>
  <c r="A4462" i="5"/>
  <c r="A4463" i="5"/>
  <c r="A4464" i="5"/>
  <c r="A4465" i="5"/>
  <c r="A4466" i="5"/>
  <c r="A4467" i="5"/>
  <c r="A4468" i="5"/>
  <c r="A4469" i="5"/>
  <c r="A4470" i="5"/>
  <c r="A4471" i="5"/>
  <c r="A4472" i="5"/>
  <c r="A4473" i="5"/>
  <c r="A4474" i="5"/>
  <c r="A4475" i="5"/>
  <c r="A4476" i="5"/>
  <c r="A4477" i="5"/>
  <c r="A4478" i="5"/>
  <c r="A4479" i="5"/>
  <c r="A4480" i="5"/>
  <c r="A4481" i="5"/>
  <c r="A4482" i="5"/>
  <c r="A4483" i="5"/>
  <c r="A4484" i="5"/>
  <c r="A4485" i="5"/>
  <c r="A4486" i="5"/>
  <c r="A4487" i="5"/>
  <c r="A4488" i="5"/>
  <c r="A4489" i="5"/>
  <c r="A4490" i="5"/>
  <c r="A4491" i="5"/>
  <c r="A4492" i="5"/>
  <c r="A4493" i="5"/>
  <c r="A4494" i="5"/>
  <c r="A4495" i="5"/>
  <c r="A4496" i="5"/>
  <c r="A4497" i="5"/>
  <c r="A4498" i="5"/>
  <c r="A4499" i="5"/>
  <c r="A4500" i="5"/>
  <c r="A4501" i="5"/>
  <c r="A4502" i="5"/>
  <c r="A4503" i="5"/>
  <c r="A4504" i="5"/>
  <c r="A4505" i="5"/>
  <c r="A4506" i="5"/>
  <c r="A4507" i="5"/>
  <c r="A4508" i="5"/>
  <c r="A4509" i="5"/>
  <c r="A4510" i="5"/>
  <c r="A4511" i="5"/>
  <c r="A4512" i="5"/>
  <c r="A4513" i="5"/>
  <c r="A4514" i="5"/>
  <c r="A4515" i="5"/>
  <c r="A4516" i="5"/>
  <c r="A4517" i="5"/>
  <c r="A4518" i="5"/>
  <c r="A4519" i="5"/>
  <c r="A4520" i="5"/>
  <c r="A4521" i="5"/>
  <c r="A4522" i="5"/>
  <c r="A4523" i="5"/>
  <c r="A4524" i="5"/>
  <c r="A4525" i="5"/>
  <c r="A4526" i="5"/>
  <c r="A4527" i="5"/>
  <c r="A4528" i="5"/>
  <c r="A4529" i="5"/>
  <c r="A4530" i="5"/>
  <c r="A4531" i="5"/>
  <c r="A4532" i="5"/>
  <c r="A4533" i="5"/>
  <c r="A4534" i="5"/>
  <c r="A4535" i="5"/>
  <c r="A4536" i="5"/>
  <c r="A4537" i="5"/>
  <c r="A4538" i="5"/>
  <c r="A4539" i="5"/>
  <c r="A4540" i="5"/>
  <c r="A4541" i="5"/>
  <c r="A4542" i="5"/>
  <c r="A4543" i="5"/>
  <c r="A4544" i="5"/>
  <c r="A4545" i="5"/>
  <c r="A4546" i="5"/>
  <c r="A4547" i="5"/>
  <c r="A4548" i="5"/>
  <c r="A4549" i="5"/>
  <c r="A4550" i="5"/>
  <c r="A4551" i="5"/>
  <c r="A4552" i="5"/>
  <c r="A4553" i="5"/>
  <c r="A4554" i="5"/>
  <c r="A4555" i="5"/>
  <c r="A4556" i="5"/>
  <c r="A4557" i="5"/>
  <c r="A4558" i="5"/>
  <c r="A4559" i="5"/>
  <c r="A4560" i="5"/>
  <c r="A4561" i="5"/>
  <c r="A4562" i="5"/>
  <c r="A4563" i="5"/>
  <c r="A4564" i="5"/>
  <c r="A4565" i="5"/>
  <c r="A4566" i="5"/>
  <c r="A4567" i="5"/>
  <c r="A4568" i="5"/>
  <c r="A4569" i="5"/>
  <c r="A4570" i="5"/>
  <c r="A4571" i="5"/>
  <c r="A4572" i="5"/>
  <c r="A4573" i="5"/>
  <c r="A4574" i="5"/>
  <c r="A4575" i="5"/>
  <c r="A4576" i="5"/>
  <c r="A4577" i="5"/>
  <c r="A4578" i="5"/>
  <c r="A4579" i="5"/>
  <c r="A4580" i="5"/>
  <c r="A4581" i="5"/>
  <c r="A4582" i="5"/>
  <c r="A4583" i="5"/>
  <c r="A4584" i="5"/>
  <c r="A4585" i="5"/>
  <c r="A4586" i="5"/>
  <c r="A4587" i="5"/>
  <c r="A4588" i="5"/>
  <c r="A4589" i="5"/>
  <c r="A4590" i="5"/>
  <c r="A4591" i="5"/>
  <c r="A4592" i="5"/>
  <c r="A4593" i="5"/>
  <c r="A4594" i="5"/>
  <c r="A4595" i="5"/>
  <c r="A4596" i="5"/>
  <c r="A4597" i="5"/>
  <c r="A4598" i="5"/>
  <c r="A4599" i="5"/>
  <c r="A4600" i="5"/>
  <c r="A4601" i="5"/>
  <c r="A4602" i="5"/>
  <c r="A4603" i="5"/>
  <c r="A4604" i="5"/>
  <c r="A4605" i="5"/>
  <c r="A4606" i="5"/>
  <c r="A4607" i="5"/>
  <c r="A4608" i="5"/>
  <c r="A4609" i="5"/>
  <c r="A4610" i="5"/>
  <c r="A4611" i="5"/>
  <c r="A4612" i="5"/>
  <c r="A4613" i="5"/>
  <c r="A4614" i="5"/>
  <c r="A4615" i="5"/>
  <c r="A4616" i="5"/>
  <c r="A4617" i="5"/>
  <c r="A4618" i="5"/>
  <c r="A4619" i="5"/>
  <c r="A4620" i="5"/>
  <c r="A4621" i="5"/>
  <c r="A4622" i="5"/>
  <c r="A4623" i="5"/>
  <c r="A4624" i="5"/>
  <c r="A4625" i="5"/>
  <c r="A4626" i="5"/>
  <c r="A4627" i="5"/>
  <c r="A4628" i="5"/>
  <c r="A4629" i="5"/>
  <c r="A4630" i="5"/>
  <c r="A4631" i="5"/>
  <c r="A4632" i="5"/>
  <c r="A4633" i="5"/>
  <c r="A4634" i="5"/>
  <c r="A4635" i="5"/>
  <c r="A4636" i="5"/>
  <c r="A4637" i="5"/>
  <c r="A4638" i="5"/>
  <c r="A4639" i="5"/>
  <c r="A4640" i="5"/>
  <c r="A4641" i="5"/>
  <c r="A4642" i="5"/>
  <c r="A4643" i="5"/>
  <c r="A4644" i="5"/>
  <c r="A4645" i="5"/>
  <c r="A4646" i="5"/>
  <c r="A4647" i="5"/>
  <c r="A4648" i="5"/>
  <c r="A4649" i="5"/>
  <c r="A4650" i="5"/>
  <c r="A4651" i="5"/>
  <c r="A4652" i="5"/>
  <c r="A4653" i="5"/>
  <c r="A4654" i="5"/>
  <c r="A4655" i="5"/>
  <c r="A4656" i="5"/>
  <c r="A4657" i="5"/>
  <c r="A4658" i="5"/>
  <c r="A4659" i="5"/>
  <c r="A4660" i="5"/>
  <c r="A4661" i="5"/>
  <c r="A4662" i="5"/>
  <c r="A4663" i="5"/>
  <c r="A4664" i="5"/>
  <c r="A4665" i="5"/>
  <c r="A4666" i="5"/>
  <c r="A4667" i="5"/>
  <c r="A4668" i="5"/>
  <c r="A4669" i="5"/>
  <c r="A4670" i="5"/>
  <c r="A4671" i="5"/>
  <c r="A4672" i="5"/>
  <c r="A4673" i="5"/>
  <c r="A4674" i="5"/>
  <c r="A4675" i="5"/>
  <c r="A4676" i="5"/>
  <c r="A4677" i="5"/>
  <c r="A4678" i="5"/>
  <c r="A4679" i="5"/>
  <c r="A4680" i="5"/>
  <c r="A4681" i="5"/>
  <c r="A4682" i="5"/>
  <c r="A4683" i="5"/>
  <c r="A4684" i="5"/>
  <c r="A4685" i="5"/>
  <c r="A4686" i="5"/>
  <c r="A4687" i="5"/>
  <c r="A4688" i="5"/>
  <c r="A4689" i="5"/>
  <c r="A4690" i="5"/>
  <c r="A4691" i="5"/>
  <c r="A4692" i="5"/>
  <c r="A4693" i="5"/>
  <c r="A4694" i="5"/>
  <c r="A4695" i="5"/>
  <c r="A4696" i="5"/>
  <c r="A4697" i="5"/>
  <c r="A4698" i="5"/>
  <c r="A4699" i="5"/>
  <c r="A4700" i="5"/>
  <c r="A4701" i="5"/>
  <c r="A4702" i="5"/>
  <c r="A4703" i="5"/>
  <c r="A4704" i="5"/>
  <c r="A4705" i="5"/>
  <c r="A4706" i="5"/>
  <c r="A4707" i="5"/>
  <c r="A4708" i="5"/>
  <c r="A4709" i="5"/>
  <c r="A4710" i="5"/>
  <c r="A4711" i="5"/>
  <c r="A4712" i="5"/>
  <c r="A4713" i="5"/>
  <c r="A4714" i="5"/>
  <c r="A4715" i="5"/>
  <c r="A4716" i="5"/>
  <c r="A4717" i="5"/>
  <c r="A4718" i="5"/>
  <c r="A4719" i="5"/>
  <c r="A4720" i="5"/>
  <c r="A4721" i="5"/>
  <c r="A4722" i="5"/>
  <c r="A4723" i="5"/>
  <c r="A4724" i="5"/>
  <c r="A4725" i="5"/>
  <c r="A4726" i="5"/>
  <c r="A4727" i="5"/>
  <c r="A4728" i="5"/>
  <c r="A4729" i="5"/>
  <c r="A4730" i="5"/>
  <c r="A4731" i="5"/>
  <c r="A4732" i="5"/>
  <c r="A4733" i="5"/>
  <c r="A4734" i="5"/>
  <c r="A4735" i="5"/>
  <c r="A4736" i="5"/>
  <c r="A4737" i="5"/>
  <c r="A4738" i="5"/>
  <c r="A4739" i="5"/>
  <c r="A4740" i="5"/>
  <c r="A4741" i="5"/>
  <c r="A4742" i="5"/>
  <c r="A4743" i="5"/>
  <c r="A4744" i="5"/>
  <c r="A4745" i="5"/>
  <c r="A4746" i="5"/>
  <c r="A4747" i="5"/>
  <c r="A4748" i="5"/>
  <c r="A4749" i="5"/>
  <c r="A4750" i="5"/>
  <c r="A4751" i="5"/>
  <c r="A4752" i="5"/>
  <c r="A4753" i="5"/>
  <c r="A4754" i="5"/>
  <c r="A4755" i="5"/>
  <c r="A4756" i="5"/>
  <c r="A4757" i="5"/>
  <c r="A4758" i="5"/>
  <c r="A4759" i="5"/>
  <c r="A4760" i="5"/>
  <c r="A4761" i="5"/>
  <c r="A4762" i="5"/>
  <c r="A4763" i="5"/>
  <c r="A4764" i="5"/>
  <c r="A4765" i="5"/>
  <c r="A4766" i="5"/>
  <c r="A4767" i="5"/>
  <c r="A4768" i="5"/>
  <c r="A4769" i="5"/>
  <c r="A4770" i="5"/>
  <c r="A4771" i="5"/>
  <c r="A4772" i="5"/>
  <c r="A4773" i="5"/>
  <c r="A4774" i="5"/>
  <c r="A4775" i="5"/>
  <c r="A4776" i="5"/>
  <c r="A4777" i="5"/>
  <c r="A4778" i="5"/>
  <c r="A4779" i="5"/>
  <c r="A4780" i="5"/>
  <c r="A4781" i="5"/>
  <c r="A4782" i="5"/>
  <c r="A4783" i="5"/>
  <c r="A4784" i="5"/>
  <c r="A4785" i="5"/>
  <c r="A4786" i="5"/>
  <c r="A4787" i="5"/>
  <c r="A4788" i="5"/>
  <c r="A4789" i="5"/>
  <c r="A4790" i="5"/>
  <c r="A4791" i="5"/>
  <c r="A4792" i="5"/>
  <c r="A4793" i="5"/>
  <c r="A4794" i="5"/>
  <c r="A4795" i="5"/>
  <c r="A4796" i="5"/>
  <c r="A4797" i="5"/>
  <c r="A4798" i="5"/>
  <c r="A4799" i="5"/>
  <c r="A4800" i="5"/>
  <c r="A4801" i="5"/>
  <c r="A4802" i="5"/>
  <c r="A4803" i="5"/>
  <c r="A4804" i="5"/>
  <c r="A4805" i="5"/>
  <c r="A4806" i="5"/>
  <c r="A4807" i="5"/>
  <c r="A4808" i="5"/>
  <c r="A4809" i="5"/>
  <c r="A4810" i="5"/>
  <c r="A4811" i="5"/>
  <c r="A4812" i="5"/>
  <c r="A4813" i="5"/>
  <c r="A4814" i="5"/>
  <c r="A4815" i="5"/>
  <c r="A4816" i="5"/>
  <c r="A4817" i="5"/>
  <c r="A4818" i="5"/>
  <c r="A4819" i="5"/>
  <c r="A4820" i="5"/>
  <c r="A4821" i="5"/>
  <c r="A4822" i="5"/>
  <c r="A4823" i="5"/>
  <c r="A4824" i="5"/>
  <c r="A4825" i="5"/>
  <c r="A4826" i="5"/>
  <c r="A4827" i="5"/>
  <c r="A4828" i="5"/>
  <c r="A4829" i="5"/>
  <c r="A4830" i="5"/>
  <c r="A4831" i="5"/>
  <c r="A4832" i="5"/>
  <c r="A4833" i="5"/>
  <c r="A4834" i="5"/>
  <c r="A4835" i="5"/>
  <c r="A4836" i="5"/>
  <c r="A4837" i="5"/>
  <c r="A4838" i="5"/>
  <c r="A4839" i="5"/>
  <c r="A4840" i="5"/>
  <c r="A4841" i="5"/>
  <c r="A4842" i="5"/>
  <c r="A4843" i="5"/>
  <c r="A4844" i="5"/>
  <c r="A4845" i="5"/>
  <c r="A4846" i="5"/>
  <c r="A4847" i="5"/>
  <c r="A4848" i="5"/>
  <c r="A4849" i="5"/>
  <c r="A4850" i="5"/>
  <c r="A4851" i="5"/>
  <c r="A4852" i="5"/>
  <c r="A4853" i="5"/>
  <c r="A4854" i="5"/>
  <c r="A4855" i="5"/>
  <c r="A4856" i="5"/>
  <c r="A4857" i="5"/>
  <c r="A4858" i="5"/>
  <c r="A4859" i="5"/>
  <c r="A4860" i="5"/>
  <c r="A4861" i="5"/>
  <c r="A4862" i="5"/>
  <c r="A4863" i="5"/>
  <c r="A4864" i="5"/>
  <c r="A4865" i="5"/>
  <c r="A4866" i="5"/>
  <c r="A4867" i="5"/>
  <c r="A4868" i="5"/>
  <c r="A4869" i="5"/>
  <c r="A4870" i="5"/>
  <c r="A4871" i="5"/>
  <c r="A4872" i="5"/>
  <c r="A4873" i="5"/>
  <c r="A4874" i="5"/>
  <c r="A4875" i="5"/>
  <c r="A4876" i="5"/>
  <c r="A4877" i="5"/>
  <c r="A4878" i="5"/>
  <c r="A4879" i="5"/>
  <c r="A4880" i="5"/>
  <c r="A4881" i="5"/>
  <c r="A4882" i="5"/>
  <c r="A4883" i="5"/>
  <c r="A4884" i="5"/>
  <c r="A4885" i="5"/>
  <c r="A4886" i="5"/>
  <c r="A4887" i="5"/>
  <c r="A4888" i="5"/>
  <c r="A4889" i="5"/>
  <c r="A4890" i="5"/>
  <c r="A4891" i="5"/>
  <c r="A4892" i="5"/>
  <c r="A4893" i="5"/>
  <c r="A4894" i="5"/>
  <c r="A4895" i="5"/>
  <c r="A4896" i="5"/>
  <c r="A4897" i="5"/>
  <c r="A4898" i="5"/>
  <c r="A4899" i="5"/>
  <c r="A4900" i="5"/>
  <c r="A4901" i="5"/>
  <c r="A4902" i="5"/>
  <c r="A4903" i="5"/>
  <c r="A4904" i="5"/>
  <c r="A4905" i="5"/>
  <c r="A4906" i="5"/>
  <c r="A4907" i="5"/>
  <c r="A4908" i="5"/>
  <c r="A4909" i="5"/>
  <c r="A4910" i="5"/>
  <c r="A4911" i="5"/>
  <c r="A4912" i="5"/>
  <c r="A4913" i="5"/>
  <c r="A4914" i="5"/>
  <c r="A4915" i="5"/>
  <c r="A4916" i="5"/>
  <c r="A4917" i="5"/>
  <c r="A4918" i="5"/>
  <c r="A4919" i="5"/>
  <c r="A4920" i="5"/>
  <c r="A4921" i="5"/>
  <c r="A4922" i="5"/>
  <c r="A4923" i="5"/>
  <c r="A4924" i="5"/>
  <c r="A4925" i="5"/>
  <c r="A4926" i="5"/>
  <c r="A4927" i="5"/>
  <c r="A4928" i="5"/>
  <c r="A4929" i="5"/>
  <c r="A4930" i="5"/>
  <c r="A4931" i="5"/>
  <c r="A4932" i="5"/>
  <c r="A4933" i="5"/>
  <c r="A4934" i="5"/>
  <c r="A4935" i="5"/>
  <c r="A4936" i="5"/>
  <c r="A4937" i="5"/>
  <c r="A4938" i="5"/>
  <c r="A4939" i="5"/>
  <c r="A4940" i="5"/>
  <c r="A4941" i="5"/>
  <c r="A4942" i="5"/>
  <c r="A4943" i="5"/>
  <c r="A4944" i="5"/>
  <c r="A4945" i="5"/>
  <c r="A4946" i="5"/>
  <c r="A4947" i="5"/>
  <c r="A4948" i="5"/>
  <c r="A4949" i="5"/>
  <c r="A4950" i="5"/>
  <c r="A4951" i="5"/>
  <c r="A4952" i="5"/>
  <c r="A4953" i="5"/>
  <c r="A4954" i="5"/>
  <c r="A4955" i="5"/>
  <c r="A4956" i="5"/>
  <c r="A4957" i="5"/>
  <c r="A4958" i="5"/>
  <c r="A4959" i="5"/>
  <c r="A4960" i="5"/>
  <c r="A4961" i="5"/>
  <c r="A4962" i="5"/>
  <c r="A4963" i="5"/>
  <c r="A4964" i="5"/>
  <c r="A4965" i="5"/>
  <c r="A4966" i="5"/>
  <c r="A4967" i="5"/>
  <c r="A4968" i="5"/>
  <c r="A4969" i="5"/>
  <c r="A4970" i="5"/>
  <c r="A4971" i="5"/>
  <c r="A4972" i="5"/>
  <c r="A4973" i="5"/>
  <c r="A4974" i="5"/>
  <c r="A4975" i="5"/>
  <c r="A4976" i="5"/>
  <c r="A4977" i="5"/>
  <c r="A4978" i="5"/>
  <c r="A4979" i="5"/>
  <c r="A4980" i="5"/>
  <c r="A4981" i="5"/>
  <c r="A4982" i="5"/>
  <c r="A4983" i="5"/>
  <c r="A4984" i="5"/>
  <c r="A4985" i="5"/>
  <c r="A4986" i="5"/>
  <c r="A4987" i="5"/>
  <c r="A4988" i="5"/>
  <c r="A4989" i="5"/>
  <c r="A4990" i="5"/>
  <c r="A4991" i="5"/>
  <c r="A4992" i="5"/>
  <c r="A4993" i="5"/>
  <c r="A4994" i="5"/>
  <c r="A4995" i="5"/>
  <c r="A4996" i="5"/>
  <c r="A4997" i="5"/>
  <c r="A4998" i="5"/>
  <c r="A4999" i="5"/>
  <c r="A5000" i="5"/>
  <c r="A5001" i="5"/>
  <c r="A5002" i="5"/>
  <c r="A5003" i="5"/>
  <c r="A5004" i="5"/>
  <c r="A5005" i="5"/>
  <c r="A5006" i="5"/>
  <c r="A5007" i="5"/>
  <c r="A5008" i="5"/>
  <c r="A5009" i="5"/>
  <c r="A5010" i="5"/>
  <c r="A5011" i="5"/>
  <c r="A5012" i="5"/>
  <c r="A5013" i="5"/>
  <c r="A5014" i="5"/>
  <c r="A5015" i="5"/>
  <c r="A5016" i="5"/>
  <c r="A5017" i="5"/>
  <c r="A5018" i="5"/>
  <c r="A5019" i="5"/>
  <c r="A5020" i="5"/>
  <c r="A5021" i="5"/>
  <c r="A5022" i="5"/>
  <c r="A5023" i="5"/>
  <c r="A5024" i="5"/>
  <c r="A5025" i="5"/>
  <c r="A5026" i="5"/>
  <c r="A5027" i="5"/>
  <c r="A5028" i="5"/>
  <c r="A5029" i="5"/>
  <c r="A5030" i="5"/>
  <c r="A5031" i="5"/>
  <c r="A5032" i="5"/>
  <c r="A5033" i="5"/>
  <c r="A5034" i="5"/>
  <c r="A5035" i="5"/>
  <c r="A5036" i="5"/>
  <c r="A5037" i="5"/>
  <c r="A5038" i="5"/>
  <c r="A5039" i="5"/>
  <c r="A5040" i="5"/>
  <c r="A5041" i="5"/>
  <c r="A5042" i="5"/>
  <c r="A5043" i="5"/>
  <c r="A5044" i="5"/>
  <c r="A5045" i="5"/>
  <c r="A5046" i="5"/>
  <c r="A5047" i="5"/>
  <c r="A5048" i="5"/>
  <c r="A5049" i="5"/>
  <c r="A5050" i="5"/>
  <c r="A5051" i="5"/>
  <c r="A5052" i="5"/>
  <c r="A5053" i="5"/>
  <c r="A5054" i="5"/>
  <c r="A5055" i="5"/>
  <c r="A5056" i="5"/>
  <c r="A5057" i="5"/>
  <c r="A5058" i="5"/>
  <c r="A5059" i="5"/>
  <c r="A5060" i="5"/>
  <c r="A5061" i="5"/>
  <c r="A5062" i="5"/>
  <c r="A5063" i="5"/>
  <c r="A5064" i="5"/>
  <c r="A5065" i="5"/>
  <c r="A5066" i="5"/>
  <c r="A5067" i="5"/>
  <c r="A5068" i="5"/>
  <c r="A5069" i="5"/>
  <c r="A5070" i="5"/>
  <c r="A5071" i="5"/>
  <c r="A5072" i="5"/>
  <c r="A5073" i="5"/>
  <c r="A5074" i="5"/>
  <c r="A5075" i="5"/>
  <c r="A5076" i="5"/>
  <c r="A5077" i="5"/>
  <c r="A5078" i="5"/>
  <c r="A5079" i="5"/>
  <c r="A5080" i="5"/>
  <c r="A5081" i="5"/>
  <c r="A5082" i="5"/>
  <c r="A5083" i="5"/>
  <c r="A5084" i="5"/>
  <c r="A5085" i="5"/>
  <c r="A5086" i="5"/>
  <c r="A5087" i="5"/>
  <c r="A5088" i="5"/>
  <c r="A5089" i="5"/>
  <c r="A5090" i="5"/>
  <c r="A5091" i="5"/>
  <c r="A5092" i="5"/>
  <c r="A5093" i="5"/>
  <c r="A5094" i="5"/>
  <c r="A5095" i="5"/>
  <c r="A5096" i="5"/>
  <c r="A5097" i="5"/>
  <c r="A5098" i="5"/>
  <c r="A5099" i="5"/>
  <c r="A5100" i="5"/>
  <c r="A5101" i="5"/>
  <c r="A5102" i="5"/>
  <c r="A5103" i="5"/>
  <c r="A5104" i="5"/>
  <c r="A5105" i="5"/>
  <c r="A5106" i="5"/>
  <c r="A5107" i="5"/>
  <c r="A5108" i="5"/>
  <c r="A5109" i="5"/>
  <c r="A5110" i="5"/>
  <c r="A5111" i="5"/>
  <c r="A5112" i="5"/>
  <c r="A5113" i="5"/>
  <c r="A5114" i="5"/>
  <c r="A5115" i="5"/>
  <c r="A5116" i="5"/>
  <c r="A5117" i="5"/>
  <c r="A5118" i="5"/>
  <c r="A5119" i="5"/>
  <c r="A5120" i="5"/>
  <c r="A5121" i="5"/>
  <c r="A5122" i="5"/>
  <c r="A5123" i="5"/>
  <c r="A5124" i="5"/>
  <c r="A5125" i="5"/>
  <c r="A5126" i="5"/>
  <c r="A5127" i="5"/>
  <c r="A5128" i="5"/>
  <c r="A5129" i="5"/>
  <c r="A5130" i="5"/>
  <c r="A5131" i="5"/>
  <c r="A5132" i="5"/>
  <c r="A5133" i="5"/>
  <c r="A5134" i="5"/>
  <c r="A5135" i="5"/>
  <c r="A5136" i="5"/>
  <c r="A5137" i="5"/>
  <c r="A5138" i="5"/>
  <c r="A5139" i="5"/>
  <c r="A5140" i="5"/>
  <c r="A5141" i="5"/>
  <c r="A5142" i="5"/>
  <c r="A5143" i="5"/>
  <c r="A5144" i="5"/>
  <c r="A5145" i="5"/>
  <c r="A5146" i="5"/>
  <c r="A5147" i="5"/>
  <c r="A5148" i="5"/>
  <c r="A5149" i="5"/>
  <c r="A5150" i="5"/>
  <c r="A5151" i="5"/>
  <c r="A5152" i="5"/>
  <c r="A5153" i="5"/>
  <c r="A5154" i="5"/>
  <c r="A5155" i="5"/>
  <c r="A5156" i="5"/>
  <c r="A5157" i="5"/>
  <c r="A5158" i="5"/>
  <c r="A5159" i="5"/>
  <c r="A5160" i="5"/>
  <c r="A5161" i="5"/>
  <c r="A5162" i="5"/>
  <c r="A5163" i="5"/>
  <c r="A5164" i="5"/>
  <c r="A5165" i="5"/>
  <c r="A5166" i="5"/>
  <c r="A5167" i="5"/>
  <c r="A5168" i="5"/>
  <c r="A5169" i="5"/>
  <c r="A5170" i="5"/>
  <c r="A5171" i="5"/>
  <c r="A5172" i="5"/>
  <c r="A5173" i="5"/>
  <c r="A5174" i="5"/>
  <c r="A5175" i="5"/>
  <c r="A5176" i="5"/>
  <c r="A5177" i="5"/>
  <c r="A5178" i="5"/>
  <c r="A5179" i="5"/>
  <c r="A5180" i="5"/>
  <c r="A5181" i="5"/>
  <c r="A5182" i="5"/>
  <c r="A5183" i="5"/>
  <c r="A5184" i="5"/>
  <c r="A5185" i="5"/>
  <c r="A5186" i="5"/>
  <c r="A5187" i="5"/>
  <c r="A5188" i="5"/>
  <c r="A5189" i="5"/>
  <c r="A5190" i="5"/>
  <c r="A5191" i="5"/>
  <c r="A5192" i="5"/>
  <c r="A5193" i="5"/>
  <c r="A5194" i="5"/>
  <c r="A5195" i="5"/>
  <c r="A5196" i="5"/>
  <c r="A5197" i="5"/>
  <c r="A5198" i="5"/>
  <c r="A5199" i="5"/>
  <c r="A5200" i="5"/>
  <c r="A5201" i="5"/>
  <c r="A5202" i="5"/>
  <c r="A5203" i="5"/>
  <c r="A5204" i="5"/>
  <c r="A5205" i="5"/>
  <c r="A5206" i="5"/>
  <c r="A5207" i="5"/>
  <c r="A5208" i="5"/>
  <c r="A5209" i="5"/>
  <c r="A5210" i="5"/>
  <c r="A5211" i="5"/>
  <c r="A5212" i="5"/>
  <c r="A5213" i="5"/>
  <c r="A5214" i="5"/>
  <c r="A5215" i="5"/>
  <c r="A5216" i="5"/>
  <c r="A5217" i="5"/>
  <c r="A5218" i="5"/>
  <c r="A5219" i="5"/>
  <c r="A5220" i="5"/>
  <c r="A5221" i="5"/>
  <c r="A5222" i="5"/>
  <c r="A5223" i="5"/>
  <c r="A5224" i="5"/>
  <c r="A5225" i="5"/>
  <c r="A5226" i="5"/>
  <c r="A5227" i="5"/>
  <c r="A5228" i="5"/>
  <c r="A5229" i="5"/>
  <c r="A5230" i="5"/>
  <c r="A5231" i="5"/>
  <c r="A5232" i="5"/>
  <c r="A5233" i="5"/>
  <c r="A5234" i="5"/>
  <c r="A5235" i="5"/>
  <c r="A5236" i="5"/>
  <c r="A5237" i="5"/>
  <c r="A5238" i="5"/>
  <c r="A5239" i="5"/>
  <c r="A5240" i="5"/>
  <c r="A5241" i="5"/>
  <c r="A5242" i="5"/>
  <c r="A5243" i="5"/>
  <c r="A5244" i="5"/>
  <c r="A5245" i="5"/>
  <c r="A5246" i="5"/>
  <c r="A5247" i="5"/>
  <c r="A5248" i="5"/>
  <c r="A5249" i="5"/>
  <c r="A5250" i="5"/>
  <c r="A5251" i="5"/>
  <c r="A5252" i="5"/>
  <c r="A5253" i="5"/>
  <c r="A5254" i="5"/>
  <c r="A5255" i="5"/>
  <c r="A5256" i="5"/>
  <c r="A5257" i="5"/>
  <c r="A5258" i="5"/>
  <c r="A5259" i="5"/>
  <c r="A5260" i="5"/>
  <c r="A5261" i="5"/>
  <c r="A5262" i="5"/>
  <c r="A5263" i="5"/>
  <c r="A5264" i="5"/>
  <c r="A5265" i="5"/>
  <c r="A5266" i="5"/>
  <c r="A5267" i="5"/>
  <c r="A5268" i="5"/>
  <c r="A5269" i="5"/>
  <c r="A5270" i="5"/>
  <c r="A5271" i="5"/>
  <c r="A5272" i="5"/>
  <c r="A5273" i="5"/>
  <c r="A5274" i="5"/>
  <c r="A5275" i="5"/>
  <c r="A5276" i="5"/>
  <c r="A5277" i="5"/>
  <c r="A5278" i="5"/>
  <c r="A5279" i="5"/>
  <c r="A5280" i="5"/>
  <c r="A5281" i="5"/>
  <c r="A5282" i="5"/>
  <c r="A5283" i="5"/>
  <c r="A5284" i="5"/>
  <c r="A5285" i="5"/>
  <c r="A5286" i="5"/>
  <c r="A5287" i="5"/>
  <c r="A5288" i="5"/>
  <c r="A5289" i="5"/>
  <c r="A5290" i="5"/>
  <c r="A5291" i="5"/>
  <c r="A5292" i="5"/>
  <c r="A5293" i="5"/>
  <c r="A5294" i="5"/>
  <c r="A5295" i="5"/>
  <c r="A5296" i="5"/>
  <c r="A5297" i="5"/>
  <c r="A5298" i="5"/>
  <c r="A5299" i="5"/>
  <c r="A5300" i="5"/>
  <c r="A5301" i="5"/>
  <c r="A5302" i="5"/>
  <c r="A5303" i="5"/>
  <c r="A5304" i="5"/>
  <c r="A5305" i="5"/>
  <c r="A5306" i="5"/>
  <c r="A5307" i="5"/>
  <c r="A5308" i="5"/>
  <c r="A5309" i="5"/>
  <c r="A5310" i="5"/>
  <c r="A5311" i="5"/>
  <c r="A5312" i="5"/>
  <c r="A5313" i="5"/>
  <c r="A5314" i="5"/>
  <c r="A5315" i="5"/>
  <c r="A5316" i="5"/>
  <c r="A5317" i="5"/>
  <c r="A5318" i="5"/>
  <c r="A5319" i="5"/>
  <c r="A5320" i="5"/>
  <c r="A5321" i="5"/>
  <c r="A5322" i="5"/>
  <c r="A5323" i="5"/>
  <c r="A5324" i="5"/>
  <c r="A5325" i="5"/>
  <c r="A5326" i="5"/>
  <c r="A5327" i="5"/>
  <c r="A5328" i="5"/>
  <c r="A5329" i="5"/>
  <c r="A5330" i="5"/>
  <c r="A5331" i="5"/>
  <c r="A5332" i="5"/>
  <c r="A5333" i="5"/>
  <c r="A5334" i="5"/>
  <c r="A5335" i="5"/>
  <c r="A5336" i="5"/>
  <c r="A5337" i="5"/>
  <c r="A5338" i="5"/>
  <c r="A5339" i="5"/>
  <c r="A5340" i="5"/>
  <c r="A5341" i="5"/>
  <c r="A5342" i="5"/>
  <c r="A5343" i="5"/>
  <c r="A5344" i="5"/>
  <c r="A5345" i="5"/>
  <c r="A5346" i="5"/>
  <c r="A5347" i="5"/>
  <c r="A5348" i="5"/>
  <c r="A5349" i="5"/>
  <c r="A5350" i="5"/>
  <c r="A5351" i="5"/>
  <c r="A5352" i="5"/>
  <c r="A5353" i="5"/>
  <c r="A5354" i="5"/>
  <c r="A5355" i="5"/>
  <c r="A5356" i="5"/>
  <c r="A5357" i="5"/>
  <c r="A5358" i="5"/>
  <c r="A5359" i="5"/>
  <c r="A5360" i="5"/>
  <c r="A5361" i="5"/>
  <c r="A5362" i="5"/>
  <c r="A5363" i="5"/>
  <c r="A5364" i="5"/>
  <c r="A5365" i="5"/>
  <c r="A5366" i="5"/>
  <c r="A5367" i="5"/>
  <c r="A5368" i="5"/>
  <c r="A5369" i="5"/>
  <c r="A5370" i="5"/>
  <c r="A5371" i="5"/>
  <c r="A5372" i="5"/>
  <c r="A5373" i="5"/>
  <c r="A5374" i="5"/>
  <c r="A5375" i="5"/>
  <c r="A5376" i="5"/>
  <c r="A5377" i="5"/>
  <c r="A5378" i="5"/>
  <c r="A5379" i="5"/>
  <c r="A5380" i="5"/>
  <c r="A5381" i="5"/>
  <c r="A5382" i="5"/>
  <c r="A5383" i="5"/>
  <c r="A5384" i="5"/>
  <c r="A5385" i="5"/>
  <c r="A5386" i="5"/>
  <c r="A5387" i="5"/>
  <c r="A5388" i="5"/>
  <c r="A5389" i="5"/>
  <c r="A5390" i="5"/>
  <c r="A5391" i="5"/>
  <c r="A5392" i="5"/>
  <c r="A5393" i="5"/>
  <c r="A5394" i="5"/>
  <c r="A5395" i="5"/>
  <c r="A5396" i="5"/>
  <c r="A5397" i="5"/>
  <c r="A5398" i="5"/>
  <c r="A5399" i="5"/>
  <c r="A5400" i="5"/>
  <c r="A5401" i="5"/>
  <c r="A5402" i="5"/>
  <c r="A5403" i="5"/>
  <c r="A5404" i="5"/>
  <c r="A5405" i="5"/>
  <c r="A5406" i="5"/>
  <c r="A5407" i="5"/>
  <c r="A5408" i="5"/>
  <c r="A5409" i="5"/>
  <c r="A5410" i="5"/>
  <c r="A5411" i="5"/>
  <c r="A5412" i="5"/>
  <c r="A5413" i="5"/>
  <c r="A5414" i="5"/>
  <c r="A5415" i="5"/>
  <c r="A5416" i="5"/>
  <c r="A5417" i="5"/>
  <c r="A5418" i="5"/>
  <c r="A5419" i="5"/>
  <c r="A5420" i="5"/>
  <c r="A5421" i="5"/>
  <c r="A5422" i="5"/>
  <c r="A5423" i="5"/>
  <c r="A5424" i="5"/>
  <c r="A5425" i="5"/>
  <c r="A5426" i="5"/>
  <c r="A5427" i="5"/>
  <c r="A5428" i="5"/>
  <c r="A5429" i="5"/>
  <c r="A5430" i="5"/>
  <c r="A5431" i="5"/>
  <c r="A5432" i="5"/>
  <c r="A5433" i="5"/>
  <c r="A5434" i="5"/>
  <c r="A5435" i="5"/>
  <c r="A5436" i="5"/>
  <c r="A5437" i="5"/>
  <c r="A5438" i="5"/>
  <c r="A5439" i="5"/>
  <c r="A5440" i="5"/>
  <c r="A5441" i="5"/>
  <c r="A5442" i="5"/>
  <c r="A5443" i="5"/>
  <c r="A5444" i="5"/>
  <c r="A5445" i="5"/>
  <c r="A5446" i="5"/>
  <c r="A5447" i="5"/>
  <c r="A5448" i="5"/>
  <c r="A5449" i="5"/>
  <c r="A5450" i="5"/>
  <c r="A5451" i="5"/>
  <c r="A5452" i="5"/>
  <c r="A5453" i="5"/>
  <c r="A5454" i="5"/>
  <c r="A5455" i="5"/>
  <c r="A5456" i="5"/>
  <c r="A5457" i="5"/>
  <c r="A5458" i="5"/>
  <c r="A5459" i="5"/>
  <c r="A5460" i="5"/>
  <c r="A5461" i="5"/>
  <c r="A5462" i="5"/>
  <c r="A5463" i="5"/>
  <c r="A5464" i="5"/>
  <c r="A5465" i="5"/>
  <c r="A5466" i="5"/>
  <c r="A5467" i="5"/>
  <c r="A5468" i="5"/>
  <c r="A5469" i="5"/>
  <c r="A5470" i="5"/>
  <c r="A5471" i="5"/>
  <c r="A5472" i="5"/>
  <c r="A5473" i="5"/>
  <c r="A5474" i="5"/>
  <c r="A5475" i="5"/>
  <c r="A5476" i="5"/>
  <c r="A5477" i="5"/>
  <c r="A5478" i="5"/>
  <c r="A5479" i="5"/>
  <c r="A5480" i="5"/>
  <c r="A5481" i="5"/>
  <c r="A5482" i="5"/>
  <c r="A5483" i="5"/>
  <c r="A5484" i="5"/>
  <c r="A5485" i="5"/>
  <c r="A5486" i="5"/>
  <c r="A5487" i="5"/>
  <c r="A5488" i="5"/>
  <c r="A5489" i="5"/>
  <c r="A5490" i="5"/>
  <c r="A5491" i="5"/>
  <c r="A5492" i="5"/>
  <c r="A5493" i="5"/>
  <c r="A5494" i="5"/>
  <c r="A5495" i="5"/>
  <c r="A5496" i="5"/>
  <c r="A5497" i="5"/>
  <c r="A5498" i="5"/>
  <c r="A5499" i="5"/>
  <c r="A5500" i="5"/>
  <c r="A5501" i="5"/>
  <c r="A5502" i="5"/>
  <c r="A5503" i="5"/>
  <c r="A5504" i="5"/>
  <c r="A5505" i="5"/>
  <c r="A5506" i="5"/>
  <c r="A5507" i="5"/>
  <c r="A5508" i="5"/>
  <c r="A5509" i="5"/>
  <c r="A5510" i="5"/>
  <c r="A5511" i="5"/>
  <c r="A5512" i="5"/>
  <c r="A5513" i="5"/>
  <c r="A5514" i="5"/>
  <c r="A5515" i="5"/>
  <c r="A5516" i="5"/>
  <c r="A5517" i="5"/>
  <c r="A5518" i="5"/>
  <c r="A5519" i="5"/>
  <c r="A5520" i="5"/>
  <c r="A5521" i="5"/>
  <c r="A5522" i="5"/>
  <c r="A5523" i="5"/>
  <c r="A5524" i="5"/>
  <c r="A5525" i="5"/>
  <c r="A5526" i="5"/>
  <c r="A5527" i="5"/>
  <c r="A5528" i="5"/>
  <c r="A5529" i="5"/>
  <c r="A5530" i="5"/>
  <c r="A5531" i="5"/>
  <c r="A5532" i="5"/>
  <c r="A5533" i="5"/>
  <c r="A5534" i="5"/>
  <c r="A5535" i="5"/>
  <c r="A5536" i="5"/>
  <c r="A5537" i="5"/>
  <c r="A5538" i="5"/>
  <c r="A5539" i="5"/>
  <c r="A5540" i="5"/>
  <c r="A5541" i="5"/>
  <c r="A5542" i="5"/>
  <c r="A5543" i="5"/>
  <c r="A5544" i="5"/>
  <c r="A5545" i="5"/>
  <c r="A5546" i="5"/>
  <c r="A5547" i="5"/>
  <c r="A5548" i="5"/>
  <c r="A5549" i="5"/>
  <c r="A5550" i="5"/>
  <c r="A5551" i="5"/>
  <c r="A5552" i="5"/>
  <c r="A5553" i="5"/>
  <c r="A5554" i="5"/>
  <c r="A5555" i="5"/>
  <c r="A5556" i="5"/>
  <c r="A5557" i="5"/>
  <c r="A5558" i="5"/>
  <c r="A5559" i="5"/>
  <c r="A5560" i="5"/>
  <c r="A5561" i="5"/>
  <c r="A5562" i="5"/>
  <c r="A5563" i="5"/>
  <c r="A5564" i="5"/>
  <c r="A5565" i="5"/>
  <c r="A5566" i="5"/>
  <c r="A5567" i="5"/>
  <c r="A5568" i="5"/>
  <c r="A5569" i="5"/>
  <c r="A5570" i="5"/>
  <c r="A5571" i="5"/>
  <c r="A5572" i="5"/>
  <c r="A5573" i="5"/>
  <c r="A5574" i="5"/>
  <c r="A5575" i="5"/>
  <c r="A5576" i="5"/>
  <c r="A5577" i="5"/>
  <c r="A5578" i="5"/>
  <c r="A5579" i="5"/>
  <c r="A5580" i="5"/>
  <c r="A5581" i="5"/>
  <c r="A5582" i="5"/>
  <c r="A5583" i="5"/>
  <c r="A5584" i="5"/>
  <c r="A5585" i="5"/>
  <c r="A5586" i="5"/>
  <c r="A5587" i="5"/>
  <c r="A5588" i="5"/>
  <c r="A5589" i="5"/>
  <c r="A5590" i="5"/>
  <c r="A5591" i="5"/>
  <c r="A5592" i="5"/>
  <c r="A5593" i="5"/>
  <c r="A5594" i="5"/>
  <c r="A5595" i="5"/>
  <c r="A5596" i="5"/>
  <c r="A5597" i="5"/>
  <c r="A5598" i="5"/>
  <c r="A5599" i="5"/>
  <c r="A5600" i="5"/>
  <c r="A5601" i="5"/>
  <c r="A5602" i="5"/>
  <c r="A5603" i="5"/>
  <c r="A5604" i="5"/>
  <c r="A5605" i="5"/>
  <c r="A5606" i="5"/>
  <c r="A5607" i="5"/>
  <c r="A5608" i="5"/>
  <c r="A5609" i="5"/>
  <c r="A5610" i="5"/>
  <c r="A5611" i="5"/>
  <c r="A5612" i="5"/>
  <c r="A5613" i="5"/>
  <c r="A5614" i="5"/>
  <c r="A5615" i="5"/>
  <c r="A5616" i="5"/>
  <c r="A5617" i="5"/>
  <c r="A5618" i="5"/>
  <c r="A5619" i="5"/>
  <c r="A5620" i="5"/>
  <c r="A5621" i="5"/>
  <c r="A5622" i="5"/>
  <c r="A5623" i="5"/>
  <c r="A5624" i="5"/>
  <c r="A5625" i="5"/>
  <c r="A5626" i="5"/>
  <c r="A5627" i="5"/>
  <c r="A5628" i="5"/>
  <c r="A5629" i="5"/>
  <c r="A5630" i="5"/>
  <c r="A5631" i="5"/>
  <c r="A5632" i="5"/>
  <c r="A5633" i="5"/>
  <c r="A5634" i="5"/>
  <c r="A5635" i="5"/>
  <c r="A5636" i="5"/>
  <c r="A5637" i="5"/>
  <c r="A5638" i="5"/>
  <c r="A5639" i="5"/>
  <c r="A5640" i="5"/>
  <c r="A5641" i="5"/>
  <c r="A5642" i="5"/>
  <c r="A5643" i="5"/>
  <c r="A5644" i="5"/>
  <c r="A5645" i="5"/>
  <c r="A5646" i="5"/>
  <c r="A5647" i="5"/>
  <c r="A5648" i="5"/>
  <c r="A5649" i="5"/>
  <c r="A5650" i="5"/>
  <c r="A5651" i="5"/>
  <c r="A5652" i="5"/>
  <c r="A5653" i="5"/>
  <c r="A5654" i="5"/>
  <c r="A5655" i="5"/>
  <c r="A5656" i="5"/>
  <c r="A5657" i="5"/>
  <c r="A5658" i="5"/>
  <c r="A5659" i="5"/>
  <c r="A5660" i="5"/>
  <c r="A5661" i="5"/>
  <c r="A5662" i="5"/>
  <c r="A5663" i="5"/>
  <c r="A5664" i="5"/>
  <c r="A5665" i="5"/>
  <c r="A5666" i="5"/>
  <c r="A5667" i="5"/>
  <c r="A5668" i="5"/>
  <c r="A5669" i="5"/>
  <c r="A5670" i="5"/>
  <c r="A5671" i="5"/>
  <c r="A5672" i="5"/>
  <c r="A5673" i="5"/>
  <c r="A5674" i="5"/>
  <c r="A5675" i="5"/>
  <c r="A5676" i="5"/>
  <c r="A5677" i="5"/>
  <c r="A5678" i="5"/>
  <c r="A5679" i="5"/>
  <c r="A5680" i="5"/>
  <c r="A5681" i="5"/>
  <c r="A5682" i="5"/>
  <c r="A5683" i="5"/>
  <c r="A5684" i="5"/>
  <c r="A5685" i="5"/>
  <c r="A5686" i="5"/>
  <c r="A5687" i="5"/>
  <c r="A5688" i="5"/>
  <c r="A5689" i="5"/>
  <c r="A5690" i="5"/>
  <c r="A5691" i="5"/>
  <c r="A5692" i="5"/>
  <c r="A5693" i="5"/>
  <c r="A5694" i="5"/>
  <c r="A5695" i="5"/>
  <c r="A5696" i="5"/>
  <c r="A5697" i="5"/>
  <c r="A5698" i="5"/>
  <c r="A5699" i="5"/>
  <c r="A5700" i="5"/>
  <c r="A5701" i="5"/>
  <c r="A5702" i="5"/>
  <c r="A5703" i="5"/>
  <c r="A5704" i="5"/>
  <c r="A5705" i="5"/>
  <c r="A5706" i="5"/>
  <c r="A5707" i="5"/>
  <c r="A5708" i="5"/>
  <c r="A5709" i="5"/>
  <c r="A5710" i="5"/>
  <c r="A5711" i="5"/>
  <c r="A5712" i="5"/>
  <c r="A5713" i="5"/>
  <c r="A5714" i="5"/>
  <c r="A5715" i="5"/>
  <c r="A5716" i="5"/>
  <c r="A5717" i="5"/>
  <c r="A5718" i="5"/>
  <c r="A5719" i="5"/>
  <c r="A5720" i="5"/>
  <c r="A5721" i="5"/>
  <c r="A5722" i="5"/>
  <c r="A5723" i="5"/>
  <c r="A5724" i="5"/>
  <c r="A5725" i="5"/>
  <c r="A5726" i="5"/>
  <c r="A5727" i="5"/>
  <c r="A5728" i="5"/>
  <c r="A5729" i="5"/>
  <c r="A5730" i="5"/>
  <c r="A5731" i="5"/>
  <c r="A5732" i="5"/>
  <c r="A5733" i="5"/>
  <c r="A5734" i="5"/>
  <c r="A5735" i="5"/>
  <c r="A5736" i="5"/>
  <c r="A5737" i="5"/>
  <c r="A5738" i="5"/>
  <c r="A5739" i="5"/>
  <c r="A5740" i="5"/>
  <c r="A5741" i="5"/>
  <c r="A5742" i="5"/>
  <c r="A5743" i="5"/>
  <c r="A5744" i="5"/>
  <c r="A5745" i="5"/>
  <c r="A5746" i="5"/>
  <c r="A5747" i="5"/>
  <c r="A5748" i="5"/>
  <c r="A5749" i="5"/>
  <c r="A5750" i="5"/>
  <c r="A5751" i="5"/>
  <c r="A5752" i="5"/>
  <c r="A5753" i="5"/>
  <c r="A5754" i="5"/>
  <c r="A5755" i="5"/>
  <c r="A5756" i="5"/>
  <c r="A5757" i="5"/>
  <c r="A5758" i="5"/>
  <c r="A5759" i="5"/>
  <c r="A5760" i="5"/>
  <c r="A5761" i="5"/>
  <c r="A5762" i="5"/>
  <c r="A5763" i="5"/>
  <c r="A5764" i="5"/>
  <c r="A5765" i="5"/>
  <c r="A5766" i="5"/>
  <c r="A5767" i="5"/>
  <c r="A5768" i="5"/>
  <c r="A5769" i="5"/>
  <c r="A5770" i="5"/>
  <c r="A5771" i="5"/>
  <c r="A5772" i="5"/>
  <c r="A5773" i="5"/>
  <c r="A5774" i="5"/>
  <c r="A5775" i="5"/>
  <c r="A5776" i="5"/>
  <c r="A5777" i="5"/>
  <c r="A5778" i="5"/>
  <c r="A5779" i="5"/>
  <c r="A5780" i="5"/>
  <c r="A5781" i="5"/>
  <c r="A5782" i="5"/>
  <c r="A5783" i="5"/>
  <c r="A5784" i="5"/>
  <c r="A5785" i="5"/>
  <c r="A5786" i="5"/>
  <c r="A5787" i="5"/>
  <c r="A5788" i="5"/>
  <c r="A5789" i="5"/>
  <c r="A5790" i="5"/>
  <c r="A5791" i="5"/>
  <c r="A5792" i="5"/>
  <c r="A5793" i="5"/>
  <c r="A5794" i="5"/>
  <c r="A5795" i="5"/>
  <c r="A5796" i="5"/>
  <c r="A5797" i="5"/>
  <c r="A5798" i="5"/>
  <c r="A5799" i="5"/>
  <c r="A5800" i="5"/>
  <c r="A5801" i="5"/>
  <c r="A5802" i="5"/>
  <c r="A5803" i="5"/>
  <c r="A5804" i="5"/>
  <c r="A5805" i="5"/>
  <c r="A5806" i="5"/>
  <c r="A5807" i="5"/>
  <c r="A5808" i="5"/>
  <c r="A5809" i="5"/>
  <c r="A5810" i="5"/>
  <c r="A5811" i="5"/>
  <c r="A5812" i="5"/>
  <c r="A5813" i="5"/>
  <c r="A5814" i="5"/>
  <c r="A5815" i="5"/>
  <c r="A5816" i="5"/>
  <c r="A5817" i="5"/>
  <c r="A5818" i="5"/>
  <c r="A5819" i="5"/>
  <c r="A5820" i="5"/>
  <c r="A5821" i="5"/>
  <c r="A5822" i="5"/>
  <c r="A5823" i="5"/>
  <c r="A5824" i="5"/>
  <c r="A5825" i="5"/>
  <c r="A5826" i="5"/>
  <c r="A5827" i="5"/>
  <c r="A5828" i="5"/>
  <c r="A5829" i="5"/>
  <c r="A5830" i="5"/>
  <c r="A5831" i="5"/>
  <c r="A5832" i="5"/>
  <c r="A5833" i="5"/>
  <c r="A5834" i="5"/>
  <c r="A5835" i="5"/>
  <c r="A5836" i="5"/>
  <c r="A5837" i="5"/>
  <c r="A5838" i="5"/>
  <c r="A5839" i="5"/>
  <c r="A5840" i="5"/>
  <c r="A5841" i="5"/>
  <c r="A5842" i="5"/>
  <c r="A5843" i="5"/>
  <c r="A5844" i="5"/>
  <c r="A5845" i="5"/>
  <c r="A5846" i="5"/>
  <c r="A5847" i="5"/>
  <c r="A5848" i="5"/>
  <c r="A5849" i="5"/>
  <c r="A5850" i="5"/>
  <c r="A5851" i="5"/>
  <c r="A5852" i="5"/>
  <c r="A5853" i="5"/>
  <c r="A5854" i="5"/>
  <c r="A5855" i="5"/>
  <c r="A5856" i="5"/>
  <c r="A5857" i="5"/>
  <c r="A5858" i="5"/>
  <c r="A5859" i="5"/>
  <c r="A5860" i="5"/>
  <c r="A5861" i="5"/>
  <c r="A5862" i="5"/>
  <c r="A5863" i="5"/>
  <c r="A5864" i="5"/>
  <c r="A5865" i="5"/>
  <c r="A5866" i="5"/>
  <c r="A5867" i="5"/>
  <c r="A5868" i="5"/>
  <c r="A5869" i="5"/>
  <c r="A5870" i="5"/>
  <c r="A5871" i="5"/>
  <c r="A5872" i="5"/>
  <c r="A5873" i="5"/>
  <c r="A5874" i="5"/>
  <c r="A5875" i="5"/>
  <c r="A5876" i="5"/>
  <c r="A5877" i="5"/>
  <c r="A5878" i="5"/>
  <c r="A5879" i="5"/>
  <c r="A5880" i="5"/>
  <c r="A5881" i="5"/>
  <c r="A5882" i="5"/>
  <c r="A5883" i="5"/>
  <c r="A5884" i="5"/>
  <c r="A5885" i="5"/>
  <c r="A5886" i="5"/>
  <c r="A5887" i="5"/>
  <c r="A5888" i="5"/>
  <c r="A5889" i="5"/>
  <c r="A5890" i="5"/>
  <c r="A5891" i="5"/>
  <c r="A5892" i="5"/>
  <c r="A5893" i="5"/>
  <c r="A5894" i="5"/>
  <c r="A5895" i="5"/>
  <c r="A5896" i="5"/>
  <c r="A5897" i="5"/>
  <c r="A5898" i="5"/>
  <c r="A5899" i="5"/>
  <c r="A5900" i="5"/>
  <c r="A5901" i="5"/>
  <c r="A5902" i="5"/>
  <c r="A5903" i="5"/>
  <c r="A5904" i="5"/>
  <c r="A5905" i="5"/>
  <c r="A5906" i="5"/>
  <c r="A5907" i="5"/>
  <c r="A5908" i="5"/>
  <c r="A5909" i="5"/>
  <c r="A5910" i="5"/>
  <c r="A5911" i="5"/>
  <c r="A5912" i="5"/>
  <c r="A5913" i="5"/>
  <c r="A5914" i="5"/>
  <c r="A5915" i="5"/>
  <c r="A5916" i="5"/>
  <c r="A5917" i="5"/>
  <c r="A5918" i="5"/>
  <c r="A5919" i="5"/>
  <c r="A5920" i="5"/>
  <c r="A5921" i="5"/>
  <c r="A5922" i="5"/>
  <c r="A5923" i="5"/>
  <c r="A5924" i="5"/>
  <c r="A5925" i="5"/>
  <c r="A5926" i="5"/>
  <c r="A5927" i="5"/>
  <c r="A5928" i="5"/>
  <c r="A5929" i="5"/>
  <c r="A5930" i="5"/>
  <c r="A5931" i="5"/>
  <c r="A5932" i="5"/>
  <c r="A5933" i="5"/>
  <c r="A5934" i="5"/>
  <c r="A5935" i="5"/>
  <c r="A5936" i="5"/>
  <c r="A5937" i="5"/>
  <c r="A5938" i="5"/>
  <c r="A5939" i="5"/>
  <c r="A5940" i="5"/>
  <c r="A5941" i="5"/>
  <c r="A5942" i="5"/>
  <c r="A5943" i="5"/>
  <c r="A5944" i="5"/>
  <c r="A5945" i="5"/>
  <c r="A5946" i="5"/>
  <c r="A5947" i="5"/>
  <c r="A5948" i="5"/>
  <c r="A5949" i="5"/>
  <c r="A5950" i="5"/>
  <c r="A5951" i="5"/>
  <c r="A5952" i="5"/>
  <c r="A5953" i="5"/>
  <c r="A5954" i="5"/>
  <c r="A5955" i="5"/>
  <c r="A5956" i="5"/>
  <c r="A5957" i="5"/>
  <c r="A5958" i="5"/>
  <c r="A5959" i="5"/>
  <c r="A5960" i="5"/>
  <c r="A5961" i="5"/>
  <c r="A5962" i="5"/>
  <c r="A5963" i="5"/>
  <c r="A5964" i="5"/>
  <c r="A5965" i="5"/>
  <c r="A5966" i="5"/>
  <c r="A5967" i="5"/>
  <c r="A5968" i="5"/>
  <c r="A5969" i="5"/>
  <c r="A5970" i="5"/>
  <c r="A5971" i="5"/>
  <c r="A5972" i="5"/>
  <c r="A5973" i="5"/>
  <c r="A5974" i="5"/>
  <c r="A5975" i="5"/>
  <c r="A5976" i="5"/>
  <c r="A5977" i="5"/>
  <c r="A5978" i="5"/>
  <c r="A5979" i="5"/>
  <c r="A5980" i="5"/>
  <c r="A5981" i="5"/>
  <c r="A5982" i="5"/>
  <c r="A5983" i="5"/>
  <c r="A5984" i="5"/>
  <c r="A5985" i="5"/>
  <c r="A5986" i="5"/>
  <c r="A5987" i="5"/>
  <c r="A5988" i="5"/>
  <c r="A5989" i="5"/>
  <c r="A5990" i="5"/>
  <c r="A5991" i="5"/>
  <c r="A5992" i="5"/>
  <c r="A5993" i="5"/>
  <c r="A5994" i="5"/>
  <c r="A5995" i="5"/>
  <c r="A5996" i="5"/>
  <c r="A5997" i="5"/>
  <c r="A5998" i="5"/>
  <c r="A5999" i="5"/>
  <c r="A6000" i="5"/>
  <c r="A6001" i="5"/>
  <c r="A6002" i="5"/>
  <c r="A6003" i="5"/>
  <c r="A6004" i="5"/>
  <c r="A6005" i="5"/>
  <c r="A6006" i="5"/>
  <c r="A6007" i="5"/>
  <c r="A6008" i="5"/>
  <c r="A6009" i="5"/>
  <c r="A6010" i="5"/>
  <c r="A6011" i="5"/>
  <c r="A6012" i="5"/>
  <c r="A6013" i="5"/>
  <c r="A6014" i="5"/>
  <c r="A6015" i="5"/>
  <c r="A6016" i="5"/>
  <c r="A6017" i="5"/>
  <c r="A6018" i="5"/>
  <c r="A6019" i="5"/>
  <c r="A6020" i="5"/>
  <c r="A6021" i="5"/>
  <c r="A6022" i="5"/>
  <c r="A6023" i="5"/>
  <c r="A6024" i="5"/>
  <c r="A6025" i="5"/>
  <c r="A6026" i="5"/>
  <c r="A6027" i="5"/>
  <c r="A6028" i="5"/>
  <c r="A6029" i="5"/>
  <c r="A6030" i="5"/>
  <c r="A6031" i="5"/>
  <c r="A6032" i="5"/>
  <c r="A6033" i="5"/>
  <c r="A6034" i="5"/>
  <c r="A6035" i="5"/>
  <c r="A6036" i="5"/>
  <c r="A6037" i="5"/>
  <c r="A6038" i="5"/>
  <c r="A6039" i="5"/>
  <c r="A6040" i="5"/>
  <c r="A6041" i="5"/>
  <c r="A6042" i="5"/>
  <c r="A6043" i="5"/>
  <c r="A6044" i="5"/>
  <c r="A6045" i="5"/>
  <c r="A6046" i="5"/>
  <c r="A6047" i="5"/>
  <c r="A6048" i="5"/>
  <c r="A6049" i="5"/>
  <c r="A6050" i="5"/>
  <c r="A6051" i="5"/>
  <c r="A6052" i="5"/>
  <c r="A6053" i="5"/>
  <c r="A6054" i="5"/>
  <c r="A6055" i="5"/>
  <c r="A6056" i="5"/>
  <c r="A6057" i="5"/>
  <c r="A6058" i="5"/>
  <c r="A6059" i="5"/>
  <c r="A6060" i="5"/>
  <c r="A6061" i="5"/>
  <c r="A6062" i="5"/>
  <c r="A6063" i="5"/>
  <c r="A6064" i="5"/>
  <c r="A6065" i="5"/>
  <c r="A6066" i="5"/>
  <c r="A6067" i="5"/>
  <c r="A6068" i="5"/>
  <c r="A6069" i="5"/>
  <c r="A6070" i="5"/>
  <c r="A6071" i="5"/>
  <c r="A6072" i="5"/>
  <c r="A6073" i="5"/>
  <c r="A6074" i="5"/>
  <c r="A6075" i="5"/>
  <c r="A6076" i="5"/>
  <c r="A6077" i="5"/>
  <c r="A6078" i="5"/>
  <c r="A6079" i="5"/>
  <c r="A6080" i="5"/>
  <c r="A6081" i="5"/>
  <c r="A6082" i="5"/>
  <c r="A6083" i="5"/>
  <c r="A6084" i="5"/>
  <c r="A6085" i="5"/>
  <c r="A6086" i="5"/>
  <c r="A6087" i="5"/>
  <c r="A6088" i="5"/>
  <c r="A6089" i="5"/>
  <c r="A6090" i="5"/>
  <c r="A6091" i="5"/>
  <c r="A6092" i="5"/>
  <c r="A6093" i="5"/>
  <c r="A6094" i="5"/>
  <c r="A6095" i="5"/>
  <c r="A6096" i="5"/>
  <c r="A6097" i="5"/>
  <c r="A6098" i="5"/>
  <c r="A6099" i="5"/>
  <c r="A6100" i="5"/>
  <c r="A6101" i="5"/>
  <c r="A6102" i="5"/>
  <c r="A6103" i="5"/>
  <c r="A6104" i="5"/>
  <c r="A6105" i="5"/>
  <c r="A6106" i="5"/>
  <c r="A6107" i="5"/>
  <c r="A6108" i="5"/>
  <c r="A6109" i="5"/>
  <c r="A6110" i="5"/>
  <c r="A6111" i="5"/>
  <c r="A6112" i="5"/>
  <c r="A6113" i="5"/>
  <c r="A6114" i="5"/>
  <c r="A6115" i="5"/>
  <c r="A6116" i="5"/>
  <c r="A6117" i="5"/>
  <c r="A6118" i="5"/>
  <c r="A6119" i="5"/>
  <c r="A6120" i="5"/>
  <c r="A6121" i="5"/>
  <c r="A6122" i="5"/>
  <c r="A6123" i="5"/>
  <c r="A6124" i="5"/>
  <c r="A6125" i="5"/>
  <c r="A6126" i="5"/>
  <c r="A6127" i="5"/>
  <c r="A6128" i="5"/>
  <c r="A6129" i="5"/>
  <c r="A6130" i="5"/>
  <c r="A6131" i="5"/>
  <c r="A6132" i="5"/>
  <c r="A6133" i="5"/>
  <c r="A6134" i="5"/>
  <c r="A6135" i="5"/>
  <c r="A6136" i="5"/>
  <c r="A6137" i="5"/>
  <c r="A6138" i="5"/>
  <c r="A6139" i="5"/>
  <c r="A6140" i="5"/>
  <c r="A6141" i="5"/>
  <c r="A6142" i="5"/>
  <c r="A6143" i="5"/>
  <c r="A6144" i="5"/>
  <c r="A6145" i="5"/>
  <c r="A6146" i="5"/>
  <c r="A6147" i="5"/>
  <c r="A6148" i="5"/>
  <c r="A6149" i="5"/>
  <c r="A6150" i="5"/>
  <c r="A6151" i="5"/>
  <c r="A6152" i="5"/>
  <c r="A6153" i="5"/>
  <c r="A6154" i="5"/>
  <c r="A6155" i="5"/>
  <c r="A6156" i="5"/>
  <c r="A6157" i="5"/>
  <c r="A6158" i="5"/>
  <c r="A6159" i="5"/>
  <c r="A6160" i="5"/>
  <c r="A6161" i="5"/>
  <c r="A6162" i="5"/>
  <c r="A6163" i="5"/>
  <c r="A6164" i="5"/>
  <c r="A6165" i="5"/>
  <c r="A6166" i="5"/>
  <c r="A6167" i="5"/>
  <c r="A6168" i="5"/>
  <c r="A6169" i="5"/>
  <c r="A6170" i="5"/>
  <c r="A6171" i="5"/>
  <c r="A6172" i="5"/>
  <c r="A6173" i="5"/>
  <c r="A6174" i="5"/>
  <c r="A6175" i="5"/>
  <c r="A6176" i="5"/>
  <c r="A6177" i="5"/>
  <c r="A6178" i="5"/>
  <c r="A6179" i="5"/>
  <c r="A6180" i="5"/>
  <c r="A6181" i="5"/>
  <c r="A6182" i="5"/>
  <c r="A6183" i="5"/>
  <c r="A6184" i="5"/>
  <c r="A6185" i="5"/>
  <c r="A6186" i="5"/>
  <c r="A6187" i="5"/>
  <c r="A6188" i="5"/>
  <c r="A6189" i="5"/>
  <c r="A6190" i="5"/>
  <c r="A6191" i="5"/>
  <c r="A6192" i="5"/>
  <c r="A6193" i="5"/>
  <c r="A6194" i="5"/>
  <c r="A6195" i="5"/>
  <c r="A6196" i="5"/>
  <c r="A6197" i="5"/>
  <c r="A6198" i="5"/>
  <c r="A6199" i="5"/>
  <c r="A6200" i="5"/>
  <c r="A6201" i="5"/>
  <c r="A6202" i="5"/>
  <c r="A6203" i="5"/>
  <c r="A6204" i="5"/>
  <c r="A6205" i="5"/>
  <c r="A6206" i="5"/>
  <c r="A6207" i="5"/>
  <c r="A6208" i="5"/>
  <c r="A6209" i="5"/>
  <c r="A6210" i="5"/>
  <c r="A6211" i="5"/>
  <c r="A6212" i="5"/>
  <c r="A6213" i="5"/>
  <c r="A6214" i="5"/>
  <c r="A6215" i="5"/>
  <c r="A6216" i="5"/>
  <c r="A6217" i="5"/>
  <c r="A6218" i="5"/>
  <c r="A6219" i="5"/>
  <c r="A6220" i="5"/>
  <c r="A6221" i="5"/>
  <c r="A6222" i="5"/>
  <c r="A6223" i="5"/>
  <c r="A6224" i="5"/>
  <c r="A6225" i="5"/>
  <c r="A6226" i="5"/>
  <c r="A6227" i="5"/>
  <c r="A6228" i="5"/>
  <c r="A6229" i="5"/>
  <c r="A6230" i="5"/>
  <c r="A6231" i="5"/>
  <c r="A6232" i="5"/>
  <c r="A6233" i="5"/>
  <c r="A6234" i="5"/>
  <c r="A6235" i="5"/>
  <c r="A6236" i="5"/>
  <c r="A6237" i="5"/>
  <c r="A6238" i="5"/>
  <c r="A6239" i="5"/>
  <c r="A6240" i="5"/>
  <c r="A6241" i="5"/>
  <c r="A6242" i="5"/>
  <c r="A6243" i="5"/>
  <c r="A6244" i="5"/>
  <c r="A6245" i="5"/>
  <c r="A6246" i="5"/>
  <c r="A6247" i="5"/>
  <c r="A6248" i="5"/>
  <c r="A6249" i="5"/>
  <c r="A6250" i="5"/>
  <c r="A6251" i="5"/>
  <c r="A6252" i="5"/>
  <c r="A6253" i="5"/>
  <c r="A6254" i="5"/>
  <c r="A6255" i="5"/>
  <c r="A6256" i="5"/>
  <c r="A6257" i="5"/>
  <c r="A6258" i="5"/>
  <c r="A6259" i="5"/>
  <c r="A6260" i="5"/>
  <c r="A6261" i="5"/>
  <c r="A6262" i="5"/>
  <c r="A6263" i="5"/>
  <c r="A6264" i="5"/>
  <c r="A6265" i="5"/>
  <c r="A6266" i="5"/>
  <c r="A6267" i="5"/>
  <c r="A6268" i="5"/>
  <c r="A6269" i="5"/>
  <c r="A6270" i="5"/>
  <c r="A6271" i="5"/>
  <c r="A6272" i="5"/>
  <c r="A6273" i="5"/>
  <c r="A6274" i="5"/>
  <c r="A6275" i="5"/>
  <c r="A6276" i="5"/>
  <c r="A6277" i="5"/>
  <c r="A6278" i="5"/>
  <c r="A6279" i="5"/>
  <c r="A6280" i="5"/>
  <c r="A6281" i="5"/>
  <c r="A6282" i="5"/>
  <c r="A6283" i="5"/>
  <c r="A6284" i="5"/>
  <c r="A6285" i="5"/>
  <c r="A6286" i="5"/>
  <c r="A6287" i="5"/>
  <c r="A6288" i="5"/>
  <c r="A6289" i="5"/>
  <c r="A6290" i="5"/>
  <c r="A6291" i="5"/>
  <c r="A6292" i="5"/>
  <c r="A6293" i="5"/>
  <c r="A6294" i="5"/>
  <c r="A6295" i="5"/>
  <c r="A6296" i="5"/>
  <c r="A6297" i="5"/>
  <c r="A6298" i="5"/>
  <c r="A6299" i="5"/>
  <c r="A6300" i="5"/>
  <c r="A6301" i="5"/>
  <c r="A6302" i="5"/>
  <c r="A6303" i="5"/>
  <c r="A6304" i="5"/>
  <c r="A6305" i="5"/>
  <c r="A6306" i="5"/>
  <c r="A6307" i="5"/>
  <c r="A6308" i="5"/>
  <c r="A6309" i="5"/>
  <c r="A6310" i="5"/>
  <c r="A6311" i="5"/>
  <c r="A6312" i="5"/>
  <c r="A6313" i="5"/>
  <c r="A6314" i="5"/>
  <c r="A6315" i="5"/>
  <c r="A6316" i="5"/>
  <c r="A6317" i="5"/>
  <c r="A6318" i="5"/>
  <c r="A6319" i="5"/>
  <c r="A6320" i="5"/>
  <c r="A6321" i="5"/>
  <c r="A6322" i="5"/>
  <c r="A6323" i="5"/>
  <c r="A6324" i="5"/>
  <c r="A6325" i="5"/>
  <c r="A6326" i="5"/>
  <c r="A6327" i="5"/>
  <c r="A6328" i="5"/>
  <c r="A6329" i="5"/>
  <c r="A6330" i="5"/>
  <c r="A6331" i="5"/>
  <c r="A6332" i="5"/>
  <c r="A6333" i="5"/>
  <c r="A6334" i="5"/>
  <c r="A6335" i="5"/>
  <c r="A6336" i="5"/>
  <c r="A6337" i="5"/>
  <c r="A6338" i="5"/>
  <c r="A6339" i="5"/>
  <c r="A6340" i="5"/>
  <c r="A6341" i="5"/>
  <c r="A6342" i="5"/>
  <c r="A6343" i="5"/>
  <c r="A6344" i="5"/>
  <c r="A6345" i="5"/>
  <c r="A6346" i="5"/>
  <c r="A6347" i="5"/>
  <c r="A6348" i="5"/>
  <c r="A6349" i="5"/>
  <c r="A6350" i="5"/>
  <c r="A6351" i="5"/>
  <c r="A6352" i="5"/>
  <c r="A6353" i="5"/>
  <c r="A6354" i="5"/>
  <c r="A6355" i="5"/>
  <c r="A6356" i="5"/>
  <c r="A6357" i="5"/>
  <c r="A6358" i="5"/>
  <c r="A6359" i="5"/>
  <c r="A6360" i="5"/>
  <c r="A6361" i="5"/>
  <c r="A6362" i="5"/>
  <c r="A6363" i="5"/>
  <c r="A6364" i="5"/>
  <c r="A6365" i="5"/>
  <c r="A6366" i="5"/>
  <c r="A6367" i="5"/>
  <c r="A6368" i="5"/>
  <c r="A6369" i="5"/>
  <c r="A6370" i="5"/>
  <c r="A6371" i="5"/>
  <c r="A6372" i="5"/>
  <c r="A6373" i="5"/>
  <c r="A6374" i="5"/>
  <c r="A6375" i="5"/>
  <c r="A6376" i="5"/>
  <c r="A6377" i="5"/>
  <c r="A6378" i="5"/>
  <c r="A6379" i="5"/>
  <c r="A6380" i="5"/>
  <c r="A6381" i="5"/>
  <c r="A6382" i="5"/>
  <c r="A6383" i="5"/>
  <c r="A6384" i="5"/>
  <c r="A6385" i="5"/>
  <c r="A6386" i="5"/>
  <c r="A6387" i="5"/>
  <c r="A6388" i="5"/>
  <c r="A6389" i="5"/>
  <c r="A6390" i="5"/>
  <c r="A6391" i="5"/>
  <c r="A6392" i="5"/>
  <c r="A6393" i="5"/>
  <c r="A6394" i="5"/>
  <c r="A6395" i="5"/>
  <c r="A6396" i="5"/>
  <c r="A6397" i="5"/>
  <c r="A6398" i="5"/>
  <c r="A6399" i="5"/>
  <c r="A6400" i="5"/>
  <c r="A6401" i="5"/>
  <c r="A6402" i="5"/>
  <c r="A6403" i="5"/>
  <c r="A6404" i="5"/>
  <c r="A6405" i="5"/>
  <c r="A6406" i="5"/>
  <c r="A6407" i="5"/>
  <c r="A6408" i="5"/>
  <c r="A6409" i="5"/>
  <c r="A6410" i="5"/>
  <c r="A6411" i="5"/>
  <c r="A6412" i="5"/>
  <c r="A6413" i="5"/>
  <c r="A6414" i="5"/>
  <c r="A6415" i="5"/>
  <c r="A6416" i="5"/>
  <c r="A6417" i="5"/>
  <c r="A6418" i="5"/>
  <c r="A6419" i="5"/>
  <c r="A6420" i="5"/>
  <c r="A6421" i="5"/>
  <c r="A6422" i="5"/>
  <c r="A6423" i="5"/>
  <c r="A6424" i="5"/>
  <c r="A6425" i="5"/>
  <c r="A6426" i="5"/>
  <c r="A6427" i="5"/>
  <c r="A6428" i="5"/>
  <c r="A6429" i="5"/>
  <c r="A6430" i="5"/>
  <c r="A6431" i="5"/>
  <c r="A6432" i="5"/>
  <c r="A6433" i="5"/>
  <c r="A6434" i="5"/>
  <c r="A6435" i="5"/>
  <c r="A6436" i="5"/>
  <c r="A6437" i="5"/>
  <c r="A6438" i="5"/>
  <c r="A6439" i="5"/>
  <c r="A6440" i="5"/>
  <c r="A6441" i="5"/>
  <c r="A6442" i="5"/>
  <c r="A6443" i="5"/>
  <c r="A6444" i="5"/>
  <c r="A6445" i="5"/>
  <c r="A6446" i="5"/>
  <c r="A6447" i="5"/>
  <c r="A6448" i="5"/>
  <c r="A6449" i="5"/>
  <c r="A6450" i="5"/>
  <c r="A6451" i="5"/>
  <c r="A6452" i="5"/>
  <c r="A6453" i="5"/>
  <c r="A6454" i="5"/>
  <c r="A6455" i="5"/>
  <c r="A6456" i="5"/>
  <c r="A6457" i="5"/>
  <c r="A6458" i="5"/>
  <c r="A6459" i="5"/>
  <c r="A6460" i="5"/>
  <c r="A6461" i="5"/>
  <c r="A6462" i="5"/>
  <c r="A6463" i="5"/>
  <c r="A6464" i="5"/>
  <c r="A6465" i="5"/>
  <c r="A6466" i="5"/>
  <c r="A6467" i="5"/>
  <c r="A6468" i="5"/>
  <c r="A6469" i="5"/>
  <c r="A6470" i="5"/>
  <c r="A6471" i="5"/>
  <c r="A6472" i="5"/>
  <c r="A6473" i="5"/>
  <c r="A6474" i="5"/>
  <c r="A6475" i="5"/>
  <c r="A6476" i="5"/>
  <c r="A6477" i="5"/>
  <c r="A6478" i="5"/>
  <c r="A6479" i="5"/>
  <c r="A6480" i="5"/>
  <c r="A6481" i="5"/>
  <c r="A6482" i="5"/>
  <c r="A6483" i="5"/>
  <c r="A6484" i="5"/>
  <c r="A6485" i="5"/>
  <c r="A6486" i="5"/>
  <c r="A6487" i="5"/>
  <c r="A6488" i="5"/>
  <c r="A6489" i="5"/>
  <c r="A6490" i="5"/>
  <c r="A6491" i="5"/>
  <c r="A6492" i="5"/>
  <c r="A6493" i="5"/>
  <c r="A6494" i="5"/>
  <c r="A6495" i="5"/>
  <c r="A6496" i="5"/>
  <c r="A6497" i="5"/>
  <c r="A6498" i="5"/>
  <c r="A6499" i="5"/>
  <c r="A6500" i="5"/>
  <c r="A6501" i="5"/>
  <c r="A6502" i="5"/>
  <c r="A6503" i="5"/>
  <c r="A6504" i="5"/>
  <c r="A6505" i="5"/>
  <c r="A6506" i="5"/>
  <c r="A6507" i="5"/>
  <c r="A6508" i="5"/>
  <c r="A6509" i="5"/>
  <c r="A6510" i="5"/>
  <c r="A6511" i="5"/>
  <c r="A6512" i="5"/>
  <c r="A6513" i="5"/>
  <c r="A6514" i="5"/>
  <c r="A6515" i="5"/>
  <c r="A6516" i="5"/>
  <c r="A6517" i="5"/>
  <c r="A6518" i="5"/>
  <c r="A6519" i="5"/>
  <c r="A6520" i="5"/>
  <c r="A6521" i="5"/>
  <c r="A6522" i="5"/>
  <c r="A6523" i="5"/>
  <c r="A6524" i="5"/>
  <c r="A6525" i="5"/>
  <c r="A6526" i="5"/>
  <c r="A6527" i="5"/>
  <c r="A6528" i="5"/>
  <c r="A6529" i="5"/>
  <c r="A6530" i="5"/>
  <c r="A6531" i="5"/>
  <c r="A6532" i="5"/>
  <c r="A6533" i="5"/>
  <c r="A6534" i="5"/>
  <c r="A6535" i="5"/>
  <c r="A6536" i="5"/>
  <c r="A6537" i="5"/>
  <c r="A6538" i="5"/>
  <c r="A6539" i="5"/>
  <c r="A6540" i="5"/>
  <c r="A6541" i="5"/>
  <c r="A6542" i="5"/>
  <c r="A6543" i="5"/>
  <c r="A6544" i="5"/>
  <c r="A6545" i="5"/>
  <c r="A6546" i="5"/>
  <c r="A6547" i="5"/>
  <c r="A6548" i="5"/>
  <c r="A6549" i="5"/>
  <c r="A6550" i="5"/>
  <c r="A6551" i="5"/>
  <c r="A6552" i="5"/>
  <c r="A6553" i="5"/>
  <c r="A6554" i="5"/>
  <c r="A6555" i="5"/>
  <c r="A6556" i="5"/>
  <c r="A6557" i="5"/>
  <c r="A6558" i="5"/>
  <c r="A6559" i="5"/>
  <c r="A6560" i="5"/>
  <c r="A6561" i="5"/>
  <c r="A6562" i="5"/>
  <c r="A6563" i="5"/>
  <c r="A6564" i="5"/>
  <c r="A6565" i="5"/>
  <c r="A6566" i="5"/>
  <c r="A6567" i="5"/>
  <c r="A6568" i="5"/>
  <c r="A6569" i="5"/>
  <c r="A6570" i="5"/>
  <c r="A6571" i="5"/>
  <c r="A6572" i="5"/>
  <c r="A6573" i="5"/>
  <c r="A6574" i="5"/>
  <c r="A6575" i="5"/>
  <c r="A6576" i="5"/>
  <c r="A6577" i="5"/>
  <c r="A6578" i="5"/>
  <c r="A6579" i="5"/>
  <c r="A6580" i="5"/>
  <c r="A6581" i="5"/>
  <c r="A6582" i="5"/>
  <c r="A6583" i="5"/>
  <c r="A6584" i="5"/>
  <c r="A6585" i="5"/>
  <c r="A6586" i="5"/>
  <c r="A6587" i="5"/>
  <c r="A6588" i="5"/>
  <c r="A6589" i="5"/>
  <c r="A6590" i="5"/>
  <c r="A6591" i="5"/>
  <c r="A6592" i="5"/>
  <c r="A6593" i="5"/>
  <c r="A6594" i="5"/>
  <c r="A6595" i="5"/>
  <c r="A6596" i="5"/>
  <c r="A6597" i="5"/>
  <c r="A6598" i="5"/>
  <c r="A6599" i="5"/>
  <c r="A6600" i="5"/>
  <c r="A6601" i="5"/>
  <c r="A6602" i="5"/>
  <c r="A6603" i="5"/>
  <c r="A6604" i="5"/>
  <c r="A6605" i="5"/>
  <c r="A6606" i="5"/>
  <c r="A6607" i="5"/>
  <c r="A6608" i="5"/>
  <c r="A6609" i="5"/>
  <c r="A6610" i="5"/>
  <c r="A6611" i="5"/>
  <c r="A6612" i="5"/>
  <c r="A6613" i="5"/>
  <c r="A6614" i="5"/>
  <c r="A6615" i="5"/>
  <c r="A6616" i="5"/>
  <c r="A6617" i="5"/>
  <c r="A6618" i="5"/>
  <c r="A6619" i="5"/>
  <c r="A6620" i="5"/>
  <c r="A6621" i="5"/>
  <c r="A6622" i="5"/>
  <c r="A6623" i="5"/>
  <c r="A6624" i="5"/>
  <c r="A6625" i="5"/>
  <c r="A6626" i="5"/>
  <c r="A6627" i="5"/>
  <c r="A6628" i="5"/>
  <c r="A6629" i="5"/>
  <c r="A6630" i="5"/>
  <c r="A6631" i="5"/>
  <c r="A6632" i="5"/>
  <c r="A6633" i="5"/>
  <c r="A6634" i="5"/>
  <c r="A6635" i="5"/>
  <c r="A6636" i="5"/>
  <c r="A6637" i="5"/>
  <c r="A6638" i="5"/>
  <c r="A6639" i="5"/>
  <c r="A6640" i="5"/>
  <c r="A6641" i="5"/>
  <c r="A6642" i="5"/>
  <c r="A6643" i="5"/>
  <c r="A6644" i="5"/>
  <c r="A6645" i="5"/>
  <c r="A6646" i="5"/>
  <c r="A6647" i="5"/>
  <c r="A6648" i="5"/>
  <c r="A6649" i="5"/>
  <c r="A6650" i="5"/>
  <c r="A6651" i="5"/>
  <c r="A6652" i="5"/>
  <c r="A6653" i="5"/>
  <c r="A6654" i="5"/>
  <c r="A6655" i="5"/>
  <c r="A6656" i="5"/>
  <c r="A6657" i="5"/>
  <c r="A6658" i="5"/>
  <c r="A6659" i="5"/>
  <c r="A6660" i="5"/>
  <c r="A6661" i="5"/>
  <c r="A6662" i="5"/>
  <c r="A6663" i="5"/>
  <c r="A6664" i="5"/>
  <c r="A6665" i="5"/>
  <c r="A6666" i="5"/>
  <c r="A6667" i="5"/>
  <c r="A6668" i="5"/>
  <c r="A6669" i="5"/>
  <c r="A6670" i="5"/>
  <c r="A6671" i="5"/>
  <c r="A6672" i="5"/>
  <c r="A6673" i="5"/>
  <c r="A6674" i="5"/>
  <c r="A6675" i="5"/>
  <c r="A6676" i="5"/>
  <c r="A6677" i="5"/>
  <c r="A6678" i="5"/>
  <c r="A6679" i="5"/>
  <c r="A6680" i="5"/>
  <c r="A6681" i="5"/>
  <c r="A6682" i="5"/>
  <c r="A6683" i="5"/>
  <c r="A6684" i="5"/>
  <c r="A6685" i="5"/>
  <c r="A6686" i="5"/>
  <c r="A6687" i="5"/>
  <c r="A6688" i="5"/>
  <c r="A6689" i="5"/>
  <c r="A6690" i="5"/>
  <c r="A6691" i="5"/>
  <c r="A6692" i="5"/>
  <c r="A6693" i="5"/>
  <c r="A6694" i="5"/>
  <c r="A6695" i="5"/>
  <c r="A6696" i="5"/>
  <c r="A6697" i="5"/>
  <c r="A6698" i="5"/>
  <c r="A6699" i="5"/>
  <c r="A6700" i="5"/>
  <c r="A6701" i="5"/>
  <c r="A6702" i="5"/>
  <c r="A6703" i="5"/>
  <c r="A6704" i="5"/>
  <c r="A6705" i="5"/>
  <c r="A6706" i="5"/>
  <c r="A6707" i="5"/>
  <c r="A6708" i="5"/>
  <c r="A6709" i="5"/>
  <c r="A6710" i="5"/>
  <c r="A6711" i="5"/>
  <c r="A6712" i="5"/>
  <c r="A6713" i="5"/>
  <c r="A6714" i="5"/>
  <c r="A6715" i="5"/>
  <c r="A6716" i="5"/>
  <c r="A6717" i="5"/>
  <c r="A6718" i="5"/>
  <c r="A6719" i="5"/>
  <c r="A6720" i="5"/>
  <c r="A6721" i="5"/>
  <c r="A6722" i="5"/>
  <c r="A6723" i="5"/>
  <c r="A6724" i="5"/>
  <c r="A6725" i="5"/>
  <c r="A6726" i="5"/>
  <c r="A6727" i="5"/>
  <c r="A6728" i="5"/>
  <c r="A6729" i="5"/>
  <c r="A6730" i="5"/>
  <c r="A6731" i="5"/>
  <c r="A6732" i="5"/>
  <c r="A6733" i="5"/>
  <c r="A6734" i="5"/>
  <c r="A6735" i="5"/>
  <c r="A6736" i="5"/>
  <c r="A6737" i="5"/>
  <c r="A6738" i="5"/>
  <c r="A6739" i="5"/>
  <c r="A6740" i="5"/>
  <c r="A6741" i="5"/>
  <c r="A6742" i="5"/>
  <c r="A6743" i="5"/>
  <c r="A6744" i="5"/>
  <c r="A6745" i="5"/>
  <c r="A6746" i="5"/>
  <c r="A6747" i="5"/>
  <c r="A6748" i="5"/>
  <c r="A6749" i="5"/>
  <c r="A6750" i="5"/>
  <c r="A6751" i="5"/>
  <c r="A6752" i="5"/>
  <c r="A6753" i="5"/>
  <c r="A6754" i="5"/>
  <c r="A6755" i="5"/>
  <c r="A6756" i="5"/>
  <c r="A6757" i="5"/>
  <c r="A6758" i="5"/>
  <c r="A6759" i="5"/>
  <c r="A6760" i="5"/>
  <c r="A6761" i="5"/>
  <c r="A6762" i="5"/>
  <c r="A6763" i="5"/>
  <c r="A6764" i="5"/>
  <c r="A6765" i="5"/>
  <c r="A6766" i="5"/>
  <c r="A6767" i="5"/>
  <c r="A6768" i="5"/>
  <c r="A6769" i="5"/>
  <c r="A6770" i="5"/>
  <c r="A6771" i="5"/>
  <c r="A6772" i="5"/>
  <c r="A6773" i="5"/>
  <c r="A6774" i="5"/>
  <c r="A6775" i="5"/>
  <c r="A6776" i="5"/>
  <c r="A6777" i="5"/>
  <c r="A6778" i="5"/>
  <c r="A6779" i="5"/>
  <c r="A6780" i="5"/>
  <c r="A6781" i="5"/>
  <c r="A6782" i="5"/>
  <c r="A6783" i="5"/>
  <c r="A6784" i="5"/>
  <c r="A6785" i="5"/>
  <c r="A6786" i="5"/>
  <c r="A6787" i="5"/>
  <c r="A6788" i="5"/>
  <c r="A6789" i="5"/>
  <c r="A6790" i="5"/>
  <c r="A6791" i="5"/>
  <c r="A6792" i="5"/>
  <c r="A6793" i="5"/>
  <c r="A6794" i="5"/>
  <c r="A6795" i="5"/>
  <c r="A6796" i="5"/>
  <c r="A6797" i="5"/>
  <c r="A6798" i="5"/>
  <c r="A6799" i="5"/>
  <c r="A6800" i="5"/>
  <c r="A6801" i="5"/>
  <c r="A6802" i="5"/>
  <c r="A6803" i="5"/>
  <c r="A6804" i="5"/>
  <c r="A6805" i="5"/>
  <c r="A6806" i="5"/>
  <c r="A6807" i="5"/>
  <c r="A6808" i="5"/>
  <c r="A6809" i="5"/>
  <c r="A6810" i="5"/>
  <c r="A6811" i="5"/>
  <c r="A6812" i="5"/>
  <c r="A6813" i="5"/>
  <c r="A6814" i="5"/>
  <c r="A6815" i="5"/>
  <c r="A6816" i="5"/>
  <c r="A6817" i="5"/>
  <c r="A6818" i="5"/>
  <c r="A6819" i="5"/>
  <c r="A6820" i="5"/>
  <c r="A6821" i="5"/>
  <c r="A6822" i="5"/>
  <c r="A6823" i="5"/>
  <c r="A6824" i="5"/>
  <c r="A6825" i="5"/>
  <c r="A6826" i="5"/>
  <c r="A6827" i="5"/>
  <c r="A6828" i="5"/>
  <c r="A6829" i="5"/>
  <c r="A6830" i="5"/>
  <c r="A6831" i="5"/>
  <c r="A6832" i="5"/>
  <c r="A6833" i="5"/>
  <c r="A6834" i="5"/>
  <c r="A6835" i="5"/>
  <c r="A6836" i="5"/>
  <c r="A6837" i="5"/>
  <c r="A6838" i="5"/>
  <c r="A6839" i="5"/>
  <c r="A6840" i="5"/>
  <c r="A6841" i="5"/>
  <c r="A6842" i="5"/>
  <c r="A6843" i="5"/>
  <c r="A6844" i="5"/>
  <c r="A6845" i="5"/>
  <c r="A6846" i="5"/>
  <c r="A6847" i="5"/>
  <c r="A6848" i="5"/>
  <c r="A6849" i="5"/>
  <c r="A6850" i="5"/>
  <c r="A6851" i="5"/>
  <c r="A6852" i="5"/>
  <c r="A6853" i="5"/>
  <c r="A6854" i="5"/>
  <c r="A6855" i="5"/>
  <c r="A6856" i="5"/>
  <c r="A6857" i="5"/>
  <c r="A6858" i="5"/>
  <c r="A6859" i="5"/>
  <c r="A6860" i="5"/>
  <c r="A6861" i="5"/>
  <c r="A6862" i="5"/>
  <c r="A6863" i="5"/>
  <c r="A6864" i="5"/>
  <c r="A6865" i="5"/>
  <c r="A6866" i="5"/>
  <c r="A6867" i="5"/>
  <c r="A6868" i="5"/>
  <c r="A6869" i="5"/>
  <c r="A6870" i="5"/>
  <c r="A6871" i="5"/>
  <c r="A6872" i="5"/>
  <c r="A6873" i="5"/>
  <c r="A6874" i="5"/>
  <c r="A6875" i="5"/>
  <c r="A6876" i="5"/>
  <c r="A6877" i="5"/>
  <c r="A6878" i="5"/>
  <c r="A6879" i="5"/>
  <c r="A6880" i="5"/>
  <c r="A6881" i="5"/>
  <c r="A6882" i="5"/>
  <c r="A6883" i="5"/>
  <c r="A6884" i="5"/>
  <c r="A6885" i="5"/>
  <c r="A6886" i="5"/>
  <c r="A6887" i="5"/>
  <c r="A6888" i="5"/>
  <c r="A6889" i="5"/>
  <c r="A6890" i="5"/>
  <c r="A6891" i="5"/>
  <c r="A6892" i="5"/>
  <c r="A6893" i="5"/>
  <c r="A6894" i="5"/>
  <c r="A6895" i="5"/>
  <c r="A6896" i="5"/>
  <c r="A6897" i="5"/>
  <c r="A6898" i="5"/>
  <c r="A6899" i="5"/>
  <c r="A6900" i="5"/>
  <c r="A6901" i="5"/>
  <c r="A6902" i="5"/>
  <c r="A6903" i="5"/>
  <c r="A6904" i="5"/>
  <c r="A6905" i="5"/>
  <c r="A6906" i="5"/>
  <c r="A6907" i="5"/>
  <c r="A6908" i="5"/>
  <c r="A6909" i="5"/>
  <c r="A6910" i="5"/>
  <c r="A6911" i="5"/>
  <c r="A6912" i="5"/>
  <c r="A6913" i="5"/>
  <c r="A6914" i="5"/>
  <c r="A6915" i="5"/>
  <c r="A6916" i="5"/>
  <c r="A6917" i="5"/>
  <c r="A6918" i="5"/>
  <c r="A6919" i="5"/>
  <c r="A6920" i="5"/>
  <c r="A6921" i="5"/>
  <c r="A6922" i="5"/>
  <c r="A6923" i="5"/>
  <c r="A6924" i="5"/>
  <c r="A6925" i="5"/>
  <c r="A6926" i="5"/>
  <c r="A6927" i="5"/>
  <c r="A6928" i="5"/>
  <c r="A6929" i="5"/>
  <c r="A6930" i="5"/>
  <c r="A6931" i="5"/>
  <c r="A6932" i="5"/>
  <c r="A6933" i="5"/>
  <c r="A6934" i="5"/>
  <c r="A6935" i="5"/>
  <c r="A6936" i="5"/>
  <c r="A6937" i="5"/>
  <c r="A6938" i="5"/>
  <c r="A6939" i="5"/>
  <c r="A6940" i="5"/>
  <c r="A6941" i="5"/>
  <c r="A6942" i="5"/>
  <c r="A6943" i="5"/>
  <c r="A6944" i="5"/>
  <c r="A6945" i="5"/>
  <c r="A6946" i="5"/>
  <c r="A6947" i="5"/>
  <c r="A6948" i="5"/>
  <c r="A6949" i="5"/>
  <c r="A6950" i="5"/>
  <c r="A6951" i="5"/>
  <c r="A6952" i="5"/>
  <c r="A6953" i="5"/>
  <c r="A6954" i="5"/>
  <c r="A6955" i="5"/>
  <c r="A6956" i="5"/>
  <c r="A6957" i="5"/>
  <c r="A6958" i="5"/>
  <c r="A6959" i="5"/>
  <c r="A6960" i="5"/>
  <c r="A6961" i="5"/>
  <c r="A6962" i="5"/>
  <c r="A6963" i="5"/>
  <c r="A6964" i="5"/>
  <c r="A6965" i="5"/>
  <c r="A6966" i="5"/>
  <c r="A6967" i="5"/>
  <c r="A6968" i="5"/>
  <c r="A6969" i="5"/>
  <c r="A6970" i="5"/>
  <c r="A6971" i="5"/>
  <c r="A6972" i="5"/>
  <c r="A6973" i="5"/>
  <c r="A6974" i="5"/>
  <c r="A6975" i="5"/>
  <c r="A6976" i="5"/>
  <c r="A6977" i="5"/>
  <c r="A6978" i="5"/>
  <c r="A6979" i="5"/>
  <c r="A6980" i="5"/>
  <c r="A6981" i="5"/>
  <c r="A6982" i="5"/>
  <c r="A6983" i="5"/>
  <c r="A6984" i="5"/>
  <c r="A6985" i="5"/>
  <c r="A6986" i="5"/>
  <c r="A6987" i="5"/>
  <c r="A6988" i="5"/>
  <c r="A6989" i="5"/>
  <c r="A6990" i="5"/>
  <c r="A6991" i="5"/>
  <c r="A6992" i="5"/>
  <c r="A6993" i="5"/>
  <c r="A6994" i="5"/>
  <c r="A6995" i="5"/>
  <c r="A6996" i="5"/>
  <c r="A6997" i="5"/>
  <c r="A6998" i="5"/>
  <c r="A6999" i="5"/>
  <c r="A7000" i="5"/>
  <c r="A7001" i="5"/>
  <c r="A7002" i="5"/>
  <c r="A7003" i="5"/>
  <c r="A7004" i="5"/>
  <c r="A7005" i="5"/>
  <c r="A7006" i="5"/>
  <c r="A7007" i="5"/>
  <c r="A7008" i="5"/>
  <c r="A7009" i="5"/>
  <c r="A7010" i="5"/>
  <c r="A7011" i="5"/>
  <c r="A7012" i="5"/>
  <c r="A7013" i="5"/>
  <c r="A7014" i="5"/>
  <c r="A7015" i="5"/>
  <c r="A7016" i="5"/>
  <c r="A7017" i="5"/>
  <c r="A7018" i="5"/>
  <c r="A7019" i="5"/>
  <c r="A7020" i="5"/>
  <c r="A7021" i="5"/>
  <c r="A7022" i="5"/>
  <c r="A7023" i="5"/>
  <c r="A7024" i="5"/>
  <c r="A7025" i="5"/>
  <c r="A7026" i="5"/>
  <c r="A7027" i="5"/>
  <c r="A7028" i="5"/>
  <c r="A7029" i="5"/>
  <c r="A7030" i="5"/>
  <c r="A7031" i="5"/>
  <c r="A7032" i="5"/>
  <c r="A7033" i="5"/>
  <c r="A7034" i="5"/>
  <c r="A7035" i="5"/>
  <c r="A7036" i="5"/>
  <c r="A7037" i="5"/>
  <c r="A7038" i="5"/>
  <c r="A7039" i="5"/>
  <c r="A7040" i="5"/>
  <c r="A7041" i="5"/>
  <c r="A7042" i="5"/>
  <c r="A7043" i="5"/>
  <c r="A7044" i="5"/>
  <c r="A7045" i="5"/>
  <c r="A7046" i="5"/>
  <c r="A7047" i="5"/>
  <c r="A7048" i="5"/>
  <c r="A7049" i="5"/>
  <c r="A7050" i="5"/>
  <c r="A7051" i="5"/>
  <c r="A7052" i="5"/>
  <c r="A7053" i="5"/>
  <c r="A7054" i="5"/>
  <c r="A7055" i="5"/>
  <c r="A7056" i="5"/>
  <c r="A7057" i="5"/>
  <c r="A7058" i="5"/>
  <c r="A7059" i="5"/>
  <c r="A7060" i="5"/>
  <c r="A7061" i="5"/>
  <c r="A7062" i="5"/>
  <c r="A7063" i="5"/>
  <c r="A7064" i="5"/>
  <c r="A7065" i="5"/>
  <c r="A7066" i="5"/>
  <c r="A7067" i="5"/>
  <c r="A7068" i="5"/>
  <c r="A7069" i="5"/>
  <c r="A7070" i="5"/>
  <c r="A7071" i="5"/>
  <c r="A7072" i="5"/>
  <c r="A7073" i="5"/>
  <c r="A7074" i="5"/>
  <c r="A7075" i="5"/>
  <c r="A7076" i="5"/>
  <c r="A7077" i="5"/>
  <c r="A7078" i="5"/>
  <c r="A7079" i="5"/>
  <c r="A7080" i="5"/>
  <c r="A7081" i="5"/>
  <c r="A7082" i="5"/>
  <c r="A7083" i="5"/>
  <c r="A7084" i="5"/>
  <c r="A7085" i="5"/>
  <c r="A7086" i="5"/>
  <c r="A7087" i="5"/>
  <c r="A7088" i="5"/>
  <c r="A7089" i="5"/>
  <c r="A7090" i="5"/>
  <c r="A7091" i="5"/>
  <c r="A7092" i="5"/>
  <c r="A7093" i="5"/>
  <c r="A7094" i="5"/>
  <c r="A7095" i="5"/>
  <c r="A7096" i="5"/>
  <c r="A7097" i="5"/>
  <c r="A7098" i="5"/>
  <c r="A7099" i="5"/>
  <c r="A7100" i="5"/>
  <c r="A7101" i="5"/>
  <c r="A7102" i="5"/>
  <c r="A7103" i="5"/>
  <c r="A7104" i="5"/>
  <c r="A7105" i="5"/>
  <c r="A7106" i="5"/>
  <c r="A7107" i="5"/>
  <c r="A7108" i="5"/>
  <c r="A7109" i="5"/>
  <c r="A7110" i="5"/>
  <c r="A7111" i="5"/>
  <c r="A7112" i="5"/>
  <c r="A7113" i="5"/>
  <c r="A7114" i="5"/>
  <c r="A7115" i="5"/>
  <c r="A7116" i="5"/>
  <c r="A7117" i="5"/>
  <c r="A7118" i="5"/>
  <c r="A7119" i="5"/>
  <c r="A7120" i="5"/>
  <c r="A7121" i="5"/>
  <c r="A7122" i="5"/>
  <c r="A7123" i="5"/>
  <c r="A7124" i="5"/>
  <c r="A7125" i="5"/>
  <c r="A7126" i="5"/>
  <c r="A7127" i="5"/>
  <c r="A7128" i="5"/>
  <c r="A7129" i="5"/>
  <c r="A7130" i="5"/>
  <c r="A7131" i="5"/>
  <c r="A7132" i="5"/>
  <c r="A7133" i="5"/>
  <c r="A7134" i="5"/>
  <c r="A7135" i="5"/>
  <c r="A7136" i="5"/>
  <c r="A7137" i="5"/>
  <c r="A7138" i="5"/>
  <c r="A7139" i="5"/>
  <c r="A7140" i="5"/>
  <c r="A7141" i="5"/>
  <c r="A7142" i="5"/>
  <c r="A7143" i="5"/>
  <c r="A7144" i="5"/>
  <c r="A7145" i="5"/>
  <c r="A7146" i="5"/>
  <c r="A7147" i="5"/>
  <c r="A7148" i="5"/>
  <c r="A7149" i="5"/>
  <c r="A7150" i="5"/>
  <c r="A7151" i="5"/>
  <c r="A7152" i="5"/>
  <c r="A7153" i="5"/>
  <c r="A7154" i="5"/>
  <c r="A7155" i="5"/>
  <c r="A7156" i="5"/>
  <c r="A7157" i="5"/>
  <c r="A7158" i="5"/>
  <c r="A7159" i="5"/>
  <c r="A7160" i="5"/>
  <c r="A7161" i="5"/>
  <c r="A7162" i="5"/>
  <c r="A7163" i="5"/>
  <c r="A7164" i="5"/>
  <c r="A7165" i="5"/>
  <c r="A7166" i="5"/>
  <c r="A7167" i="5"/>
  <c r="A7168" i="5"/>
  <c r="A7169" i="5"/>
  <c r="A7170" i="5"/>
  <c r="A7171" i="5"/>
  <c r="A7172" i="5"/>
  <c r="A7173" i="5"/>
  <c r="A7174" i="5"/>
  <c r="A7175" i="5"/>
  <c r="A7176" i="5"/>
  <c r="A7177" i="5"/>
  <c r="A7178" i="5"/>
  <c r="A7179" i="5"/>
  <c r="A7180" i="5"/>
  <c r="A7181" i="5"/>
  <c r="A7182" i="5"/>
  <c r="A7183" i="5"/>
  <c r="A7184" i="5"/>
  <c r="A7185" i="5"/>
  <c r="A7186" i="5"/>
  <c r="A7187" i="5"/>
  <c r="A7188" i="5"/>
  <c r="A7189" i="5"/>
  <c r="A7190" i="5"/>
  <c r="A7191" i="5"/>
  <c r="A7192" i="5"/>
  <c r="A7193" i="5"/>
  <c r="A7194" i="5"/>
  <c r="A7195" i="5"/>
  <c r="A7196" i="5"/>
  <c r="A7197" i="5"/>
  <c r="A7198" i="5"/>
  <c r="A7199" i="5"/>
  <c r="A7200" i="5"/>
  <c r="A7201" i="5"/>
  <c r="A7202" i="5"/>
  <c r="A7203" i="5"/>
  <c r="A7204" i="5"/>
  <c r="A7205" i="5"/>
  <c r="A7206" i="5"/>
  <c r="A7207" i="5"/>
  <c r="A7208" i="5"/>
  <c r="A7209" i="5"/>
  <c r="A7210" i="5"/>
  <c r="A7211" i="5"/>
  <c r="A7212" i="5"/>
  <c r="A7213" i="5"/>
  <c r="A7214" i="5"/>
  <c r="A7215" i="5"/>
  <c r="A7216" i="5"/>
  <c r="A7217" i="5"/>
  <c r="A7218" i="5"/>
  <c r="A7219" i="5"/>
  <c r="A7220" i="5"/>
  <c r="A7221" i="5"/>
  <c r="A7222" i="5"/>
  <c r="A7223" i="5"/>
  <c r="A7224" i="5"/>
  <c r="A7225" i="5"/>
  <c r="A7226" i="5"/>
  <c r="A7227" i="5"/>
  <c r="A7228" i="5"/>
  <c r="A7229" i="5"/>
  <c r="A7230" i="5"/>
  <c r="A7231" i="5"/>
  <c r="A7232" i="5"/>
  <c r="A7233" i="5"/>
  <c r="A7234" i="5"/>
  <c r="A7235" i="5"/>
  <c r="A7236" i="5"/>
  <c r="A7237" i="5"/>
  <c r="A7238" i="5"/>
  <c r="A7239" i="5"/>
  <c r="A7240" i="5"/>
  <c r="A7241" i="5"/>
  <c r="A7242" i="5"/>
  <c r="A7243" i="5"/>
  <c r="A7244" i="5"/>
  <c r="A7245" i="5"/>
  <c r="A7246" i="5"/>
  <c r="A7247" i="5"/>
  <c r="A7248" i="5"/>
  <c r="A7249" i="5"/>
  <c r="A7250" i="5"/>
  <c r="A7251" i="5"/>
  <c r="A7252" i="5"/>
  <c r="A7253" i="5"/>
  <c r="A7254" i="5"/>
  <c r="A7255" i="5"/>
  <c r="A7256" i="5"/>
  <c r="A7257" i="5"/>
  <c r="A7258" i="5"/>
  <c r="A7259" i="5"/>
  <c r="A7260" i="5"/>
  <c r="A7261" i="5"/>
  <c r="A7262" i="5"/>
  <c r="A7263" i="5"/>
  <c r="A7264" i="5"/>
  <c r="A7265" i="5"/>
  <c r="A7266" i="5"/>
  <c r="A7267" i="5"/>
  <c r="A7268" i="5"/>
  <c r="A7269" i="5"/>
  <c r="A7270" i="5"/>
  <c r="A7271" i="5"/>
  <c r="A7272" i="5"/>
  <c r="A7273" i="5"/>
  <c r="A7274" i="5"/>
  <c r="A7275" i="5"/>
  <c r="A7276" i="5"/>
  <c r="A7277" i="5"/>
  <c r="A7278" i="5"/>
  <c r="A7279" i="5"/>
  <c r="A7280" i="5"/>
  <c r="A7281" i="5"/>
  <c r="A7282" i="5"/>
  <c r="A7283" i="5"/>
  <c r="A7284" i="5"/>
  <c r="A7285" i="5"/>
  <c r="A7286" i="5"/>
  <c r="A7287" i="5"/>
  <c r="A7288" i="5"/>
  <c r="A7289" i="5"/>
  <c r="A7290" i="5"/>
  <c r="A7291" i="5"/>
  <c r="A7292" i="5"/>
  <c r="A7293" i="5"/>
  <c r="A7294" i="5"/>
  <c r="A7295" i="5"/>
  <c r="A7296" i="5"/>
  <c r="A7297" i="5"/>
  <c r="A7298" i="5"/>
  <c r="A7299" i="5"/>
  <c r="A7300" i="5"/>
  <c r="A7301" i="5"/>
  <c r="A7302" i="5"/>
  <c r="A7303" i="5"/>
  <c r="A7304" i="5"/>
  <c r="A7305" i="5"/>
  <c r="A7306" i="5"/>
  <c r="A7307" i="5"/>
  <c r="A7308" i="5"/>
  <c r="A7309" i="5"/>
  <c r="A7310" i="5"/>
  <c r="A7311" i="5"/>
  <c r="A7312" i="5"/>
  <c r="A7313" i="5"/>
  <c r="A7314" i="5"/>
  <c r="A7315" i="5"/>
  <c r="A7316" i="5"/>
  <c r="A7317" i="5"/>
  <c r="A7318" i="5"/>
  <c r="A7319" i="5"/>
  <c r="A7320" i="5"/>
  <c r="A7321" i="5"/>
  <c r="A7322" i="5"/>
  <c r="A7323" i="5"/>
  <c r="A7324" i="5"/>
  <c r="A7325" i="5"/>
  <c r="A7326" i="5"/>
  <c r="A7327" i="5"/>
  <c r="A7328" i="5"/>
  <c r="A7329" i="5"/>
  <c r="A7330" i="5"/>
  <c r="A7331" i="5"/>
  <c r="A7332" i="5"/>
  <c r="A7333" i="5"/>
  <c r="A7334" i="5"/>
  <c r="A7335" i="5"/>
  <c r="A7336" i="5"/>
  <c r="A7337" i="5"/>
  <c r="A7338" i="5"/>
  <c r="A7339" i="5"/>
  <c r="A7340" i="5"/>
  <c r="A7341" i="5"/>
  <c r="A7342" i="5"/>
  <c r="A7343" i="5"/>
  <c r="A7344" i="5"/>
  <c r="A7345" i="5"/>
  <c r="A7346" i="5"/>
  <c r="A7347" i="5"/>
  <c r="A7348" i="5"/>
  <c r="A7349" i="5"/>
  <c r="A7350" i="5"/>
  <c r="A7351" i="5"/>
  <c r="A7352" i="5"/>
  <c r="A7353" i="5"/>
  <c r="A7354" i="5"/>
  <c r="A7355" i="5"/>
  <c r="A7356" i="5"/>
  <c r="A7357" i="5"/>
  <c r="A7358" i="5"/>
  <c r="A7359" i="5"/>
  <c r="A7360" i="5"/>
  <c r="A7361" i="5"/>
  <c r="A7362" i="5"/>
  <c r="A7363" i="5"/>
  <c r="A7364" i="5"/>
  <c r="A7365" i="5"/>
  <c r="A7366" i="5"/>
  <c r="A7367" i="5"/>
  <c r="A7368" i="5"/>
  <c r="A7369" i="5"/>
  <c r="A7370" i="5"/>
  <c r="A7371" i="5"/>
  <c r="A7372" i="5"/>
  <c r="A7373" i="5"/>
  <c r="A7374" i="5"/>
  <c r="A7375" i="5"/>
  <c r="A7376" i="5"/>
  <c r="A7377" i="5"/>
  <c r="A7378" i="5"/>
  <c r="A7379" i="5"/>
  <c r="A7380" i="5"/>
  <c r="A7381" i="5"/>
  <c r="A7382" i="5"/>
  <c r="A7383" i="5"/>
  <c r="A7384" i="5"/>
  <c r="A7385" i="5"/>
  <c r="A7386" i="5"/>
  <c r="A7387" i="5"/>
  <c r="A7388" i="5"/>
  <c r="A7389" i="5"/>
  <c r="A7390" i="5"/>
  <c r="A7391" i="5"/>
  <c r="A7392" i="5"/>
  <c r="A7393" i="5"/>
  <c r="A7394" i="5"/>
  <c r="A7395" i="5"/>
  <c r="A7396" i="5"/>
  <c r="A7397" i="5"/>
  <c r="A7398" i="5"/>
  <c r="A7399" i="5"/>
  <c r="A7400" i="5"/>
  <c r="A7401" i="5"/>
  <c r="A7402" i="5"/>
  <c r="A7403" i="5"/>
  <c r="A7404" i="5"/>
  <c r="A7405" i="5"/>
  <c r="A7406" i="5"/>
  <c r="A7407" i="5"/>
  <c r="A7408" i="5"/>
  <c r="A7409" i="5"/>
  <c r="A7410" i="5"/>
  <c r="A7411" i="5"/>
  <c r="A7412" i="5"/>
  <c r="A7413" i="5"/>
  <c r="A7414" i="5"/>
  <c r="A7415" i="5"/>
  <c r="A7416" i="5"/>
  <c r="A7417" i="5"/>
  <c r="A7418" i="5"/>
  <c r="A7419" i="5"/>
  <c r="A7420" i="5"/>
  <c r="A7421" i="5"/>
  <c r="A7422" i="5"/>
  <c r="A7423" i="5"/>
  <c r="A7424" i="5"/>
  <c r="A7425" i="5"/>
  <c r="A7426" i="5"/>
  <c r="A7427" i="5"/>
  <c r="A7428" i="5"/>
  <c r="A7429" i="5"/>
  <c r="A7430" i="5"/>
  <c r="A7431" i="5"/>
  <c r="A7432" i="5"/>
  <c r="A7433" i="5"/>
  <c r="A7434" i="5"/>
  <c r="A7435" i="5"/>
  <c r="A7436" i="5"/>
  <c r="A7437" i="5"/>
  <c r="A7438" i="5"/>
  <c r="A7439" i="5"/>
  <c r="A7440" i="5"/>
  <c r="A7441" i="5"/>
  <c r="A7442" i="5"/>
  <c r="A7443" i="5"/>
  <c r="A7444" i="5"/>
  <c r="A7445" i="5"/>
  <c r="A7446" i="5"/>
  <c r="A7447" i="5"/>
  <c r="A7448" i="5"/>
  <c r="A7449" i="5"/>
  <c r="A7450" i="5"/>
  <c r="A7451" i="5"/>
  <c r="A7452" i="5"/>
  <c r="A7453" i="5"/>
  <c r="A7454" i="5"/>
  <c r="A7455" i="5"/>
  <c r="A7456" i="5"/>
  <c r="A7457" i="5"/>
  <c r="A7458" i="5"/>
  <c r="A7459" i="5"/>
  <c r="A7460" i="5"/>
  <c r="A7461" i="5"/>
  <c r="A7462" i="5"/>
  <c r="A7463" i="5"/>
  <c r="A7464" i="5"/>
  <c r="A7465" i="5"/>
  <c r="A7466" i="5"/>
  <c r="A7467" i="5"/>
  <c r="A7468" i="5"/>
  <c r="A7469" i="5"/>
  <c r="A7470" i="5"/>
  <c r="A7471" i="5"/>
  <c r="A7472" i="5"/>
  <c r="A7473" i="5"/>
  <c r="A7474" i="5"/>
  <c r="A7475" i="5"/>
  <c r="A7476" i="5"/>
  <c r="A7477" i="5"/>
  <c r="A7478" i="5"/>
  <c r="A7479" i="5"/>
  <c r="A7480" i="5"/>
  <c r="A7481" i="5"/>
  <c r="A7482" i="5"/>
  <c r="A7483" i="5"/>
  <c r="A7484" i="5"/>
  <c r="A7485" i="5"/>
  <c r="A7486" i="5"/>
  <c r="A7487" i="5"/>
  <c r="A7488" i="5"/>
  <c r="A7489" i="5"/>
  <c r="A7490" i="5"/>
  <c r="A7491" i="5"/>
  <c r="A7492" i="5"/>
  <c r="A7493" i="5"/>
  <c r="A7494" i="5"/>
  <c r="A7495" i="5"/>
  <c r="A7496" i="5"/>
  <c r="A7497" i="5"/>
  <c r="A7498" i="5"/>
  <c r="A7499" i="5"/>
  <c r="A7500" i="5"/>
  <c r="A7501" i="5"/>
  <c r="A7502" i="5"/>
  <c r="A7503" i="5"/>
  <c r="A7504" i="5"/>
  <c r="A7505" i="5"/>
  <c r="A7506" i="5"/>
  <c r="A7507" i="5"/>
  <c r="A7508" i="5"/>
  <c r="A7509" i="5"/>
  <c r="A7510" i="5"/>
  <c r="A7511" i="5"/>
  <c r="A7512" i="5"/>
  <c r="A7513" i="5"/>
  <c r="A7514" i="5"/>
  <c r="A7515" i="5"/>
  <c r="A7516" i="5"/>
  <c r="A7517" i="5"/>
  <c r="A7518" i="5"/>
  <c r="A7519" i="5"/>
  <c r="A7520" i="5"/>
  <c r="A7521" i="5"/>
  <c r="A7522" i="5"/>
  <c r="A7523" i="5"/>
  <c r="A7524" i="5"/>
  <c r="A7525" i="5"/>
  <c r="A7526" i="5"/>
  <c r="A7527" i="5"/>
  <c r="A7528" i="5"/>
  <c r="A7529" i="5"/>
  <c r="A7530" i="5"/>
  <c r="A7531" i="5"/>
  <c r="A7532" i="5"/>
  <c r="A7533" i="5"/>
  <c r="A7534" i="5"/>
  <c r="A7535" i="5"/>
  <c r="A7536" i="5"/>
  <c r="A7537" i="5"/>
  <c r="A7538" i="5"/>
  <c r="A7539" i="5"/>
  <c r="A7540" i="5"/>
  <c r="A7541" i="5"/>
  <c r="A7542" i="5"/>
  <c r="A7543" i="5"/>
  <c r="A7544" i="5"/>
  <c r="A7545" i="5"/>
  <c r="A7546" i="5"/>
  <c r="A7547" i="5"/>
  <c r="A7548" i="5"/>
  <c r="A7549" i="5"/>
  <c r="A7550" i="5"/>
  <c r="A7551" i="5"/>
  <c r="A7552" i="5"/>
  <c r="A7553" i="5"/>
  <c r="A7554" i="5"/>
  <c r="A7555" i="5"/>
  <c r="A7556" i="5"/>
  <c r="A7557" i="5"/>
  <c r="A7558" i="5"/>
  <c r="A7559" i="5"/>
  <c r="A7560" i="5"/>
  <c r="A7561" i="5"/>
  <c r="A7562" i="5"/>
  <c r="A7563" i="5"/>
  <c r="A7564" i="5"/>
  <c r="A7565" i="5"/>
  <c r="A7566" i="5"/>
  <c r="A7567" i="5"/>
  <c r="A7568" i="5"/>
  <c r="A7569" i="5"/>
  <c r="A7570" i="5"/>
  <c r="A7571" i="5"/>
  <c r="A7572" i="5"/>
  <c r="A7573" i="5"/>
  <c r="A7574" i="5"/>
  <c r="A7575" i="5"/>
  <c r="A7576" i="5"/>
  <c r="A7577" i="5"/>
  <c r="A7578" i="5"/>
  <c r="A7579" i="5"/>
  <c r="A7580" i="5"/>
  <c r="A7581" i="5"/>
  <c r="A7582" i="5"/>
  <c r="A7583" i="5"/>
  <c r="A7584" i="5"/>
  <c r="A7585" i="5"/>
  <c r="A7586" i="5"/>
  <c r="A7587" i="5"/>
  <c r="A7588" i="5"/>
  <c r="A7589" i="5"/>
  <c r="A7590" i="5"/>
  <c r="A7591" i="5"/>
  <c r="A7592" i="5"/>
  <c r="A7593" i="5"/>
  <c r="A7594" i="5"/>
  <c r="A7595" i="5"/>
  <c r="A7596" i="5"/>
  <c r="A7597" i="5"/>
  <c r="A7598" i="5"/>
  <c r="A7599" i="5"/>
  <c r="A7600" i="5"/>
  <c r="A7601" i="5"/>
  <c r="A7602" i="5"/>
  <c r="A7603" i="5"/>
  <c r="A7604" i="5"/>
  <c r="A7605" i="5"/>
  <c r="A7606" i="5"/>
  <c r="A7607" i="5"/>
  <c r="A7608" i="5"/>
  <c r="A7609" i="5"/>
  <c r="A7610" i="5"/>
  <c r="A7611" i="5"/>
  <c r="A7612" i="5"/>
  <c r="A7613" i="5"/>
  <c r="A7614" i="5"/>
  <c r="A7615" i="5"/>
  <c r="A7616" i="5"/>
  <c r="A7617" i="5"/>
  <c r="A7618" i="5"/>
  <c r="A7619" i="5"/>
  <c r="A7620" i="5"/>
  <c r="A7621" i="5"/>
  <c r="A7622" i="5"/>
  <c r="A7623" i="5"/>
  <c r="A7624" i="5"/>
  <c r="A7625" i="5"/>
  <c r="A7626" i="5"/>
  <c r="A7627" i="5"/>
  <c r="A7628" i="5"/>
  <c r="A7629" i="5"/>
  <c r="A7630" i="5"/>
  <c r="A7631" i="5"/>
  <c r="A7632" i="5"/>
  <c r="A7633" i="5"/>
  <c r="A7634" i="5"/>
  <c r="A7635" i="5"/>
  <c r="A7636" i="5"/>
  <c r="A7637" i="5"/>
  <c r="A7638" i="5"/>
  <c r="A7639" i="5"/>
  <c r="A7640" i="5"/>
  <c r="A7641" i="5"/>
  <c r="A7642" i="5"/>
  <c r="A7643" i="5"/>
  <c r="A7644" i="5"/>
  <c r="A7645" i="5"/>
  <c r="A7646" i="5"/>
  <c r="A7647" i="5"/>
  <c r="A7648" i="5"/>
  <c r="A7649" i="5"/>
  <c r="A7650" i="5"/>
  <c r="A7651" i="5"/>
  <c r="A7652" i="5"/>
  <c r="A7653" i="5"/>
  <c r="A7654" i="5"/>
  <c r="A7655" i="5"/>
  <c r="A7656" i="5"/>
  <c r="A7657" i="5"/>
  <c r="A7658" i="5"/>
  <c r="A7659" i="5"/>
  <c r="A7660" i="5"/>
  <c r="A7661" i="5"/>
  <c r="A7662" i="5"/>
  <c r="A7663" i="5"/>
  <c r="A7664" i="5"/>
  <c r="A7665" i="5"/>
  <c r="A7666" i="5"/>
  <c r="A7667" i="5"/>
  <c r="A7668" i="5"/>
  <c r="A7669" i="5"/>
  <c r="A7670" i="5"/>
  <c r="A7671" i="5"/>
  <c r="A7672" i="5"/>
  <c r="A7673" i="5"/>
  <c r="A7674" i="5"/>
  <c r="A7675" i="5"/>
  <c r="A7676" i="5"/>
  <c r="A7677" i="5"/>
  <c r="A7678" i="5"/>
  <c r="A7679" i="5"/>
  <c r="A7680" i="5"/>
  <c r="A7681" i="5"/>
  <c r="A7682" i="5"/>
  <c r="A7683" i="5"/>
  <c r="A7684" i="5"/>
  <c r="A7685" i="5"/>
  <c r="A7686" i="5"/>
  <c r="A7687" i="5"/>
  <c r="A7688" i="5"/>
  <c r="A7689" i="5"/>
  <c r="A7690" i="5"/>
  <c r="A7691" i="5"/>
  <c r="A7692" i="5"/>
  <c r="A7693" i="5"/>
  <c r="A7694" i="5"/>
  <c r="A7695" i="5"/>
  <c r="A7696" i="5"/>
  <c r="A7697" i="5"/>
  <c r="A7698" i="5"/>
  <c r="A7699" i="5"/>
  <c r="A7700" i="5"/>
  <c r="A7701" i="5"/>
  <c r="A7702" i="5"/>
  <c r="A7703" i="5"/>
  <c r="A7704" i="5"/>
  <c r="A7705" i="5"/>
  <c r="A7706" i="5"/>
  <c r="A7707" i="5"/>
  <c r="A7708" i="5"/>
  <c r="A7709" i="5"/>
  <c r="A7710" i="5"/>
  <c r="A7711" i="5"/>
  <c r="A7712" i="5"/>
  <c r="A7713" i="5"/>
  <c r="A7714" i="5"/>
  <c r="A7715" i="5"/>
  <c r="A7716" i="5"/>
  <c r="A7717" i="5"/>
  <c r="A7718" i="5"/>
  <c r="A7719" i="5"/>
  <c r="A7720" i="5"/>
  <c r="A7721" i="5"/>
  <c r="A7722" i="5"/>
  <c r="A7723" i="5"/>
  <c r="A7724" i="5"/>
  <c r="A7725" i="5"/>
  <c r="A7726" i="5"/>
  <c r="A7727" i="5"/>
  <c r="A7728" i="5"/>
  <c r="A7729" i="5"/>
  <c r="A7730" i="5"/>
  <c r="A7731" i="5"/>
  <c r="A7732" i="5"/>
  <c r="A7733" i="5"/>
  <c r="A7734" i="5"/>
  <c r="A7735" i="5"/>
  <c r="A7736" i="5"/>
  <c r="A7737" i="5"/>
  <c r="A7738" i="5"/>
  <c r="A7739" i="5"/>
  <c r="A7740" i="5"/>
  <c r="A7741" i="5"/>
  <c r="A7742" i="5"/>
  <c r="A7743" i="5"/>
  <c r="A7744" i="5"/>
  <c r="A7745" i="5"/>
  <c r="A7746" i="5"/>
  <c r="A7747" i="5"/>
  <c r="A7748" i="5"/>
  <c r="A7749" i="5"/>
  <c r="A7750" i="5"/>
  <c r="A7751" i="5"/>
  <c r="A7752" i="5"/>
  <c r="A7753" i="5"/>
  <c r="A7754" i="5"/>
  <c r="A7755" i="5"/>
  <c r="A7756" i="5"/>
  <c r="A7757" i="5"/>
  <c r="A7758" i="5"/>
  <c r="A7759" i="5"/>
  <c r="A7760" i="5"/>
  <c r="A7761" i="5"/>
  <c r="A7762" i="5"/>
  <c r="A7763" i="5"/>
  <c r="A7764" i="5"/>
  <c r="A7765" i="5"/>
  <c r="A7766" i="5"/>
  <c r="A7767" i="5"/>
  <c r="A7768" i="5"/>
  <c r="A7769" i="5"/>
  <c r="A7770" i="5"/>
  <c r="A7771" i="5"/>
  <c r="A7772" i="5"/>
  <c r="A7773" i="5"/>
  <c r="A7774" i="5"/>
  <c r="A7775" i="5"/>
  <c r="A7776" i="5"/>
  <c r="A7777" i="5"/>
  <c r="A7778" i="5"/>
  <c r="A7779" i="5"/>
  <c r="A7780" i="5"/>
  <c r="A7781" i="5"/>
  <c r="A7782" i="5"/>
  <c r="A7783" i="5"/>
  <c r="A7784" i="5"/>
  <c r="A7785" i="5"/>
  <c r="A7786" i="5"/>
  <c r="A7787" i="5"/>
  <c r="A7788" i="5"/>
  <c r="A7789" i="5"/>
  <c r="A7790" i="5"/>
  <c r="A7791" i="5"/>
  <c r="A7792" i="5"/>
  <c r="A7793" i="5"/>
  <c r="A7794" i="5"/>
  <c r="A7795" i="5"/>
  <c r="A7796" i="5"/>
  <c r="A7797" i="5"/>
  <c r="A7798" i="5"/>
  <c r="A7799" i="5"/>
  <c r="A7800" i="5"/>
  <c r="A7801" i="5"/>
  <c r="A7802" i="5"/>
  <c r="A7803" i="5"/>
  <c r="A7804" i="5"/>
  <c r="A7805" i="5"/>
  <c r="A7806" i="5"/>
  <c r="A7807" i="5"/>
  <c r="A7808" i="5"/>
  <c r="A7809" i="5"/>
  <c r="A7810" i="5"/>
  <c r="A7811" i="5"/>
  <c r="A7812" i="5"/>
  <c r="A7813" i="5"/>
  <c r="A7814" i="5"/>
  <c r="A7815" i="5"/>
  <c r="A7816" i="5"/>
  <c r="A7817" i="5"/>
  <c r="A7818" i="5"/>
  <c r="A7819" i="5"/>
  <c r="A7820" i="5"/>
  <c r="A7821" i="5"/>
  <c r="A7822" i="5"/>
  <c r="A7823" i="5"/>
  <c r="A7824" i="5"/>
  <c r="A7825" i="5"/>
  <c r="A7826" i="5"/>
  <c r="A7827" i="5"/>
  <c r="A7828" i="5"/>
  <c r="A7829" i="5"/>
  <c r="A7830" i="5"/>
  <c r="A7831" i="5"/>
  <c r="A7832" i="5"/>
  <c r="A7833" i="5"/>
  <c r="A7834" i="5"/>
  <c r="A7835" i="5"/>
  <c r="A7836" i="5"/>
  <c r="A7837" i="5"/>
  <c r="A7838" i="5"/>
  <c r="A7839" i="5"/>
  <c r="A7840" i="5"/>
  <c r="A7841" i="5"/>
  <c r="A7842" i="5"/>
  <c r="A7843" i="5"/>
  <c r="A7844" i="5"/>
  <c r="A7845" i="5"/>
  <c r="A7846" i="5"/>
  <c r="A7847" i="5"/>
  <c r="A7848" i="5"/>
  <c r="A7849" i="5"/>
  <c r="A7850" i="5"/>
  <c r="A7851" i="5"/>
  <c r="A7852" i="5"/>
  <c r="A7853" i="5"/>
  <c r="A7854" i="5"/>
  <c r="A7855" i="5"/>
  <c r="A7856" i="5"/>
  <c r="A7857" i="5"/>
  <c r="A7858" i="5"/>
  <c r="A7859" i="5"/>
  <c r="A7860" i="5"/>
  <c r="A7861" i="5"/>
  <c r="A7862" i="5"/>
  <c r="A7863" i="5"/>
  <c r="A7864" i="5"/>
  <c r="A7865" i="5"/>
  <c r="A7866" i="5"/>
  <c r="A7867" i="5"/>
  <c r="A7868" i="5"/>
  <c r="A7869" i="5"/>
  <c r="A7870" i="5"/>
  <c r="A7871" i="5"/>
  <c r="A7872" i="5"/>
  <c r="A7873" i="5"/>
  <c r="A7874" i="5"/>
  <c r="A7875" i="5"/>
  <c r="A7876" i="5"/>
  <c r="A7877" i="5"/>
  <c r="A7878" i="5"/>
  <c r="A7879" i="5"/>
  <c r="A7880" i="5"/>
  <c r="A7881" i="5"/>
  <c r="A7882" i="5"/>
  <c r="A7883" i="5"/>
  <c r="A7884" i="5"/>
  <c r="A7885" i="5"/>
  <c r="A7886" i="5"/>
  <c r="A7887" i="5"/>
  <c r="A7888" i="5"/>
  <c r="A7889" i="5"/>
  <c r="A7890" i="5"/>
  <c r="A7891" i="5"/>
  <c r="A7892" i="5"/>
  <c r="A7893" i="5"/>
  <c r="A7894" i="5"/>
  <c r="A7895" i="5"/>
  <c r="A7896" i="5"/>
  <c r="A7897" i="5"/>
  <c r="A7898" i="5"/>
  <c r="A7899" i="5"/>
  <c r="A7900" i="5"/>
  <c r="A7901" i="5"/>
  <c r="A7902" i="5"/>
  <c r="A7903" i="5"/>
  <c r="A7904" i="5"/>
  <c r="A7905" i="5"/>
  <c r="A7906" i="5"/>
  <c r="A7907" i="5"/>
  <c r="A7908" i="5"/>
  <c r="A7909" i="5"/>
  <c r="A7910" i="5"/>
  <c r="A7911" i="5"/>
  <c r="A7912" i="5"/>
  <c r="A7913" i="5"/>
  <c r="A7914" i="5"/>
  <c r="A7915" i="5"/>
  <c r="A7916" i="5"/>
  <c r="A7917" i="5"/>
  <c r="A7918" i="5"/>
  <c r="A7919" i="5"/>
  <c r="A7920" i="5"/>
  <c r="A7921" i="5"/>
  <c r="A7922" i="5"/>
  <c r="A7923" i="5"/>
  <c r="A7924" i="5"/>
  <c r="A7925" i="5"/>
  <c r="A7926" i="5"/>
  <c r="A7927" i="5"/>
  <c r="A7928" i="5"/>
  <c r="A7929" i="5"/>
  <c r="A7930" i="5"/>
  <c r="A7931" i="5"/>
  <c r="A7932" i="5"/>
  <c r="A7933" i="5"/>
  <c r="A7934" i="5"/>
  <c r="A7935" i="5"/>
  <c r="A7936" i="5"/>
  <c r="A7937" i="5"/>
  <c r="A7938" i="5"/>
  <c r="A7939" i="5"/>
  <c r="A7940" i="5"/>
  <c r="A7941" i="5"/>
  <c r="A7942" i="5"/>
  <c r="A7943" i="5"/>
  <c r="A7944" i="5"/>
  <c r="A7945" i="5"/>
  <c r="A7946" i="5"/>
  <c r="A7947" i="5"/>
  <c r="A7948" i="5"/>
  <c r="A7949" i="5"/>
  <c r="A7950" i="5"/>
  <c r="A7951" i="5"/>
  <c r="A7952" i="5"/>
  <c r="A7953" i="5"/>
  <c r="A7954" i="5"/>
  <c r="A7955" i="5"/>
  <c r="A7956" i="5"/>
  <c r="A7957" i="5"/>
  <c r="A7958" i="5"/>
  <c r="A7959" i="5"/>
  <c r="A7960" i="5"/>
  <c r="A7961" i="5"/>
  <c r="A7962" i="5"/>
  <c r="A7963" i="5"/>
  <c r="A7964" i="5"/>
  <c r="A7965" i="5"/>
  <c r="A7966" i="5"/>
  <c r="A7967" i="5"/>
  <c r="A7968" i="5"/>
  <c r="A7969" i="5"/>
  <c r="A7970" i="5"/>
  <c r="A7971" i="5"/>
  <c r="A7972" i="5"/>
  <c r="A7973" i="5"/>
  <c r="A7974" i="5"/>
  <c r="A7975" i="5"/>
  <c r="A7976" i="5"/>
  <c r="A7977" i="5"/>
  <c r="A7978" i="5"/>
  <c r="A7979" i="5"/>
  <c r="A7980" i="5"/>
  <c r="A7981" i="5"/>
  <c r="A7982" i="5"/>
  <c r="A7983" i="5"/>
  <c r="A7984" i="5"/>
  <c r="A7985" i="5"/>
  <c r="A7986" i="5"/>
  <c r="A7987" i="5"/>
  <c r="A7988" i="5"/>
  <c r="A7989" i="5"/>
  <c r="A7990" i="5"/>
  <c r="A7991" i="5"/>
  <c r="A7992" i="5"/>
  <c r="A7993" i="5"/>
  <c r="A7994" i="5"/>
  <c r="A7995" i="5"/>
  <c r="A7996" i="5"/>
  <c r="A7997" i="5"/>
  <c r="A7998" i="5"/>
  <c r="A7999" i="5"/>
  <c r="A8000" i="5"/>
  <c r="A8001" i="5"/>
  <c r="A8002" i="5"/>
  <c r="A8003" i="5"/>
  <c r="A8004" i="5"/>
  <c r="A8005" i="5"/>
  <c r="A8006" i="5"/>
  <c r="A8007" i="5"/>
  <c r="A8008" i="5"/>
  <c r="A8009" i="5"/>
  <c r="A8010" i="5"/>
  <c r="A8011" i="5"/>
  <c r="A8012" i="5"/>
  <c r="A8013" i="5"/>
  <c r="A8014" i="5"/>
  <c r="A8015" i="5"/>
  <c r="A8016" i="5"/>
  <c r="A8017" i="5"/>
  <c r="A8018" i="5"/>
  <c r="A8019" i="5"/>
  <c r="A8020" i="5"/>
  <c r="A8021" i="5"/>
  <c r="A8022" i="5"/>
  <c r="A8023" i="5"/>
  <c r="A8024" i="5"/>
  <c r="A8025" i="5"/>
  <c r="A8026" i="5"/>
  <c r="A8027" i="5"/>
  <c r="A8028" i="5"/>
  <c r="A8029" i="5"/>
  <c r="A8030" i="5"/>
  <c r="A8031" i="5"/>
  <c r="A8032" i="5"/>
  <c r="A8033" i="5"/>
  <c r="A8034" i="5"/>
  <c r="A8035" i="5"/>
  <c r="A8036" i="5"/>
  <c r="A8037" i="5"/>
  <c r="A8038" i="5"/>
  <c r="A8039" i="5"/>
  <c r="A8040" i="5"/>
  <c r="A8041" i="5"/>
  <c r="A8042" i="5"/>
  <c r="A8043" i="5"/>
  <c r="A8044" i="5"/>
  <c r="A8045" i="5"/>
  <c r="A8046" i="5"/>
  <c r="A8047" i="5"/>
  <c r="A8048" i="5"/>
  <c r="A8049" i="5"/>
  <c r="A8050" i="5"/>
  <c r="A8051" i="5"/>
  <c r="A8052" i="5"/>
  <c r="A8053" i="5"/>
  <c r="A8054" i="5"/>
  <c r="A8055" i="5"/>
  <c r="A8056" i="5"/>
  <c r="A8057" i="5"/>
  <c r="A8058" i="5"/>
  <c r="A8059" i="5"/>
  <c r="A8060" i="5"/>
  <c r="A8061" i="5"/>
  <c r="A8062" i="5"/>
  <c r="A8063" i="5"/>
  <c r="A8064" i="5"/>
  <c r="A8065" i="5"/>
  <c r="A8066" i="5"/>
  <c r="A8067" i="5"/>
  <c r="A8068" i="5"/>
  <c r="A8069" i="5"/>
  <c r="A8070" i="5"/>
  <c r="A8071" i="5"/>
  <c r="A8072" i="5"/>
  <c r="A8073" i="5"/>
  <c r="A8074" i="5"/>
  <c r="A8075" i="5"/>
  <c r="A8076" i="5"/>
  <c r="A8077" i="5"/>
  <c r="A8078" i="5"/>
  <c r="A8079" i="5"/>
  <c r="A8080" i="5"/>
  <c r="A8081" i="5"/>
  <c r="A8082" i="5"/>
  <c r="A8083" i="5"/>
  <c r="A8084" i="5"/>
  <c r="A8085" i="5"/>
  <c r="A8086" i="5"/>
  <c r="A8087" i="5"/>
  <c r="A8088" i="5"/>
  <c r="A8089" i="5"/>
  <c r="A8090" i="5"/>
  <c r="A8091" i="5"/>
  <c r="A8092" i="5"/>
  <c r="A8093" i="5"/>
  <c r="A8094" i="5"/>
  <c r="A8095" i="5"/>
  <c r="A8096" i="5"/>
  <c r="A8097" i="5"/>
  <c r="A8098" i="5"/>
  <c r="A8099" i="5"/>
  <c r="A8100" i="5"/>
  <c r="A8101" i="5"/>
  <c r="A8102" i="5"/>
  <c r="A8103" i="5"/>
  <c r="A8104" i="5"/>
  <c r="A8105" i="5"/>
  <c r="A8106" i="5"/>
  <c r="A8107" i="5"/>
  <c r="A8108" i="5"/>
  <c r="A8109" i="5"/>
  <c r="A8110" i="5"/>
  <c r="A8111" i="5"/>
  <c r="A8112" i="5"/>
  <c r="A8113" i="5"/>
  <c r="A8114" i="5"/>
  <c r="A8115" i="5"/>
  <c r="A8116" i="5"/>
  <c r="A8117" i="5"/>
  <c r="A8118" i="5"/>
  <c r="A8119" i="5"/>
  <c r="A8120" i="5"/>
  <c r="A8121" i="5"/>
  <c r="A8122" i="5"/>
  <c r="A8123" i="5"/>
  <c r="A8124" i="5"/>
  <c r="A8125" i="5"/>
  <c r="A8126" i="5"/>
  <c r="A8127" i="5"/>
  <c r="A8128" i="5"/>
  <c r="A8129" i="5"/>
  <c r="A8130" i="5"/>
  <c r="A8131" i="5"/>
  <c r="A8132" i="5"/>
  <c r="A8133" i="5"/>
  <c r="A8134" i="5"/>
  <c r="A8135" i="5"/>
  <c r="A8136" i="5"/>
  <c r="A8137" i="5"/>
  <c r="A8138" i="5"/>
  <c r="A8139" i="5"/>
  <c r="A8140" i="5"/>
  <c r="A8141" i="5"/>
  <c r="A8142" i="5"/>
  <c r="A8143" i="5"/>
  <c r="A8144" i="5"/>
  <c r="A8145" i="5"/>
  <c r="A8146" i="5"/>
  <c r="A8147" i="5"/>
  <c r="A8148" i="5"/>
  <c r="A8149" i="5"/>
  <c r="A8150" i="5"/>
  <c r="A8151" i="5"/>
  <c r="A8152" i="5"/>
  <c r="A8153" i="5"/>
  <c r="A8154" i="5"/>
  <c r="A8155" i="5"/>
  <c r="A8156" i="5"/>
  <c r="A8157" i="5"/>
  <c r="A8158" i="5"/>
  <c r="A8159" i="5"/>
  <c r="A8160" i="5"/>
  <c r="A8161" i="5"/>
  <c r="A8162" i="5"/>
  <c r="A8163" i="5"/>
  <c r="A8164" i="5"/>
  <c r="A8165" i="5"/>
  <c r="A8166" i="5"/>
  <c r="A8167" i="5"/>
  <c r="A8168" i="5"/>
  <c r="A8169" i="5"/>
  <c r="A8170" i="5"/>
  <c r="A8171" i="5"/>
  <c r="A8172" i="5"/>
  <c r="A8173" i="5"/>
  <c r="A8174" i="5"/>
  <c r="A8175" i="5"/>
  <c r="A8176" i="5"/>
  <c r="A8177" i="5"/>
  <c r="A8178" i="5"/>
  <c r="A8179" i="5"/>
  <c r="A8180" i="5"/>
  <c r="A8181" i="5"/>
  <c r="A8182" i="5"/>
  <c r="A8183" i="5"/>
  <c r="A8184" i="5"/>
  <c r="A8185" i="5"/>
  <c r="A8186" i="5"/>
  <c r="A8187" i="5"/>
  <c r="A8188" i="5"/>
  <c r="A8189" i="5"/>
  <c r="A8190" i="5"/>
  <c r="A8191" i="5"/>
  <c r="A8192" i="5"/>
  <c r="A8193" i="5"/>
  <c r="A8194" i="5"/>
  <c r="A8195" i="5"/>
  <c r="A8196" i="5"/>
  <c r="A8197" i="5"/>
  <c r="A8198" i="5"/>
  <c r="A8199" i="5"/>
  <c r="A8200" i="5"/>
  <c r="A8201" i="5"/>
  <c r="A8202" i="5"/>
  <c r="A8203" i="5"/>
  <c r="A8204" i="5"/>
  <c r="A8205" i="5"/>
  <c r="A8206" i="5"/>
  <c r="A8207" i="5"/>
  <c r="A8208" i="5"/>
  <c r="A8209" i="5"/>
  <c r="A8210" i="5"/>
  <c r="A8211" i="5"/>
  <c r="A8212" i="5"/>
  <c r="A8213" i="5"/>
  <c r="A8214" i="5"/>
  <c r="A8215" i="5"/>
  <c r="A8216" i="5"/>
  <c r="A8217" i="5"/>
  <c r="A8218" i="5"/>
  <c r="A8219" i="5"/>
  <c r="A8220" i="5"/>
  <c r="A8221" i="5"/>
  <c r="A8222" i="5"/>
  <c r="A8223" i="5"/>
  <c r="A8224" i="5"/>
  <c r="A8225" i="5"/>
  <c r="A8226" i="5"/>
  <c r="A8227" i="5"/>
  <c r="A8228" i="5"/>
  <c r="A8229" i="5"/>
  <c r="A8230" i="5"/>
  <c r="A8231" i="5"/>
  <c r="A8232" i="5"/>
  <c r="A8233" i="5"/>
  <c r="A8234" i="5"/>
  <c r="A8235" i="5"/>
  <c r="A8236" i="5"/>
  <c r="A8237" i="5"/>
  <c r="A8238" i="5"/>
  <c r="A8239" i="5"/>
  <c r="A8240" i="5"/>
  <c r="A8241" i="5"/>
  <c r="A8242" i="5"/>
  <c r="A8243" i="5"/>
  <c r="A8244" i="5"/>
  <c r="A8245" i="5"/>
  <c r="A8246" i="5"/>
  <c r="A8247" i="5"/>
  <c r="A8248" i="5"/>
  <c r="A8249" i="5"/>
  <c r="A8250" i="5"/>
  <c r="A8251" i="5"/>
  <c r="A8252" i="5"/>
  <c r="A8253" i="5"/>
  <c r="A8254" i="5"/>
  <c r="A8255" i="5"/>
  <c r="A8256" i="5"/>
  <c r="A8257" i="5"/>
  <c r="A8258" i="5"/>
  <c r="A8259" i="5"/>
  <c r="A8260" i="5"/>
  <c r="A8261" i="5"/>
  <c r="A8262" i="5"/>
  <c r="A8263" i="5"/>
  <c r="A8264" i="5"/>
  <c r="A8265" i="5"/>
  <c r="A8266" i="5"/>
  <c r="A8267" i="5"/>
  <c r="A8268" i="5"/>
  <c r="A8269" i="5"/>
  <c r="A8270" i="5"/>
  <c r="A8271" i="5"/>
  <c r="A8272" i="5"/>
  <c r="A8273" i="5"/>
  <c r="A8274" i="5"/>
  <c r="A8275" i="5"/>
  <c r="A8276" i="5"/>
  <c r="A8277" i="5"/>
  <c r="A8278" i="5"/>
  <c r="A8279" i="5"/>
  <c r="A8280" i="5"/>
  <c r="A8281" i="5"/>
  <c r="A8282" i="5"/>
  <c r="A8283" i="5"/>
  <c r="A8284" i="5"/>
  <c r="A8285" i="5"/>
  <c r="A8286" i="5"/>
  <c r="A8287" i="5"/>
  <c r="A8288" i="5"/>
  <c r="A8289" i="5"/>
  <c r="A8290" i="5"/>
  <c r="A8291" i="5"/>
  <c r="A8292" i="5"/>
  <c r="A8293" i="5"/>
  <c r="A8294" i="5"/>
  <c r="A8295" i="5"/>
  <c r="A8296" i="5"/>
  <c r="A8297" i="5"/>
  <c r="A8298" i="5"/>
  <c r="A8299" i="5"/>
  <c r="A8300" i="5"/>
  <c r="A8301" i="5"/>
  <c r="A8302" i="5"/>
  <c r="A8303" i="5"/>
  <c r="A8304" i="5"/>
  <c r="A8305" i="5"/>
  <c r="A8306" i="5"/>
  <c r="A8307" i="5"/>
  <c r="A8308" i="5"/>
  <c r="A8309" i="5"/>
  <c r="A8310" i="5"/>
  <c r="A8311" i="5"/>
  <c r="A8312" i="5"/>
  <c r="A8313" i="5"/>
  <c r="A8314" i="5"/>
  <c r="A8315" i="5"/>
  <c r="A8316" i="5"/>
  <c r="A8317" i="5"/>
  <c r="A8318" i="5"/>
  <c r="A8319" i="5"/>
  <c r="A8320" i="5"/>
  <c r="A8321" i="5"/>
  <c r="A8322" i="5"/>
  <c r="A8323" i="5"/>
  <c r="A8324" i="5"/>
  <c r="A8325" i="5"/>
  <c r="A8326" i="5"/>
  <c r="A8327" i="5"/>
  <c r="A8328" i="5"/>
  <c r="A8329" i="5"/>
  <c r="A8330" i="5"/>
  <c r="A8331" i="5"/>
  <c r="A8332" i="5"/>
  <c r="A8333" i="5"/>
  <c r="A8334" i="5"/>
  <c r="A8335" i="5"/>
  <c r="A8336" i="5"/>
  <c r="A3" i="5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" i="4"/>
  <c r="B2" i="3"/>
  <c r="B11" i="3"/>
  <c r="B13" i="3"/>
  <c r="B10" i="3"/>
  <c r="B9" i="3"/>
  <c r="B6" i="3"/>
  <c r="B7" i="3"/>
  <c r="B4" i="3"/>
  <c r="B5" i="3"/>
  <c r="B8" i="3"/>
  <c r="B3" i="3"/>
  <c r="B12" i="3"/>
</calcChain>
</file>

<file path=xl/sharedStrings.xml><?xml version="1.0" encoding="utf-8"?>
<sst xmlns="http://schemas.openxmlformats.org/spreadsheetml/2006/main" count="29454" uniqueCount="3132">
  <si>
    <t xml:space="preserve">    },</t>
  </si>
  <si>
    <t xml:space="preserve">    }</t>
  </si>
  <si>
    <t>};</t>
  </si>
  <si>
    <t>var actorsJSON = {</t>
  </si>
  <si>
    <t>var directorsJSON = {</t>
  </si>
  <si>
    <t>{</t>
  </si>
  <si>
    <t>http://d3gtl9l2a4fn1j.cloudfront.net/t/p/w500/r7OKb2UqSW5NBYhyGTckHOpLyWA.jpg</t>
  </si>
  <si>
    <t>http://d3gtl9l2a4fn1j.cloudfront.net/t/p/w500/8qDNsCZMz8EpOzRvda2I9xXw16w.jpg</t>
  </si>
  <si>
    <t>http://d3gtl9l2a4fn1j.cloudfront.net/t/p/w500/ccJHmzU8wzOe4sAmeVeScu5mygl.jpg</t>
  </si>
  <si>
    <t>http://d3gtl9l2a4fn1j.cloudfront.net/t/p/w500/1TGabQuX8wlHFNTxFijX2hweNNR.jpg</t>
  </si>
  <si>
    <t>http://d3gtl9l2a4fn1j.cloudfront.net/t/p/w500/u8MJBLnuwL5dUaiambBX8NPDC5b.jpg</t>
  </si>
  <si>
    <t>http://d3gtl9l2a4fn1j.cloudfront.net/t/p/w500/l3VFjECRCsjgneFhgCx3oyTpPDH.jpg</t>
  </si>
  <si>
    <t>http://d3gtl9l2a4fn1j.cloudfront.net/t/p/w500/kCWUeBkZ2sf8LObSpUFgRngawQb.jpg</t>
  </si>
  <si>
    <t>http://d3gtl9l2a4fn1j.cloudfront.net/t/p/w500/yD3bGWErMQPaAe1ZKdzvWi7hLsY.jpg</t>
  </si>
  <si>
    <t>http://d3gtl9l2a4fn1j.cloudfront.net/t/p/w500/9RQvgEi1GnPK4QzqOGHL3jP3VZr.jpg</t>
  </si>
  <si>
    <t>http://d3gtl9l2a4fn1j.cloudfront.net/t/p/w500/cqSPVCB46cTV9jHthKk2d0Fz3md.jpg</t>
  </si>
  <si>
    <t>http://d3gtl9l2a4fn1j.cloudfront.net/t/p/w500/7nidJKw9EG21X2CnEyy9AhfRdGW.jpg</t>
  </si>
  <si>
    <t>http://d3gtl9l2a4fn1j.cloudfront.net/t/p/w500/8MN8C1w1wuEHMxdvDqHP5bDFMh.jpg</t>
  </si>
  <si>
    <t>http://d3gtl9l2a4fn1j.cloudfront.net/t/p/w500/6dvNdfUJof0DxXDAL8fYojO5UrG.jpg</t>
  </si>
  <si>
    <t>http://d3gtl9l2a4fn1j.cloudfront.net/t/p/w500/8rEsQnrUAzzbJ2hkdhB8bF1wGeu.jpg</t>
  </si>
  <si>
    <t>http://d3gtl9l2a4fn1j.cloudfront.net/t/p/w500/n0UI63XPjrFqS0lL7kkM6gcfwW1.jpg</t>
  </si>
  <si>
    <t>http://d3gtl9l2a4fn1j.cloudfront.net/t/p/w500/7YwjaHLmuy1isK6oh3TnBDd6Oml.jpg</t>
  </si>
  <si>
    <t>http://d3gtl9l2a4fn1j.cloudfront.net/t/p/w500/jLF5zDGkxhSkea49CeOrpyMFipN.jpg</t>
  </si>
  <si>
    <t>http://d3gtl9l2a4fn1j.cloudfront.net/t/p/w500/mrujuXTvzAeArMyT805flOvmhRG.jpg</t>
  </si>
  <si>
    <t>http://d3gtl9l2a4fn1j.cloudfront.net/t/p/w500/c0jbNjWb9DHm5xfBIeEtHZdZJmI.jpg</t>
  </si>
  <si>
    <t>http://d3gtl9l2a4fn1j.cloudfront.net/t/p/w500/wnTrBdbJr23GWApnmARg0F7Gpja.jpg</t>
  </si>
  <si>
    <t>http://d3gtl9l2a4fn1j.cloudfront.net/t/p/w500/pkmUTQ9IIBiY6faPwZYtO8D3Z1t.jpg</t>
  </si>
  <si>
    <t>http://d3gtl9l2a4fn1j.cloudfront.net/t/p/w500/9S4h0wYtwIkslp4vJM4F4ML0kK4.jpg</t>
  </si>
  <si>
    <t>http://d3gtl9l2a4fn1j.cloudfront.net/t/p/w500/9HP1htgVBeUxwgcVBS00WFHrId8.jpg</t>
  </si>
  <si>
    <t>http://d3gtl9l2a4fn1j.cloudfront.net/t/p/w500/9QT7SNTDVlZMK8daEhGFYuDTZlr.jpg</t>
  </si>
  <si>
    <t>http://d3gtl9l2a4fn1j.cloudfront.net/t/p/w500/5FeL5lmV6D54lTA4YAeWgIa4Jz7.jpg</t>
  </si>
  <si>
    <t>http://d3gtl9l2a4fn1j.cloudfront.net/t/p/w500/csFVs03jZKC7RLfiaM3nGjj32L1.jpg</t>
  </si>
  <si>
    <t>http://d3gtl9l2a4fn1j.cloudfront.net/t/p/w500/ammDpnQRD1JVY0aMnt2HBJfucgZ.jpg</t>
  </si>
  <si>
    <t>http://d3gtl9l2a4fn1j.cloudfront.net/t/p/w500/mZB4DDiQD7T8OpcWJnLWI57AzpY.jpg</t>
  </si>
  <si>
    <t>http://d3gtl9l2a4fn1j.cloudfront.net/t/p/w500/itQwMWzQSyjrSzrVapBVHj5LINn.jpg</t>
  </si>
  <si>
    <t>http://d3gtl9l2a4fn1j.cloudfront.net/t/p/w500/m3zK6yYYKTnuNnuy8GwYOdKvlSA.jpg</t>
  </si>
  <si>
    <t>http://d3gtl9l2a4fn1j.cloudfront.net/t/p/w500/w8zJQuN7tzlm6FY9mfGKihxp3Cb.jpg</t>
  </si>
  <si>
    <t>http://d3gtl9l2a4fn1j.cloudfront.net/t/p/w500/dANRMdu85gvXIbRelOTt98bNFuj.jpg</t>
  </si>
  <si>
    <t>http://d3gtl9l2a4fn1j.cloudfront.net/t/p/w500/rkjdHaF7bQh7sroZhKcW7QTbZyD.jpg</t>
  </si>
  <si>
    <t>http://d3gtl9l2a4fn1j.cloudfront.net/t/p/w500/gjVe5sizXzlw9HfUIY9jB5C8pBB.jpg</t>
  </si>
  <si>
    <t>http://d3gtl9l2a4fn1j.cloudfront.net/t/p/w500/kfRf0eRfh9RRvBZEmpcXazWBgjd.jpg</t>
  </si>
  <si>
    <t>http://d3gtl9l2a4fn1j.cloudfront.net/t/p/w500/paHINtQhmcncYU0G8o3yGsGDpgi.jpg</t>
  </si>
  <si>
    <t>http://d3gtl9l2a4fn1j.cloudfront.net/t/p/w500/xWR0M9yaqcc6neBAg8tMgqGXwS3.jpg</t>
  </si>
  <si>
    <t>http://d3gtl9l2a4fn1j.cloudfront.net/t/p/w500/x84X0jwGl063wTGSmw7M8J0SxhS.jpg</t>
  </si>
  <si>
    <t>http://d3gtl9l2a4fn1j.cloudfront.net/t/p/w500/kbpVR9sZkmgaH2bnFzu8hLFBOmU.jpg</t>
  </si>
  <si>
    <t>http://d3gtl9l2a4fn1j.cloudfront.net/t/p/w500/dNKQK7uLrdG1g8ETKF9SxbXHGNQ.jpg</t>
  </si>
  <si>
    <t>http://d3gtl9l2a4fn1j.cloudfront.net/t/p/w500/vpDgtZXpQ5Hb3SoATs79w1i680z.jpg</t>
  </si>
  <si>
    <t>http://d3gtl9l2a4fn1j.cloudfront.net/t/p/w500/6jmfyBw1U7dwaBEtC6llhURAVvl.jpg</t>
  </si>
  <si>
    <t>http://d3gtl9l2a4fn1j.cloudfront.net/t/p/w500/cNuFoWtpL34JBBy1N4RNX3GmmFr.jpg</t>
  </si>
  <si>
    <t>http://d3gtl9l2a4fn1j.cloudfront.net/t/p/w500/bwvyfyIFUglikTkRXHIvxUraRfb.jpg</t>
  </si>
  <si>
    <t>http://d3gtl9l2a4fn1j.cloudfront.net/t/p/w500/l3BzUjJMK3JbqvCiCIFP4beMChS.jpg</t>
  </si>
  <si>
    <t>http://d3gtl9l2a4fn1j.cloudfront.net/t/p/w500/lKCvxUU9IGoN05KTOPqRYkkWZzB.jpg</t>
  </si>
  <si>
    <t>http://d3gtl9l2a4fn1j.cloudfront.net/t/p/w500/5LPewxcFen8WsW2AkT77EHXuDQA.jpg</t>
  </si>
  <si>
    <t>http://d3gtl9l2a4fn1j.cloudfront.net/t/p/w500/vXcl0AppqxNOezulogepdhiDos9.jpg</t>
  </si>
  <si>
    <t>http://d3gtl9l2a4fn1j.cloudfront.net/t/p/w500/eX86aQIuaZORhGRpf7TiGdZ2K6g.jpg</t>
  </si>
  <si>
    <t>http://d3gtl9l2a4fn1j.cloudfront.net/t/p/w500/d30Z0EKHJcDMYaJfLr2X6rVoUrI.jpg</t>
  </si>
  <si>
    <t>http://d3gtl9l2a4fn1j.cloudfront.net/t/p/w500/sVQZcCPn7kYnHdwLVBqVFLjo0Mb.jpg</t>
  </si>
  <si>
    <t>http://d3gtl9l2a4fn1j.cloudfront.net/t/p/w500/1gC71sDNtczbICuyJaw8UFKnGqJ.jpg</t>
  </si>
  <si>
    <t>http://d3gtl9l2a4fn1j.cloudfront.net/t/p/w500/7XYsSSbLKUNp6GMUOWXvjtoIBKD.jpg</t>
  </si>
  <si>
    <t>http://d3gtl9l2a4fn1j.cloudfront.net/t/p/w500/96XEG75LYFFPb9R03EaN8zipWP4.jpg</t>
  </si>
  <si>
    <t>http://d3gtl9l2a4fn1j.cloudfront.net/t/p/w500/wQam2QAyiNrAYhVRQE0V1iZLwM3.jpg</t>
  </si>
  <si>
    <t>http://d3gtl9l2a4fn1j.cloudfront.net/t/p/w500/zZ67PuoFfik9QlZyfaEsFBC1yVJ.jpg</t>
  </si>
  <si>
    <t>http://d3gtl9l2a4fn1j.cloudfront.net/t/p/w500/d8T9oMxg1OyXAE8cDKQ05v9Hf5o.jpg</t>
  </si>
  <si>
    <t>null</t>
  </si>
  <si>
    <t>http://d3gtl9l2a4fn1j.cloudfront.net/t/p/w500/9PaVLDG7jTA0PWqzfE8rvFPNrKh.jpg</t>
  </si>
  <si>
    <t>http://d3gtl9l2a4fn1j.cloudfront.net/t/p/w500/h2PT9yZYv5ml5hL9jvCpWBTWgU.jpg</t>
  </si>
  <si>
    <t>http://d3gtl9l2a4fn1j.cloudfront.net/t/p/w500/vQT2r4xKewuT1Tx1uT8jzap8RCK.jpg</t>
  </si>
  <si>
    <t>http://d3gtl9l2a4fn1j.cloudfront.net/t/p/w500/rcNPdlwRrdaeGYngFFd7bIWsiV2.jpg</t>
  </si>
  <si>
    <t>http://d3gtl9l2a4fn1j.cloudfront.net/t/p/w500/2Th3xH1udjMz6JV8CZm4pbx1X1a.jpg</t>
  </si>
  <si>
    <t>http://d3gtl9l2a4fn1j.cloudfront.net/t/p/w500/xISgc2A0UnXwEO9mwL5KxNCPqOi.jpg</t>
  </si>
  <si>
    <t>http://d3gtl9l2a4fn1j.cloudfront.net/t/p/w500/j7OAiUKkcckSmixWL8FoacqQnx4.jpg</t>
  </si>
  <si>
    <t>http://d3gtl9l2a4fn1j.cloudfront.net/t/p/w500/6DJCIOuDuotqeDxhSKqUKFGD9IQ.jpg</t>
  </si>
  <si>
    <t>http://d3gtl9l2a4fn1j.cloudfront.net/t/p/w500/dXgOgTeRXmjiL9sV8cZ9zXETl6P.jpg</t>
  </si>
  <si>
    <t>http://d3gtl9l2a4fn1j.cloudfront.net/t/p/w500/xVWCON7CPEf3P7VcUmgg7Wa7EsI.jpg</t>
  </si>
  <si>
    <t>http://d3gtl9l2a4fn1j.cloudfront.net/t/p/w500/we10IusqRV1NHRtA68ftyck2N33.jpg</t>
  </si>
  <si>
    <t>http://d3gtl9l2a4fn1j.cloudfront.net/t/p/w500/6wJPzrqq4GPO7jBLVEM293LUWU1.jpg</t>
  </si>
  <si>
    <t>http://d3gtl9l2a4fn1j.cloudfront.net/t/p/w500/sOv6xpkSPtE77MnO5ft3FUADP0N.jpg</t>
  </si>
  <si>
    <t>http://d3gtl9l2a4fn1j.cloudfront.net/t/p/w500/6FdYsGTI85M5s5QDbFCogmQWsOR.jpg</t>
  </si>
  <si>
    <t>http://d3gtl9l2a4fn1j.cloudfront.net/t/p/w500/nDIK01IoVNx7cfYOrKqGugItqO9.jpg</t>
  </si>
  <si>
    <t>http://d3gtl9l2a4fn1j.cloudfront.net/t/p/w500/adZSdPoWYPOL8fsVznRvXDWS1rb.jpg</t>
  </si>
  <si>
    <t>http://d3gtl9l2a4fn1j.cloudfront.net/t/p/w500/5FHZB4H20IeaZed8yvizSlg9Fio.jpg</t>
  </si>
  <si>
    <t>http://d3gtl9l2a4fn1j.cloudfront.net/t/p/w500/yuaSpE3upUX4219lGI2glBbfLkP.jpg</t>
  </si>
  <si>
    <t>http://d3gtl9l2a4fn1j.cloudfront.net/t/p/w500/jf5M1SxmWFOm8lsOmxlFGSaUSm6.jpg</t>
  </si>
  <si>
    <t>http://d3gtl9l2a4fn1j.cloudfront.net/t/p/w500/mcMPjToqk2AVGQOJPlX4FYVBpWR.jpg</t>
  </si>
  <si>
    <t>http://d3gtl9l2a4fn1j.cloudfront.net/t/p/w500/AoQzEC2uHRfZLM54eUyPfhMvydy.jpg</t>
  </si>
  <si>
    <t>http://d3gtl9l2a4fn1j.cloudfront.net/t/p/w500/wDroQANixnBFKSATMjas3po2kbA.jpg</t>
  </si>
  <si>
    <t>http://d3gtl9l2a4fn1j.cloudfront.net/t/p/w500/pfUfSMEg6D5nnCRKvWJyBP7wN44.jpg</t>
  </si>
  <si>
    <t>http://d3gtl9l2a4fn1j.cloudfront.net/t/p/w500/2BBdmPqxYO5FkgRcMnciUnuQsB8.jpg</t>
  </si>
  <si>
    <t>http://d3gtl9l2a4fn1j.cloudfront.net/t/p/w500/81VZiCA6w8nXG0UjqXCgSJare5N.jpg</t>
  </si>
  <si>
    <t>http://d3gtl9l2a4fn1j.cloudfront.net/t/p/w500/w5yEAVGIGSZ0b6GXR8kUyGjKsza.jpg</t>
  </si>
  <si>
    <t>http://d3gtl9l2a4fn1j.cloudfront.net/t/p/w500/haap7O0iks7sBsD9HUMjfsuKdwM.jpg</t>
  </si>
  <si>
    <t>http://d3gtl9l2a4fn1j.cloudfront.net/t/p/w500/g0qb8ziTfeIuaz2lDFKxEyDu3RI.jpg</t>
  </si>
  <si>
    <t>http://d3gtl9l2a4fn1j.cloudfront.net/t/p/w500/wgAwVWUPBbYt5dNg2jQ2BAvNQg1.jpg</t>
  </si>
  <si>
    <t>http://d3gtl9l2a4fn1j.cloudfront.net/t/p/w500/oVRLNAwHEfRD72UZSPKgbKO7Mjz.jpg</t>
  </si>
  <si>
    <t>http://d3gtl9l2a4fn1j.cloudfront.net/t/p/w500/4w5mn0l5Cnt15Wc9v9lgL7GVhxJ.jpg</t>
  </si>
  <si>
    <t>http://d3gtl9l2a4fn1j.cloudfront.net/t/p/w500/meXeaopncCQEw7saya4z0MhkUK2.jpg</t>
  </si>
  <si>
    <t>http://d3gtl9l2a4fn1j.cloudfront.net/t/p/w500/4VDEJ4RAzkCO7pjueBYPkZktmc2.jpg</t>
  </si>
  <si>
    <t>http://d3gtl9l2a4fn1j.cloudfront.net/t/p/w500/mu8quIj5xXxIHWEQIH9rITNZOW2.jpg</t>
  </si>
  <si>
    <t>http://d3gtl9l2a4fn1j.cloudfront.net/t/p/w500/dZ4uNJtLQkGlJ76eePrXYqUDWgn.jpg</t>
  </si>
  <si>
    <t>http://d3gtl9l2a4fn1j.cloudfront.net/t/p/w500/xhSqRl3HYqmPrTfeTCZPmGoiUwy.jpg</t>
  </si>
  <si>
    <t>http://d3gtl9l2a4fn1j.cloudfront.net/t/p/w500/c7AEk5G1sNCfD7NqO24m9LAZFiM.jpg</t>
  </si>
  <si>
    <t>http://d3gtl9l2a4fn1j.cloudfront.net/t/p/w500/qMORp10h2tOXF2bj2i7xWBNiwPd.jpg</t>
  </si>
  <si>
    <t>http://d3gtl9l2a4fn1j.cloudfront.net/t/p/w500/jxPBAzbia65yJAsNxoyGQri5Bah.jpg</t>
  </si>
  <si>
    <t>http://d3gtl9l2a4fn1j.cloudfront.net/t/p/w500/hfNU0kibycG6sAkSALfZJnZxGqL.jpg</t>
  </si>
  <si>
    <t>http://d3gtl9l2a4fn1j.cloudfront.net/t/p/w500/xUI8200GjUcgWiAk9wSS018OC5B.jpg</t>
  </si>
  <si>
    <t>http://d3gtl9l2a4fn1j.cloudfront.net/t/p/w500/tJB7kXMVyIT5LiOivMH98iBgUFH.jpg</t>
  </si>
  <si>
    <t>http://d3gtl9l2a4fn1j.cloudfront.net/t/p/w500/tOmLJwV53aSxRHxidQUQ8MhLtWC.jpg</t>
  </si>
  <si>
    <t>http://d3gtl9l2a4fn1j.cloudfront.net/t/p/w500/tz9b4GJoQaL2BJIW0VfgpeoAfld.jpg</t>
  </si>
  <si>
    <t>http://d3gtl9l2a4fn1j.cloudfront.net/t/p/w500/rRVORUpcHPO9MqgK26H1JWwMZLn.jpg</t>
  </si>
  <si>
    <t>http://d3gtl9l2a4fn1j.cloudfront.net/t/p/w500/sIaB2zq8ZZcG32rvFgIpqm5S7iK.jpg</t>
  </si>
  <si>
    <t>http://d3gtl9l2a4fn1j.cloudfront.net/t/p/w500/91yYKJspfvOF9xqoyiNVwrBWaXD.jpg</t>
  </si>
  <si>
    <t>http://d3gtl9l2a4fn1j.cloudfront.net/t/p/w500/jqF72oav6vmGAWl33GNO6EpZtwA.jpg</t>
  </si>
  <si>
    <t>http://d3gtl9l2a4fn1j.cloudfront.net/t/p/w500/nwNHDM67VYAb87sjSqYQVWaZKyK.jpg</t>
  </si>
  <si>
    <t>http://d3gtl9l2a4fn1j.cloudfront.net/t/p/w500/5f4QuEyX8RFu2Y2uvyqI9KEg2aA.jpg</t>
  </si>
  <si>
    <t>http://d3gtl9l2a4fn1j.cloudfront.net/t/p/w500/gkdJSAHzJDEVssFlpcSAxoYLph9.jpg</t>
  </si>
  <si>
    <t>http://d3gtl9l2a4fn1j.cloudfront.net/t/p/w500/e71eRrC7hMsxAxRIDy8F3gleZig.jpg</t>
  </si>
  <si>
    <t>http://d3gtl9l2a4fn1j.cloudfront.net/t/p/w500/olYcaJoZuHVW92gZgtVMUWGqMR8.jpg</t>
  </si>
  <si>
    <t>http://d3gtl9l2a4fn1j.cloudfront.net/t/p/w500/lfG6JSZU06t5bq2HcCa0IZPSGKn.jpg</t>
  </si>
  <si>
    <t>http://d3gtl9l2a4fn1j.cloudfront.net/t/p/w500/yVHInaWXU4ynUnNE3qa59hvsFAJ.jpg</t>
  </si>
  <si>
    <t>http://d3gtl9l2a4fn1j.cloudfront.net/t/p/w500/meAkjuYbqLTPEIiXCOD7cZGovhT.jpg</t>
  </si>
  <si>
    <t>http://d3gtl9l2a4fn1j.cloudfront.net/t/p/w500/pvuds3h4GVKJuS6C69Po3XDRjWJ.jpg</t>
  </si>
  <si>
    <t>http://d3gtl9l2a4fn1j.cloudfront.net/t/p/w500/hOG5mAd5pzT30V6adkwkpe87HY7.jpg</t>
  </si>
  <si>
    <t>http://d3gtl9l2a4fn1j.cloudfront.net/t/p/w500/6a2Y3qNodCOPtbM699Z52WqAtU4.jpg</t>
  </si>
  <si>
    <t>http://d3gtl9l2a4fn1j.cloudfront.net/t/p/w500/rPirFPbKSDw1aLGfJ4heUBXaN8i.jpg</t>
  </si>
  <si>
    <t>http://d3gtl9l2a4fn1j.cloudfront.net/t/p/w500/dLjsu7vVkgXLLQ8QfqRb6iDRxvH.jpg</t>
  </si>
  <si>
    <t>http://d3gtl9l2a4fn1j.cloudfront.net/t/p/w500/p8AQeI7SXxAIjUpVEpv9q8ZxGD0.jpg</t>
  </si>
  <si>
    <t>http://d3gtl9l2a4fn1j.cloudfront.net/t/p/w500/uGF4AHKqaTI8K98n1lzqtRfv4N2.jpg</t>
  </si>
  <si>
    <t>http://d3gtl9l2a4fn1j.cloudfront.net/t/p/w500/z25ojF1O5MpM321y4bQ1CLaWs1t.jpg</t>
  </si>
  <si>
    <t>http://d3gtl9l2a4fn1j.cloudfront.net/t/p/w500/vtzB18tLm6cXIfvtJHADyxcs0nM.jpg</t>
  </si>
  <si>
    <t>http://d3gtl9l2a4fn1j.cloudfront.net/t/p/w500/dx7Ijse5mGrd41A9GsegDoXlnja.jpg</t>
  </si>
  <si>
    <t>http://d3gtl9l2a4fn1j.cloudfront.net/t/p/w500/sS0NMhAk64uHQPsXweExYMpeY4O.jpg</t>
  </si>
  <si>
    <t>http://d3gtl9l2a4fn1j.cloudfront.net/t/p/w500/acHkRLdJOI8ayU2Ja5MPXCRS1E6.jpg</t>
  </si>
  <si>
    <t>http://d3gtl9l2a4fn1j.cloudfront.net/t/p/w500/4XlXxDKWtqqnhzC1qg5ko2O3mrH.jpg</t>
  </si>
  <si>
    <t>http://d3gtl9l2a4fn1j.cloudfront.net/t/p/w500/bqUlzzI0PrnJxvVbnxV86ORkoEY.jpg</t>
  </si>
  <si>
    <t>http://d3gtl9l2a4fn1j.cloudfront.net/t/p/w500/mkwOlI3aLsWmgC9XtrfRHvKQNDc.jpg</t>
  </si>
  <si>
    <t>http://d3gtl9l2a4fn1j.cloudfront.net/t/p/w500/qxM6XdLmZ6pKkQV7uVwgu7MLcfV.jpg</t>
  </si>
  <si>
    <t>http://d3gtl9l2a4fn1j.cloudfront.net/t/p/w500/l4Zxsug0QpyJYLv0RosYMgRXiAm.jpg</t>
  </si>
  <si>
    <t>http://d3gtl9l2a4fn1j.cloudfront.net/t/p/w500/5LUgISXjGOra3bQc4ZCYhlsJClO.jpg</t>
  </si>
  <si>
    <t>http://d3gtl9l2a4fn1j.cloudfront.net/t/p/w500/5P5N4LAN4KNeRT8SEj158l2JtFS.jpg</t>
  </si>
  <si>
    <t>http://d3gtl9l2a4fn1j.cloudfront.net/t/p/w500/I9X3rsueDsvAqq0LneLU8mEgJw.jpg</t>
  </si>
  <si>
    <t>http://d3gtl9l2a4fn1j.cloudfront.net/t/p/w500/qLFgZ7o8DivOzW6WRTHVg5es5K1.jpg</t>
  </si>
  <si>
    <t>http://d3gtl9l2a4fn1j.cloudfront.net/t/p/w500/CV8zy42A8Bn76IoibLVmFdYkiU.jpg</t>
  </si>
  <si>
    <t>http://d3gtl9l2a4fn1j.cloudfront.net/t/p/w500/nRuuGoaYnDJTBVOp8H4iYlMXXdp.jpg</t>
  </si>
  <si>
    <t>http://d3gtl9l2a4fn1j.cloudfront.net/t/p/w500/cnRIuGqh18KAo6r7OqJefjr0CGT.jpg</t>
  </si>
  <si>
    <t>http://d3gtl9l2a4fn1j.cloudfront.net/t/p/w500/qi6crwMS5ageciKunZ4BNHZHYyz.jpg</t>
  </si>
  <si>
    <t>http://d3gtl9l2a4fn1j.cloudfront.net/t/p/w500/47b8wJySE9r6gWMcTGSa0EuiDV.jpg</t>
  </si>
  <si>
    <t>http://d3gtl9l2a4fn1j.cloudfront.net/t/p/w500/9CV28IhY92YpBpfe68cpuFKF9XQ.jpg</t>
  </si>
  <si>
    <t>http://d3gtl9l2a4fn1j.cloudfront.net/t/p/w500/djpMaLBfgoQW4bDFTsd6j9LWo1a.jpg</t>
  </si>
  <si>
    <t>http://d3gtl9l2a4fn1j.cloudfront.net/t/p/w500/ho1olruZGFwACsL8sY3rNeCjoVd.jpg</t>
  </si>
  <si>
    <t>http://d3gtl9l2a4fn1j.cloudfront.net/t/p/w500/jfLeMItjNtrhRyMEcLKhUXpJAFK.jpg</t>
  </si>
  <si>
    <t>http://d3gtl9l2a4fn1j.cloudfront.net/t/p/w500/8HCZfNicE1PRIGjXMjYEOgPMjXs.jpg</t>
  </si>
  <si>
    <t>http://d3gtl9l2a4fn1j.cloudfront.net/t/p/w500/jTnr8s0tH22ghuZzpwYt5sl27Wm.jpg</t>
  </si>
  <si>
    <t>http://d3gtl9l2a4fn1j.cloudfront.net/t/p/w500/jv30d7SG7fpDe8ILVgFPHQCYYbl.jpg</t>
  </si>
  <si>
    <t>http://d3gtl9l2a4fn1j.cloudfront.net/t/p/w500/e0JliKefSbjm4Rsuvg30jApFH00.jpg</t>
  </si>
  <si>
    <t>http://d3gtl9l2a4fn1j.cloudfront.net/t/p/w500/mngWKEe6GN9wWJ1C6py9EQDKr1b.jpg</t>
  </si>
  <si>
    <t>http://d3gtl9l2a4fn1j.cloudfront.net/t/p/w500/g4gKo6qNqNRSftQOJAV1XTysYMH.jpg</t>
  </si>
  <si>
    <t>http://d3gtl9l2a4fn1j.cloudfront.net/t/p/w500/u07QKPs7wvXxzjXi1UUBSGjjmQm.jpg</t>
  </si>
  <si>
    <t>http://d3gtl9l2a4fn1j.cloudfront.net/t/p/w500/ofjq6CoXdQZ20iQeo97ZHAMSpSg.jpg</t>
  </si>
  <si>
    <t>http://d3gtl9l2a4fn1j.cloudfront.net/t/p/w500/uw1kKLPnF1j6AOWaoRN0o1o5j4V.jpg</t>
  </si>
  <si>
    <t>http://d3gtl9l2a4fn1j.cloudfront.net/t/p/w500/jbtmA7ip3NqDU9l7B8mJs5fwEuQ.jpg</t>
  </si>
  <si>
    <t>http://d3gtl9l2a4fn1j.cloudfront.net/t/p/w500/qpkFEcDJG1VV9eimRedbQpWM3fj.jpg</t>
  </si>
  <si>
    <t>http://d3gtl9l2a4fn1j.cloudfront.net/t/p/w500/XxxZYyELpiwnWmZHqRj0mcd4jp.jpg</t>
  </si>
  <si>
    <t>http://d3gtl9l2a4fn1j.cloudfront.net/t/p/w500/xe68NrBBaWlFDcJt3lwSJ1Tw1m2.jpg</t>
  </si>
  <si>
    <t>http://d3gtl9l2a4fn1j.cloudfront.net/t/p/w500/8RiPNbj1qJshxPgOa4GJ6bejdZO.jpg</t>
  </si>
  <si>
    <t>http://d3gtl9l2a4fn1j.cloudfront.net/t/p/w500/9QmmscSVCR5pJiUFyjxik5NYhCM.jpg</t>
  </si>
  <si>
    <t>http://d3gtl9l2a4fn1j.cloudfront.net/t/p/w500/oJTjyq7RGOd1m49RvDpw12bQcvT.jpg</t>
  </si>
  <si>
    <t>http://d3gtl9l2a4fn1j.cloudfront.net/t/p/w500/iiBuPulxoMtJJj6VVcNOPBKcq76.jpg</t>
  </si>
  <si>
    <t>http://d3gtl9l2a4fn1j.cloudfront.net/t/p/w500/icRgGwgGsQng17dfArWZVq7iAPT.jpg</t>
  </si>
  <si>
    <t>http://d3gtl9l2a4fn1j.cloudfront.net/t/p/w500/njv23gYwTiLD5nVgD5F4kRZFkaC.jpg</t>
  </si>
  <si>
    <t>http://d3gtl9l2a4fn1j.cloudfront.net/t/p/w500/lRXCeE7CzCLKFBrBsAoNExrfGNj.jpg</t>
  </si>
  <si>
    <t>http://d3gtl9l2a4fn1j.cloudfront.net/t/p/w500/wVXaCHx8wy1uFY3rNT5enphSFz4.jpg</t>
  </si>
  <si>
    <t>http://d3gtl9l2a4fn1j.cloudfront.net/t/p/w500/nbYPSDKhsLQOY0bxJlLvlkIDo1D.jpg</t>
  </si>
  <si>
    <t>http://d3gtl9l2a4fn1j.cloudfront.net/t/p/w500/dqfdsdtliWJ7yvJupQXxphllHkK.jpg</t>
  </si>
  <si>
    <t>http://d3gtl9l2a4fn1j.cloudfront.net/t/p/w500/qVIRufJq0TFuT8QVDGMZtAKoCWf.jpg</t>
  </si>
  <si>
    <t>http://d3gtl9l2a4fn1j.cloudfront.net/t/p/w500/dCMtrSifvjT5Xj54ntU8Ruq7mqp.jpg</t>
  </si>
  <si>
    <t>http://d3gtl9l2a4fn1j.cloudfront.net/t/p/w500/eD1yGPpSGt8rHuO2extqQiZ7w4n.jpg</t>
  </si>
  <si>
    <t>http://d3gtl9l2a4fn1j.cloudfront.net/t/p/w500/jiC4qF5VUebbcEK64FZBDOo7Ny2.jpg</t>
  </si>
  <si>
    <t>http://d3gtl9l2a4fn1j.cloudfront.net/t/p/w500/evAVT1eSuZqmKtOtus9RAyuwDtD.jpg</t>
  </si>
  <si>
    <t>http://d3gtl9l2a4fn1j.cloudfront.net/t/p/w500/xNeSqKa00b6BSUGwRVdLTHADRoF.jpg</t>
  </si>
  <si>
    <t>http://d3gtl9l2a4fn1j.cloudfront.net/t/p/w500/3JpRaRtntM6OVsBp7HWSA3yPehn.jpg</t>
  </si>
  <si>
    <t>http://d3gtl9l2a4fn1j.cloudfront.net/t/p/w500/m8JXb0k6fvALECLtNnXm86fTFuH.jpg</t>
  </si>
  <si>
    <t>http://d3gtl9l2a4fn1j.cloudfront.net/t/p/w500/9EuxiogkiqQfdjB5fsqUTOIjvVZ.jpg</t>
  </si>
  <si>
    <t>http://d3gtl9l2a4fn1j.cloudfront.net/t/p/w500/pMJVW2tLGVdOJr5Vzffyug5ciWK.jpg</t>
  </si>
  <si>
    <t>http://d3gtl9l2a4fn1j.cloudfront.net/t/p/w500/8s48F6yFPOOcUfGKH1dNvztiHZz.jpg</t>
  </si>
  <si>
    <t>http://d3gtl9l2a4fn1j.cloudfront.net/t/p/w500/nqsZ5RzYgvHOrPZvgc1l3089yHt.jpg</t>
  </si>
  <si>
    <t>http://d3gtl9l2a4fn1j.cloudfront.net/t/p/w500/skLt2evRbQXahJnU7KHn8afWs7C.jpg</t>
  </si>
  <si>
    <t>http://d3gtl9l2a4fn1j.cloudfront.net/t/p/w500/sJ35AHaSTzSrvd80xrlC1CD30iF.jpg</t>
  </si>
  <si>
    <t>http://d3gtl9l2a4fn1j.cloudfront.net/t/p/w500/uYdDEA2ZeZxSZI6dCAFrSpVygaV.jpg</t>
  </si>
  <si>
    <t>http://d3gtl9l2a4fn1j.cloudfront.net/t/p/w500/f5YsiDnUSBYhdzDXKW2w0iGK3i2.jpg</t>
  </si>
  <si>
    <t>http://d3gtl9l2a4fn1j.cloudfront.net/t/p/w500/hhN5nZDa0M6MxDMrqaR7ts1xW28.jpg</t>
  </si>
  <si>
    <t>http://d3gtl9l2a4fn1j.cloudfront.net/t/p/w500/ycP0KgF9OJ5seFGFPpUDPFfU7CI.jpg</t>
  </si>
  <si>
    <t>http://d3gtl9l2a4fn1j.cloudfront.net/t/p/w500/9DpClOXbxSAsZiwsCnwIPA212pQ.jpg</t>
  </si>
  <si>
    <t>http://d3gtl9l2a4fn1j.cloudfront.net/t/p/w500/wptrBbqMUHKbnXZo3dtH3Bintlm.jpg</t>
  </si>
  <si>
    <t>http://d3gtl9l2a4fn1j.cloudfront.net/t/p/w500/lAsVLA16pQ8DH7lzwFyIV4ZIlQ8.jpg</t>
  </si>
  <si>
    <t>http://d3gtl9l2a4fn1j.cloudfront.net/t/p/w500/8IBLtBHNMe8vIVHIqpN04i1sBhS.jpg</t>
  </si>
  <si>
    <t>http://d3gtl9l2a4fn1j.cloudfront.net/t/p/w500/yozb6itzUIsi0WxvoUkAo4dZfd8.jpg</t>
  </si>
  <si>
    <t>http://d3gtl9l2a4fn1j.cloudfront.net/t/p/w500/bqG7Dxd9uzA5lnRv2UzVYVayYSM.jpg</t>
  </si>
  <si>
    <t>http://d3gtl9l2a4fn1j.cloudfront.net/t/p/w500/lOVI2CD6b0PZh7xrgtaHZ9yrhX4.jpg</t>
  </si>
  <si>
    <t>http://d3gtl9l2a4fn1j.cloudfront.net/t/p/w500/vC1a35KBxx8f2rkMKyaik7bTOud.jpg</t>
  </si>
  <si>
    <t>http://d3gtl9l2a4fn1j.cloudfront.net/t/p/w500/mLPrMdQI8mfyDoFIq6HVEEZtc3N.jpg</t>
  </si>
  <si>
    <t>http://d3gtl9l2a4fn1j.cloudfront.net/t/p/w500/jL2FaPXJVe271LKYaj3ddFTeQ5O.jpg</t>
  </si>
  <si>
    <t>http://d3gtl9l2a4fn1j.cloudfront.net/t/p/w500/yodhl99bxeSylyW9EDnMbj73J1h.jpg</t>
  </si>
  <si>
    <t>http://d3gtl9l2a4fn1j.cloudfront.net/t/p/w500/5NPnkyrAhDI4yZHZXu24keYbov2.jpg</t>
  </si>
  <si>
    <t>http://d3gtl9l2a4fn1j.cloudfront.net/t/p/w500/u9ftdTglXZPDzHdvlcPCLgzNwSD.jpg</t>
  </si>
  <si>
    <t>http://d3gtl9l2a4fn1j.cloudfront.net/t/p/w500/wgmhFValosUgdEQi8S3x9cx4sZi.jpg</t>
  </si>
  <si>
    <t>http://d3gtl9l2a4fn1j.cloudfront.net/t/p/w500/jzIxtUhlLXPzZtWf8GeIWfmvvIk.jpg</t>
  </si>
  <si>
    <t>http://d3gtl9l2a4fn1j.cloudfront.net/t/p/w500/hBSf52Tn0FcVtGSdspUsyUqmDFv.jpg</t>
  </si>
  <si>
    <t>http://d3gtl9l2a4fn1j.cloudfront.net/t/p/w500/gttIY8exNe1EynSOFS950rFKiz4.jpg</t>
  </si>
  <si>
    <t>http://d3gtl9l2a4fn1j.cloudfront.net/t/p/w500/o6ffyv7CYsEVpdd4jkmYT7y41Xn.jpg</t>
  </si>
  <si>
    <t>http://d3gtl9l2a4fn1j.cloudfront.net/t/p/w500/gankahRpXzCdziX2WsnosAqmUqP.jpg</t>
  </si>
  <si>
    <t>http://d3gtl9l2a4fn1j.cloudfront.net/t/p/w500/1LRo4dE0pWFkD0lHBXebXaebeUi.jpg</t>
  </si>
  <si>
    <t>http://d3gtl9l2a4fn1j.cloudfront.net/t/p/w500/A5977qcPr05zAQSqr7nKKSbJhpY.jpg</t>
  </si>
  <si>
    <t>http://d3gtl9l2a4fn1j.cloudfront.net/t/p/w500/xHqtk7SbS0ua8rqiDVEe8qvEGa5.jpg</t>
  </si>
  <si>
    <t>http://d3gtl9l2a4fn1j.cloudfront.net/t/p/w500/uxO6CtTWJoO4QAlAbbIEYrjarJ6.jpg</t>
  </si>
  <si>
    <t>http://d3gtl9l2a4fn1j.cloudfront.net/t/p/w500/rR3XJ8HS3CMY0WxU7SMNCjd2uJ4.jpg</t>
  </si>
  <si>
    <t>http://d3gtl9l2a4fn1j.cloudfront.net/t/p/w500/911VvNMwFu0PCefQiunKZ04Bu6b.jpg</t>
  </si>
  <si>
    <t>http://d3gtl9l2a4fn1j.cloudfront.net/t/p/w500/oIIYWhdBiBPGybCFVT8auAHMGun.jpg</t>
  </si>
  <si>
    <t>http://d3gtl9l2a4fn1j.cloudfront.net/t/p/w500/9b3RL7HRtPeqUrnCkO12bevK85a.jpg</t>
  </si>
  <si>
    <t>http://d3gtl9l2a4fn1j.cloudfront.net/t/p/w500/pPyyqKJ199RRlcD09K84iU3xw0.jpg</t>
  </si>
  <si>
    <t>http://d3gtl9l2a4fn1j.cloudfront.net/t/p/w500/uM6nTTYtzjAy7V8Xgwkb1nfDUqv.jpg</t>
  </si>
  <si>
    <t>http://d3gtl9l2a4fn1j.cloudfront.net/t/p/w500/lSADK0gjUtcq4B6zKIUwB3SofSP.jpg</t>
  </si>
  <si>
    <t>http://d3gtl9l2a4fn1j.cloudfront.net/t/p/w500/hbr72lORyRjm8w9ujU5OA7YDzG.jpg</t>
  </si>
  <si>
    <t>http://d3gtl9l2a4fn1j.cloudfront.net/t/p/w500/7k0W9970loCsiT7NIGXL96Kwmhs.jpg</t>
  </si>
  <si>
    <t>http://d3gtl9l2a4fn1j.cloudfront.net/t/p/w500/vecCvACI2QhSE5fOoANeWDjxGKM.jpg</t>
  </si>
  <si>
    <t>http://d3gtl9l2a4fn1j.cloudfront.net/t/p/w500/e1PBvrqsbDRpSf0N7KwYAuB0Qwv.jpg</t>
  </si>
  <si>
    <t>http://d3gtl9l2a4fn1j.cloudfront.net/t/p/w500/gnL7B8VjpNFWAX5GonrAslVKLt6.jpg</t>
  </si>
  <si>
    <t>http://d3gtl9l2a4fn1j.cloudfront.net/t/p/w500/oVrSK8rv7nwWjNqmYU9IOlqpaJs.jpg</t>
  </si>
  <si>
    <t>http://d3gtl9l2a4fn1j.cloudfront.net/t/p/w500/wmhbkoapxIsERaK08s5DsmynM07.jpg</t>
  </si>
  <si>
    <t>http://d3gtl9l2a4fn1j.cloudfront.net/t/p/w500/qBfCTSAZ6Gujbe9NJuwpS3bfzos.jpg</t>
  </si>
  <si>
    <t>http://d3gtl9l2a4fn1j.cloudfront.net/t/p/w500/abAWQ1teqGMOpbdoSlha26RvmHu.jpg</t>
  </si>
  <si>
    <t>http://d3gtl9l2a4fn1j.cloudfront.net/t/p/w500/mvaa151bfar3OnmnLfksHVEnbib.jpg</t>
  </si>
  <si>
    <t>http://d3gtl9l2a4fn1j.cloudfront.net/t/p/w500/aoB1x1hoMdO0rHlKI78qmsaFJ9b.jpg</t>
  </si>
  <si>
    <t>http://d3gtl9l2a4fn1j.cloudfront.net/t/p/w500/fiUFxLXU7rD8AxkRYX4ot3jgOsC.jpg</t>
  </si>
  <si>
    <t>http://d3gtl9l2a4fn1j.cloudfront.net/t/p/w500/heJwM65BLMfJGcXuphhZiv9unTo.jpg</t>
  </si>
  <si>
    <t>http://d3gtl9l2a4fn1j.cloudfront.net/t/p/w500/2lpgPfHVWrz3lIAyS1pwCKMFmJw.jpg</t>
  </si>
  <si>
    <t>http://d3gtl9l2a4fn1j.cloudfront.net/t/p/w500/6sDaaLyWVLVjDeze6fgF9g2FDwM.jpg</t>
  </si>
  <si>
    <t>http://d3gtl9l2a4fn1j.cloudfront.net/t/p/w500/nG8DT7BfKofR9SDW6nHi21nS5v3.jpg</t>
  </si>
  <si>
    <t>http://d3gtl9l2a4fn1j.cloudfront.net/t/p/w500/y8SNxG3WuPDLZlZXCkuvdrNFvao.jpg</t>
  </si>
  <si>
    <t>http://d3gtl9l2a4fn1j.cloudfront.net/t/p/w500/6eSx44aBzr6U2KM91eTMOKzsvbJ.jpg</t>
  </si>
  <si>
    <t>http://d3gtl9l2a4fn1j.cloudfront.net/t/p/w500/rbQ1dwjn9xTmJpPLXDXxC7m5lUp.jpg</t>
  </si>
  <si>
    <t>http://d3gtl9l2a4fn1j.cloudfront.net/t/p/w500/qZfF1WtPQPKnBepv2ijWS00RCL1.jpg</t>
  </si>
  <si>
    <t>http://d3gtl9l2a4fn1j.cloudfront.net/t/p/w500/oDMLEhFmXLkTlUnErs0RxRua7kN.jpg</t>
  </si>
  <si>
    <t>http://d3gtl9l2a4fn1j.cloudfront.net/t/p/w500/vXMQi13vHN9upxX9DUq5J3jJVcy.jpg</t>
  </si>
  <si>
    <t>http://d3gtl9l2a4fn1j.cloudfront.net/t/p/w500/yRkJZIkAYUtaWNhPugSz26G7Ajj.jpg</t>
  </si>
  <si>
    <t>http://d3gtl9l2a4fn1j.cloudfront.net/t/p/w500/dQIlZwYKLdHtWhHdBYvJSnzRdbi.jpg</t>
  </si>
  <si>
    <t>http://d3gtl9l2a4fn1j.cloudfront.net/t/p/w500/8kzIhRn71BcVAoU5ddA9l3STZs1.jpg</t>
  </si>
  <si>
    <t>http://d3gtl9l2a4fn1j.cloudfront.net/t/p/w500/e7B9noS9WSBeClSpWVnrKOMrSak.jpg</t>
  </si>
  <si>
    <t>http://d3gtl9l2a4fn1j.cloudfront.net/t/p/w500/wV7JArbrhdcs7JIljMVzAePiIZm.jpg</t>
  </si>
  <si>
    <t>http://d3gtl9l2a4fn1j.cloudfront.net/t/p/w500/eH7GrivSuLEvhJL85qPkhNvg3E7.jpg</t>
  </si>
  <si>
    <t>http://d3gtl9l2a4fn1j.cloudfront.net/t/p/w500/6WHCL2m5ILaf6LltFoB0V5MWd5K.jpg</t>
  </si>
  <si>
    <t>http://d3gtl9l2a4fn1j.cloudfront.net/t/p/w500/zfu2YSXCXXQY7pTPN8KuH8Ja90.jpg</t>
  </si>
  <si>
    <t>http://d3gtl9l2a4fn1j.cloudfront.net/t/p/w500/kmzDRFjcMdrSK143oM68Szlc9Uy.jpg</t>
  </si>
  <si>
    <t>http://d3gtl9l2a4fn1j.cloudfront.net/t/p/w500/MOkX8tcOBljXqpTA88KCv09QgI.jpg</t>
  </si>
  <si>
    <t>http://d3gtl9l2a4fn1j.cloudfront.net/t/p/w500/cpGi1KJVDAcG4eVN4yWCPurKeZe.jpg</t>
  </si>
  <si>
    <t>http://d3gtl9l2a4fn1j.cloudfront.net/t/p/w500/64OvdDGHoiLgaEHNPhngg8zxCeo.jpg</t>
  </si>
  <si>
    <t>http://d3gtl9l2a4fn1j.cloudfront.net/t/p/w500/y2E4INoEV1DqdEdhwWXNd9SHsZo.jpg</t>
  </si>
  <si>
    <t>http://d3gtl9l2a4fn1j.cloudfront.net/t/p/w500/wH3k7QooxiVHeVxrdi48zyFAinR.jpg</t>
  </si>
  <si>
    <t>http://d3gtl9l2a4fn1j.cloudfront.net/t/p/w500/8QcE8Mj7aNnaZUpp2QjCEBke6OL.jpg</t>
  </si>
  <si>
    <t>http://d3gtl9l2a4fn1j.cloudfront.net/t/p/w500/eRohQ9J0Y6DbOMvOoSBthkK5A5l.jpg</t>
  </si>
  <si>
    <t>http://d3gtl9l2a4fn1j.cloudfront.net/t/p/w500/i7gVLZJs8hw2wD4s9z7UObeqtsx.jpg</t>
  </si>
  <si>
    <t>http://d3gtl9l2a4fn1j.cloudfront.net/t/p/w500/kJ6LEOAwpWifbQbAoR7igjtTttc.jpg</t>
  </si>
  <si>
    <t>http://d3gtl9l2a4fn1j.cloudfront.net/t/p/w500/uwm92PPWe6JAEKOei1Qh4xm7NcY.jpg</t>
  </si>
  <si>
    <t>http://d3gtl9l2a4fn1j.cloudfront.net/t/p/w500/qfTn12iSFjvXvrh2dsTCIXvib7Q.jpg</t>
  </si>
  <si>
    <t>http://d3gtl9l2a4fn1j.cloudfront.net/t/p/w500/mrbhjPg0SNCJu6Auj4WMheMg5EC.jpg</t>
  </si>
  <si>
    <t>http://d3gtl9l2a4fn1j.cloudfront.net/t/p/w500/92tOyQ5KKaLiS9hLrS0c1B1amm5.jpg</t>
  </si>
  <si>
    <t>http://d3gtl9l2a4fn1j.cloudfront.net/t/p/w500/gwjoTX8ibg9hzHfIRAzHNluTbfg.jpg</t>
  </si>
  <si>
    <t>http://d3gtl9l2a4fn1j.cloudfront.net/t/p/w500/vTIHDiSvIm3HU93JDGCstFwNGxI.jpg</t>
  </si>
  <si>
    <t>http://d3gtl9l2a4fn1j.cloudfront.net/t/p/w500/fGtRpBrk4kXnVGizB5vPap1Fkbn.jpg</t>
  </si>
  <si>
    <t>http://d3gtl9l2a4fn1j.cloudfront.net/t/p/w500/87yB4E6ugM97PVWwwEUbFLNc6Y9.jpg</t>
  </si>
  <si>
    <t>http://d3gtl9l2a4fn1j.cloudfront.net/t/p/w500/136jTBDrJUhVidmRGUGprCu9oVn.jpg</t>
  </si>
  <si>
    <t>http://d3gtl9l2a4fn1j.cloudfront.net/t/p/w500/hGztTt9OE4pQIzml8JRezHqnh5F.jpg</t>
  </si>
  <si>
    <t>http://d3gtl9l2a4fn1j.cloudfront.net/t/p/w500/ty2NwUAAwnn356eTAu7RuSsQlhT.jpg</t>
  </si>
  <si>
    <t>http://d3gtl9l2a4fn1j.cloudfront.net/t/p/w500/yls98pv22GPdHpUF8U4uZJydyef.jpg</t>
  </si>
  <si>
    <t>http://d3gtl9l2a4fn1j.cloudfront.net/t/p/w500/1zU2VweXqjR6TRYHGJhKeokbjLD.jpg</t>
  </si>
  <si>
    <t>http://d3gtl9l2a4fn1j.cloudfront.net/t/p/w500/zUQ7WL3xg9C532Aa8hftcJUnk9j.jpg</t>
  </si>
  <si>
    <t>http://d3gtl9l2a4fn1j.cloudfront.net/t/p/w500/4hwc84Q2dl1kWYpr56pIjlVe56a.jpg</t>
  </si>
  <si>
    <t>http://d3gtl9l2a4fn1j.cloudfront.net/t/p/w500/t5wh7Ovy5w0rOjnGCprkEyIOyPx.jpg</t>
  </si>
  <si>
    <t>http://d3gtl9l2a4fn1j.cloudfront.net/t/p/w500/hfL6QGhINKB918aqb4Qd3EbNLSb.jpg</t>
  </si>
  <si>
    <t>http://d3gtl9l2a4fn1j.cloudfront.net/t/p/w500/boyZ5MkcayaIYoC8s8zh1KEArz7.jpg</t>
  </si>
  <si>
    <t>http://d3gtl9l2a4fn1j.cloudfront.net/t/p/w500/yBtVVLFqIByxZvotsSUVgBoH2aL.jpg</t>
  </si>
  <si>
    <t>http://d3gtl9l2a4fn1j.cloudfront.net/t/p/w500/cT4sK7SCranK3yeelYTHMlTaq3a.jpg</t>
  </si>
  <si>
    <t>http://d3gtl9l2a4fn1j.cloudfront.net/t/p/w500/u8zyLaHTqx4V8LyHnYL2vDsxbrC.jpg</t>
  </si>
  <si>
    <t>http://d3gtl9l2a4fn1j.cloudfront.net/t/p/w500/uOuPQmqOIWGSwaUGUXZUWiwJIEw.jpg</t>
  </si>
  <si>
    <t>http://d3gtl9l2a4fn1j.cloudfront.net/t/p/w500/NVdKx9XgD5jykhi81aUTNCcErK.jpg</t>
  </si>
  <si>
    <t>http://d3gtl9l2a4fn1j.cloudfront.net/t/p/w500/tlGWAZeDgqJtJ5cz57zS0BW5our.jpg</t>
  </si>
  <si>
    <t>http://d3gtl9l2a4fn1j.cloudfront.net/t/p/w500/vlFpTsXSmyaAXHTj2aA4bf0jQnu.jpg</t>
  </si>
  <si>
    <t>http://d3gtl9l2a4fn1j.cloudfront.net/t/p/w500/uVRnNqciNP8u9WYPEm0wwZKCM33.jpg</t>
  </si>
  <si>
    <t>http://d3gtl9l2a4fn1j.cloudfront.net/t/p/w500/3Fy90P4vrKYq3tFjcCgOVl54Yg4.jpg</t>
  </si>
  <si>
    <t>http://d3gtl9l2a4fn1j.cloudfront.net/t/p/w500/1OGRt1K07SppbWo9o6Sx1fFHcBi.jpg</t>
  </si>
  <si>
    <t>http://d3gtl9l2a4fn1j.cloudfront.net/t/p/w500/fCn43QHHE3WXa23bxcmXdUZ3l4Y.jpg</t>
  </si>
  <si>
    <t>http://d3gtl9l2a4fn1j.cloudfront.net/t/p/w500/286VYjinV0yeAnW1YLfQ7yrYd5s.jpg</t>
  </si>
  <si>
    <t>http://d3gtl9l2a4fn1j.cloudfront.net/t/p/w500/oesvgZ1ubYSmLYmFtRYz7q7Zht2.jpg</t>
  </si>
  <si>
    <t>http://d3gtl9l2a4fn1j.cloudfront.net/t/p/w500/k6VxRs7xcG6DLEVM1izjb3UWSyC.jpg</t>
  </si>
  <si>
    <t>http://d3gtl9l2a4fn1j.cloudfront.net/t/p/w500/tHW0Sp1k5s4zeGAbPWs2iYPs8Up.jpg</t>
  </si>
  <si>
    <t>http://d3gtl9l2a4fn1j.cloudfront.net/t/p/w500/gBjMMK9RAo30UTucRMvSzwsuySU.jpg</t>
  </si>
  <si>
    <t>http://d3gtl9l2a4fn1j.cloudfront.net/t/p/w500/ApWOBqNFPFy1e74qJcOTOvQdOCk.jpg</t>
  </si>
  <si>
    <t>http://d3gtl9l2a4fn1j.cloudfront.net/t/p/w500/l7wGwevS4C0eYRLdUhWMz5v9E7I.jpg</t>
  </si>
  <si>
    <t>http://d3gtl9l2a4fn1j.cloudfront.net/t/p/w500/3eJB9E6KJLRfGlg4eryA5U5tL8p.jpg</t>
  </si>
  <si>
    <t>http://d3gtl9l2a4fn1j.cloudfront.net/t/p/w500/rs0is8bGxMREcnRBstBqvyoWRLz.jpg</t>
  </si>
  <si>
    <t>http://d3gtl9l2a4fn1j.cloudfront.net/t/p/w500/mgHHE87UNOen8w5NjRLUz8jhdiQ.jpg</t>
  </si>
  <si>
    <t>http://d3gtl9l2a4fn1j.cloudfront.net/t/p/w500/1LbmuiJdpmigWogykkbTdR2kfuZ.jpg</t>
  </si>
  <si>
    <t>http://d3gtl9l2a4fn1j.cloudfront.net/t/p/w500/6GamSRMJSVtzshvicHJF9jgoUeS.jpg</t>
  </si>
  <si>
    <t>http://d3gtl9l2a4fn1j.cloudfront.net/t/p/w500/5ZUv7igaSE4uX6Le48KhuYVictm.jpg</t>
  </si>
  <si>
    <t>http://d3gtl9l2a4fn1j.cloudfront.net/t/p/w500/ucPQA6XFAWNHy2AxfClCItkutn5.jpg</t>
  </si>
  <si>
    <t>http://d3gtl9l2a4fn1j.cloudfront.net/t/p/w500/c7xcSsmUwsjiUTTyqhOjZ2vANkJ.jpg</t>
  </si>
  <si>
    <t>http://d3gtl9l2a4fn1j.cloudfront.net/t/p/w500/pz6WwQwuU8q27xMITswGFmZnYXi.jpg</t>
  </si>
  <si>
    <t>http://d3gtl9l2a4fn1j.cloudfront.net/t/p/w500/sWoFi9ksYFQhj5lE2GelTNVXxN.jpg</t>
  </si>
  <si>
    <t>http://d3gtl9l2a4fn1j.cloudfront.net/t/p/w500/AkzSvrLAo3e4rFb1vrT7HzAQM6R.jpg</t>
  </si>
  <si>
    <t>http://d3gtl9l2a4fn1j.cloudfront.net/t/p/w500/r0ZYc9AUVqAXoLmZMCw2Dbv4nEr.jpg</t>
  </si>
  <si>
    <t>http://d3gtl9l2a4fn1j.cloudfront.net/t/p/w500/vFa8cd2HOKa2Yydvx0F26OtzvXH.jpg</t>
  </si>
  <si>
    <t>http://d3gtl9l2a4fn1j.cloudfront.net/t/p/w500/mNRMgj7K5ztvkSqrcdwEYNZIS1M.jpg</t>
  </si>
  <si>
    <t>http://d3gtl9l2a4fn1j.cloudfront.net/t/p/w500/7Fijg5sZ7gKbooq6tId3MUS5sDY.jpg</t>
  </si>
  <si>
    <t>http://d3gtl9l2a4fn1j.cloudfront.net/t/p/w500/3nNL6AvMAYq0BmHKM79RnRZVq3i.jpg</t>
  </si>
  <si>
    <t>http://d3gtl9l2a4fn1j.cloudfront.net/t/p/w500/lWHEjFXfp3A0IWgngd7BOw3KCrm.jpg</t>
  </si>
  <si>
    <t>http://d3gtl9l2a4fn1j.cloudfront.net/t/p/w500/49owOgVdOQqeleEMnOhko5ndkXr.jpg</t>
  </si>
  <si>
    <t>http://d3gtl9l2a4fn1j.cloudfront.net/t/p/w500/1c1DV3VSlgUVB9p86nczCqRVSGy.jpg</t>
  </si>
  <si>
    <t>http://d3gtl9l2a4fn1j.cloudfront.net/t/p/w500/glCFGnKkX3QWxeLRYUMU1XTESHf.jpg</t>
  </si>
  <si>
    <t>http://d3gtl9l2a4fn1j.cloudfront.net/t/p/w500/wMEyaKkYGKfalBblHoO90gAyhyL.jpg</t>
  </si>
  <si>
    <t>http://d3gtl9l2a4fn1j.cloudfront.net/t/p/w500/pvejCGkjFlbCY4LP1LAAUppUhbJ.jpg</t>
  </si>
  <si>
    <t>http://d3gtl9l2a4fn1j.cloudfront.net/t/p/w500/qJju0OsiXq0tPZdPtdQtnpILXxg.jpg</t>
  </si>
  <si>
    <t>http://d3gtl9l2a4fn1j.cloudfront.net/t/p/w500/w4b9S3sKuoMIYkOHyCBRdbdGEWr.jpg</t>
  </si>
  <si>
    <t>http://d3gtl9l2a4fn1j.cloudfront.net/t/p/w500/yiyrJt5ODTBMy0YCR7c9t6igiN6.jpg</t>
  </si>
  <si>
    <t>http://d3gtl9l2a4fn1j.cloudfront.net/t/p/w500/ws5hUiGmxFWlDk5PkSuIWyLxV92.jpg</t>
  </si>
  <si>
    <t>http://d3gtl9l2a4fn1j.cloudfront.net/t/p/w500/6j7aQ2TNGV5RYv6KstX9EFha18T.jpg</t>
  </si>
  <si>
    <t>http://d3gtl9l2a4fn1j.cloudfront.net/t/p/w500/1LpTalOkLCSjm0UraIjn3BCtVje.jpg</t>
  </si>
  <si>
    <t>http://d3gtl9l2a4fn1j.cloudfront.net/t/p/w500/1YUSSeaQIoNocwVkD8wMjFSyZoX.jpg</t>
  </si>
  <si>
    <t>http://d3gtl9l2a4fn1j.cloudfront.net/t/p/w500/8Elq0s9OShNbQpOJz3w3XcSlXpS.jpg</t>
  </si>
  <si>
    <t>http://d3gtl9l2a4fn1j.cloudfront.net/t/p/w500/8keZ2FIQlM6LGuIc8RUbIUe3IHp.jpg</t>
  </si>
  <si>
    <t>http://d3gtl9l2a4fn1j.cloudfront.net/t/p/w500/p0rbwzc4Yj2oHW0iiln0X0Wx9EK.jpg</t>
  </si>
  <si>
    <t>http://d3gtl9l2a4fn1j.cloudfront.net/t/p/w500/6g5gsgnpKODse7yB067nTILQkbV.jpg</t>
  </si>
  <si>
    <t>http://d3gtl9l2a4fn1j.cloudfront.net/t/p/w500/wh3r2PdcPt8XFtwJPyaZPkxns2J.jpg</t>
  </si>
  <si>
    <t>http://d3gtl9l2a4fn1j.cloudfront.net/t/p/w500/q9tw6lV9XlS66GeJr5bUT16odz6.jpg</t>
  </si>
  <si>
    <t>http://d3gtl9l2a4fn1j.cloudfront.net/t/p/w500/gYtn6UNocRfxISIAKmUfRxl7zOr.jpg</t>
  </si>
  <si>
    <t>http://d3gtl9l2a4fn1j.cloudfront.net/t/p/w500/6OYIlNgQkmwi09cElhnoFvUCppz.jpg</t>
  </si>
  <si>
    <t>http://d3gtl9l2a4fn1j.cloudfront.net/t/p/w500/nEpJLRfdjZO4rSnVWys9hiPNiy8.jpg</t>
  </si>
  <si>
    <t>http://d3gtl9l2a4fn1j.cloudfront.net/t/p/w500/xSR9RmzUTU9K6qZ6Hu5HCS2IJSL.jpg</t>
  </si>
  <si>
    <t>http://d3gtl9l2a4fn1j.cloudfront.net/t/p/w500/fzSutK9AkEnQGZkXlCTue3tvQS5.jpg</t>
  </si>
  <si>
    <t>http://d3gtl9l2a4fn1j.cloudfront.net/t/p/w500/7kgXNbTDwE5fxCG6KY5pacOK9aj.jpg</t>
  </si>
  <si>
    <t>http://d3gtl9l2a4fn1j.cloudfront.net/t/p/w500/e0OZn5SUXHghdmAgJbF3uLHD5gf.jpg</t>
  </si>
  <si>
    <t>http://d3gtl9l2a4fn1j.cloudfront.net/t/p/w500/iFkMpa5OsaIkDBym7i4BuBw0wAM.jpg</t>
  </si>
  <si>
    <t>http://d3gtl9l2a4fn1j.cloudfront.net/t/p/w500/1wVQWB8XqzhPb87mpdXKOqogjtk.jpg</t>
  </si>
  <si>
    <t>http://d3gtl9l2a4fn1j.cloudfront.net/t/p/w500/aLH5bYwMIlVxCe4rIDaEsVJqDKn.jpg</t>
  </si>
  <si>
    <t>http://d3gtl9l2a4fn1j.cloudfront.net/t/p/w500/oazMPlBYDyacohwHMzoeA824kUE.jpg</t>
  </si>
  <si>
    <t>http://d3gtl9l2a4fn1j.cloudfront.net/t/p/w500/pMCek8BHsbvVYGwTmBsrXjCa1K1.jpg</t>
  </si>
  <si>
    <t>http://d3gtl9l2a4fn1j.cloudfront.net/t/p/w500/wMbwTz4MgQMjSkX4EiEtQMK3xfK.jpg</t>
  </si>
  <si>
    <t>http://d3gtl9l2a4fn1j.cloudfront.net/t/p/w500/89sVlHQUuGuY1E9lkK7obwaK0xX.jpg</t>
  </si>
  <si>
    <t>http://d3gtl9l2a4fn1j.cloudfront.net/t/p/w500/7uEpVR1cpyMvXaDx7M3pZGjQ2cO.jpg</t>
  </si>
  <si>
    <t>http://d3gtl9l2a4fn1j.cloudfront.net/t/p/w500/vt4yKdu8dYOpDNCAZEVX634iBK9.jpg</t>
  </si>
  <si>
    <t>http://d3gtl9l2a4fn1j.cloudfront.net/t/p/w500/pSlUVMfPqrVYwSEALkvWGK8bs6D.jpg</t>
  </si>
  <si>
    <t>http://d3gtl9l2a4fn1j.cloudfront.net/t/p/w500/mityfK8XVZ76Vse6h5oPECl9nGw.jpg</t>
  </si>
  <si>
    <t>http://d3gtl9l2a4fn1j.cloudfront.net/t/p/w500/UY4xouwBs8p9QmcXbnP8iy2uYp.jpg</t>
  </si>
  <si>
    <t>http://d3gtl9l2a4fn1j.cloudfront.net/t/p/w500/mxc5GhCtorMRIGV5RhVto8Hcynp.jpg</t>
  </si>
  <si>
    <t>http://d3gtl9l2a4fn1j.cloudfront.net/t/p/w500/bzo4fFwAWFnyYbyvLOvB3iM9HCJ.jpg</t>
  </si>
  <si>
    <t>http://d3gtl9l2a4fn1j.cloudfront.net/t/p/w500/rObeeZKxkecaawOe8514o1tNbhw.jpg</t>
  </si>
  <si>
    <t>http://d3gtl9l2a4fn1j.cloudfront.net/t/p/w500/c2H4LzWpyMMKD5yR9wc5EldCKFF.jpg</t>
  </si>
  <si>
    <t>http://d3gtl9l2a4fn1j.cloudfront.net/t/p/w500/dGEEIok55T5G8s5DmmrVgmPHZK3.jpg</t>
  </si>
  <si>
    <t>http://d3gtl9l2a4fn1j.cloudfront.net/t/p/w500/u55jzDFriTD1td55aX4mba5UK3o.jpg</t>
  </si>
  <si>
    <t>http://d3gtl9l2a4fn1j.cloudfront.net/t/p/w500/5F9tvdKOyzoO2dvfzZyxDuJBjFZ.jpg</t>
  </si>
  <si>
    <t>http://d3gtl9l2a4fn1j.cloudfront.net/t/p/w500/zpcm2zbmyi2zqjU5qsFZHY31eL1.jpg</t>
  </si>
  <si>
    <t>http://d3gtl9l2a4fn1j.cloudfront.net/t/p/w500/rRoYhDGVsXhCeVyhVa0lnhl6HSc.jpg</t>
  </si>
  <si>
    <t>http://d3gtl9l2a4fn1j.cloudfront.net/t/p/w500/egdPwkp6SnLT4udBo1Svl4VR17O.jpg</t>
  </si>
  <si>
    <t>http://d3gtl9l2a4fn1j.cloudfront.net/t/p/w500/vCxzBHo6Ge7QhocOq4o8GlIIjsd.jpg</t>
  </si>
  <si>
    <t>http://d3gtl9l2a4fn1j.cloudfront.net/t/p/w500/vl6bSONRmHmyVgjQcUqyDaRxNzz.jpg</t>
  </si>
  <si>
    <t>http://d3gtl9l2a4fn1j.cloudfront.net/t/p/w500/hL8losHkv8YneyLbn57dHD2OPrq.jpg</t>
  </si>
  <si>
    <t>http://d3gtl9l2a4fn1j.cloudfront.net/t/p/w500/bpJSBohFfnVTCPGYrPkOMs7IWhA.jpg</t>
  </si>
  <si>
    <t>http://d3gtl9l2a4fn1j.cloudfront.net/t/p/w500/lxdrcaBp2UvnbrkJBeTxKbCUil5.jpg</t>
  </si>
  <si>
    <t>http://d3gtl9l2a4fn1j.cloudfront.net/t/p/w500/8kOafsmtTjY5IxdDUAhFrHKALK5.jpg</t>
  </si>
  <si>
    <t>http://d3gtl9l2a4fn1j.cloudfront.net/t/p/w500/mx02x44pYUy5GVbGwXxQsR7P49d.jpg</t>
  </si>
  <si>
    <t>http://d3gtl9l2a4fn1j.cloudfront.net/t/p/w500/3Eg7dlQQKrjIW2Olc420A4mU6X2.jpg</t>
  </si>
  <si>
    <t>http://d3gtl9l2a4fn1j.cloudfront.net/t/p/w500/yrY3aJWBAqxN5rBaq7PVfWf38O7.jpg</t>
  </si>
  <si>
    <t>http://d3gtl9l2a4fn1j.cloudfront.net/t/p/w500/qOuzjkOaub03lcFrKQXkX1wo26C.jpg</t>
  </si>
  <si>
    <t>http://d3gtl9l2a4fn1j.cloudfront.net/t/p/w500/e74HZwGisiwUhiaIHFOoOtoGiyW.jpg</t>
  </si>
  <si>
    <t>http://d3gtl9l2a4fn1j.cloudfront.net/t/p/w500/vQi7MX75RojPZGqiXVE9OM8wCYr.jpg</t>
  </si>
  <si>
    <t>http://d3gtl9l2a4fn1j.cloudfront.net/t/p/w500/3TlWUClMqhNmXxL0Z1FKyxy84Zm.jpg</t>
  </si>
  <si>
    <t>http://d3gtl9l2a4fn1j.cloudfront.net/t/p/w500/asDZhmWZ1tFaiuvugqHLRwtdWr5.jpg</t>
  </si>
  <si>
    <t>http://d3gtl9l2a4fn1j.cloudfront.net/t/p/w500/wsuvlVzWU5V96QG0Nh8902ZxvBk.jpg</t>
  </si>
  <si>
    <t>http://d3gtl9l2a4fn1j.cloudfront.net/t/p/w500/zqinlcZhltaCUI9hMvrzPMxSUzK.jpg</t>
  </si>
  <si>
    <t>http://d3gtl9l2a4fn1j.cloudfront.net/t/p/w500/fVIgCH9mP66iTDcPKLMWb2b7f9m.jpg</t>
  </si>
  <si>
    <t>http://d3gtl9l2a4fn1j.cloudfront.net/t/p/w500/6Ri8yYCZinNmSyk0MfeO3kx6HIT.jpg</t>
  </si>
  <si>
    <t>http://d3gtl9l2a4fn1j.cloudfront.net/t/p/w500/hnhnc8KJqVBpJ8d26aUkPpxaa2p.jpg</t>
  </si>
  <si>
    <t>http://d3gtl9l2a4fn1j.cloudfront.net/t/p/w500/ahwiARgfOYctk6sOLBBk5w7cfH5.jpg</t>
  </si>
  <si>
    <t>http://d3gtl9l2a4fn1j.cloudfront.net/t/p/w500/movt7tOlmzrlDbUIIiYdV9UemyK.jpg</t>
  </si>
  <si>
    <t>http://d3gtl9l2a4fn1j.cloudfront.net/t/p/w500/y6ICnJGyavStO2wrbqpf5hABwPj.jpg</t>
  </si>
  <si>
    <t>http://d3gtl9l2a4fn1j.cloudfront.net/t/p/w500/c3ExwLos7XIsLUuEzwFjOd1wYWo.jpg</t>
  </si>
  <si>
    <t>http://d3gtl9l2a4fn1j.cloudfront.net/t/p/w500/yXV3FgDENpm5P9m62GugJNGhczH.jpg</t>
  </si>
  <si>
    <t>http://d3gtl9l2a4fn1j.cloudfront.net/t/p/w500/fkV4BHA0NUvWVRiDrjhkib68UfC.jpg</t>
  </si>
  <si>
    <t>http://d3gtl9l2a4fn1j.cloudfront.net/t/p/w500/fgsHZRBpMinLbRninT1RcApxEnA.jpg</t>
  </si>
  <si>
    <t>http://d3gtl9l2a4fn1j.cloudfront.net/t/p/w500/cDayFhoaOLlI2w1fVJGpV1ddrxB.jpg</t>
  </si>
  <si>
    <t>http://d3gtl9l2a4fn1j.cloudfront.net/t/p/w500/9AWMELz25S915kaUr5OzHJN4Xtm.jpg</t>
  </si>
  <si>
    <t>http://d3gtl9l2a4fn1j.cloudfront.net/t/p/w500/sOH3M2xywtgXMNNoW755tmowXPe.jpg</t>
  </si>
  <si>
    <t>http://d3gtl9l2a4fn1j.cloudfront.net/t/p/w500/z4bPKnOdDrkOmzeudLCcPKyyMUE.jpg</t>
  </si>
  <si>
    <t>http://d3gtl9l2a4fn1j.cloudfront.net/t/p/w500/mpW7BYM9cNxxP1Cuobl2Fyktq6R.jpg</t>
  </si>
  <si>
    <t>http://d3gtl9l2a4fn1j.cloudfront.net/t/p/w500/rzGaoGikjMuLDruABKdLcQLtkZk.jpg</t>
  </si>
  <si>
    <t>http://d3gtl9l2a4fn1j.cloudfront.net/t/p/w500/4077Cyuo1mw53u1gNjLyQkqeZN0.jpg</t>
  </si>
  <si>
    <t>http://d3gtl9l2a4fn1j.cloudfront.net/t/p/w500/hHzXuR2idxeAsf2UX03fk0bWw5K.jpg</t>
  </si>
  <si>
    <t>http://d3gtl9l2a4fn1j.cloudfront.net/t/p/w500/cq8zZ6YfBrq2k4F4aHYLSP9QOJS.jpg</t>
  </si>
  <si>
    <t>http://d3gtl9l2a4fn1j.cloudfront.net/t/p/w500/2mfG4qLG4qkVs8zOwd57pPAVPH7.jpg</t>
  </si>
  <si>
    <t>http://d3gtl9l2a4fn1j.cloudfront.net/t/p/w500/sj2YF20Rqe8uvS1QQajCV5bdaky.jpg</t>
  </si>
  <si>
    <t>http://d3gtl9l2a4fn1j.cloudfront.net/t/p/w500/1VMd7ubhFQmR8sH28MiwcZOQ7My.jpg</t>
  </si>
  <si>
    <t>http://d3gtl9l2a4fn1j.cloudfront.net/t/p/w500/k0mzHzjq6zcC1AeVdAW8dcK2kH3.jpg</t>
  </si>
  <si>
    <t>http://d3gtl9l2a4fn1j.cloudfront.net/t/p/w500/mFi6SHuGhF4zkcvZQJQTSrq7VMR.jpg</t>
  </si>
  <si>
    <t>http://d3gtl9l2a4fn1j.cloudfront.net/t/p/w500/tiyjPHwmX8dMMfx0F8HUpXyLHeY.jpg</t>
  </si>
  <si>
    <t>http://d3gtl9l2a4fn1j.cloudfront.net/t/p/w500/7MysY5Hhf4pCnZ6Ct57rxEr10MA.jpg</t>
  </si>
  <si>
    <t>http://d3gtl9l2a4fn1j.cloudfront.net/t/p/w500/pXwJV9JlOCKOHSfEJdt2q61SZVq.jpg</t>
  </si>
  <si>
    <t>http://d3gtl9l2a4fn1j.cloudfront.net/t/p/w500/5mQh73XzhnxlPnIp34qt41VQp6e.jpg</t>
  </si>
  <si>
    <t>http://d3gtl9l2a4fn1j.cloudfront.net/t/p/w500/swJRnsD5ULDJwSs1M6ZBX40mK7Q.jpg</t>
  </si>
  <si>
    <t>http://d3gtl9l2a4fn1j.cloudfront.net/t/p/w500/1OlEg9M8oSsGivjyFJJFyCkKqkk.jpg</t>
  </si>
  <si>
    <t>http://d3gtl9l2a4fn1j.cloudfront.net/t/p/w500/wsht2mqNenfzPhmCfw3ol83NuEZ.jpg</t>
  </si>
  <si>
    <t>http://d3gtl9l2a4fn1j.cloudfront.net/t/p/w500/gU3eoZP8OQZLFMPZ9MYWa6pajvT.jpg</t>
  </si>
  <si>
    <t>http://d3gtl9l2a4fn1j.cloudfront.net/t/p/w500/r27e4ylQVrJ3CmSfSv91sZjCUs9.jpg</t>
  </si>
  <si>
    <t>http://d3gtl9l2a4fn1j.cloudfront.net/t/p/w500/qfp236BgZ8S8sfFJvDTd3gjB3Ml.jpg</t>
  </si>
  <si>
    <t>http://d3gtl9l2a4fn1j.cloudfront.net/t/p/w500/uXUxgbWWdHnUDLYFNg4jviTjTnq.jpg</t>
  </si>
  <si>
    <t>http://d3gtl9l2a4fn1j.cloudfront.net/t/p/w500/46N4dSYShHnRTcbqD7Fzfjnmvvq.jpg</t>
  </si>
  <si>
    <t>http://d3gtl9l2a4fn1j.cloudfront.net/t/p/w500/nOZK8Bv5db6idAKYRTdgKwvyAEE.jpg</t>
  </si>
  <si>
    <t>http://d3gtl9l2a4fn1j.cloudfront.net/t/p/w500/67k0q1YYVIeMd0wZalfqJ2FYLuu.jpg</t>
  </si>
  <si>
    <t>http://d3gtl9l2a4fn1j.cloudfront.net/t/p/w500/tjk74vlh5hpjpm9XtgQiyhWcnRn.jpg</t>
  </si>
  <si>
    <t>http://d3gtl9l2a4fn1j.cloudfront.net/t/p/w500/aLDiUFLLWWcPMi7lpnb3QqUPGnd.jpg</t>
  </si>
  <si>
    <t>http://d3gtl9l2a4fn1j.cloudfront.net/t/p/w500/yo6VIYUY86sZdvUOEaRioEtrytS.jpg</t>
  </si>
  <si>
    <t>http://d3gtl9l2a4fn1j.cloudfront.net/t/p/w500/zwQiYMOhrjBiJmzZ59ERdwrPhUG.jpg</t>
  </si>
  <si>
    <t>http://d3gtl9l2a4fn1j.cloudfront.net/t/p/w500/nB44EysedphcIWftSqyyG2qBYk8.jpg</t>
  </si>
  <si>
    <t>http://d3gtl9l2a4fn1j.cloudfront.net/t/p/w500/A1vO83wMO5eG0AxRvBwwQwu5NCg.jpg</t>
  </si>
  <si>
    <t>http://d3gtl9l2a4fn1j.cloudfront.net/t/p/w500/bxgfCT9g4j8Vp9R33jC4a6q4L7W.jpg</t>
  </si>
  <si>
    <t>http://d3gtl9l2a4fn1j.cloudfront.net/t/p/w500/d38UA89D9YRuJiDubJEQlUOtESe.jpg</t>
  </si>
  <si>
    <t>http://d3gtl9l2a4fn1j.cloudfront.net/t/p/w500/a72eJn3x1Coxk08H8edgNRMExes.jpg</t>
  </si>
  <si>
    <t>http://d3gtl9l2a4fn1j.cloudfront.net/t/p/w500/lN5gjkLxuO4mRUoF0xdi9e5GQb5.jpg</t>
  </si>
  <si>
    <t>http://d3gtl9l2a4fn1j.cloudfront.net/t/p/w500/fD8B0QSQReOiJ6nojiulNUZXKCT.jpg</t>
  </si>
  <si>
    <t>http://d3gtl9l2a4fn1j.cloudfront.net/t/p/w500/3J19JiWqs4M75FFVqOdwn0DBU5q.jpg</t>
  </si>
  <si>
    <t>http://d3gtl9l2a4fn1j.cloudfront.net/t/p/w500/8682xEQh0BdMKJkWki7s7es28Ov.jpg</t>
  </si>
  <si>
    <t>http://d3gtl9l2a4fn1j.cloudfront.net/t/p/w500/6oYTIjKlp8vsyxod7nPJ1R9V8Hf.jpg</t>
  </si>
  <si>
    <t>http://d3gtl9l2a4fn1j.cloudfront.net/t/p/w500/fc6q2rJqKW1r6CC7x7SoZbBHu7c.jpg</t>
  </si>
  <si>
    <t>http://d3gtl9l2a4fn1j.cloudfront.net/t/p/w500/6zqlURffzAErl4g4d8kiUWYWmoz.jpg</t>
  </si>
  <si>
    <t>http://d3gtl9l2a4fn1j.cloudfront.net/t/p/w500/mAJz4h4iOtieYxqD9HbU9DpgsEa.jpg</t>
  </si>
  <si>
    <t>http://d3gtl9l2a4fn1j.cloudfront.net/t/p/w500/y8j5WdO29Ln17uJyDnk88NGT4xE.jpg</t>
  </si>
  <si>
    <t>http://d3gtl9l2a4fn1j.cloudfront.net/t/p/w500/yKqkvz9MiWF6LWuHkbjSU3xKd7I.jpg</t>
  </si>
  <si>
    <t>http://d3gtl9l2a4fn1j.cloudfront.net/t/p/w500/74b0OuN3xKs0dTMYBnbhDLwv8Oq.jpg</t>
  </si>
  <si>
    <t>http://d3gtl9l2a4fn1j.cloudfront.net/t/p/w500/2CXlvvGnnJlSHDRqcWxtcef8Dsf.jpg</t>
  </si>
  <si>
    <t>http://d3gtl9l2a4fn1j.cloudfront.net/t/p/w500/2EwUMhf0Ns5M1wRMxFWnqFiEr1z.jpg</t>
  </si>
  <si>
    <t>http://d3gtl9l2a4fn1j.cloudfront.net/t/p/w500/xHyCqVvZUhgRgm4b70ZLLxWAqdR.jpg</t>
  </si>
  <si>
    <t>http://d3gtl9l2a4fn1j.cloudfront.net/t/p/w500/9HhjMr2ER6NzwbBPUiArzXUvaDq.jpg</t>
  </si>
  <si>
    <t>http://d3gtl9l2a4fn1j.cloudfront.net/t/p/w500/nw7ksvq5B4ZWz3R2i9S734R18s0.jpg</t>
  </si>
  <si>
    <t>http://d3gtl9l2a4fn1j.cloudfront.net/t/p/w500/AjCmNZ2cA6OXbLZ6ZXfxEveI7LF.jpg</t>
  </si>
  <si>
    <t>http://d3gtl9l2a4fn1j.cloudfront.net/t/p/w500/lzbB5BZ3Boly6zmd6VNuP04T6pZ.jpg</t>
  </si>
  <si>
    <t>http://d3gtl9l2a4fn1j.cloudfront.net/t/p/w500/3FdJh9N2nLLSmxyhcuuApeRm2Ot.jpg</t>
  </si>
  <si>
    <t>http://d3gtl9l2a4fn1j.cloudfront.net/t/p/w500/ewcOFzTRadCzDbDltKNH4eS38rL.jpg</t>
  </si>
  <si>
    <t>http://d3gtl9l2a4fn1j.cloudfront.net/t/p/w500/1QzCiWSbESJVANYGHA1RwqZpzD0.jpg</t>
  </si>
  <si>
    <t>http://d3gtl9l2a4fn1j.cloudfront.net/t/p/w500/3HEK2yr0YOEE7A5qf0SGs3VhUNz.jpg</t>
  </si>
  <si>
    <t>http://d3gtl9l2a4fn1j.cloudfront.net/t/p/w500/1lzM9lcwuZynxX3WEfzJqAAxVag.jpg</t>
  </si>
  <si>
    <t>http://d3gtl9l2a4fn1j.cloudfront.net/t/p/w500/6XcxowZpv4FJpJGGrYxCVn3evbf.jpg</t>
  </si>
  <si>
    <t>http://d3gtl9l2a4fn1j.cloudfront.net/t/p/w500/c3Sb3fEwxqNax3IVve5mAzaB1xL.jpg</t>
  </si>
  <si>
    <t>http://d3gtl9l2a4fn1j.cloudfront.net/t/p/w500/m1xvVBCfW0TsXf0o5O515hPgxHT.jpg</t>
  </si>
  <si>
    <t>http://d3gtl9l2a4fn1j.cloudfront.net/t/p/w500/7IFHYkEFDvqVWIMBNZ1YuLwdXkA.jpg</t>
  </si>
  <si>
    <t>http://d3gtl9l2a4fn1j.cloudfront.net/t/p/w500/oEzg3HeK76tV7kLpI3gjPpqKXVC.jpg</t>
  </si>
  <si>
    <t>http://d3gtl9l2a4fn1j.cloudfront.net/t/p/w500/9erOklGX0LeL5iJxBK8M7Y9Pyvo.jpg</t>
  </si>
  <si>
    <t>http://d3gtl9l2a4fn1j.cloudfront.net/t/p/w500/r21ykccnXL57vdA5yhe3MfcLKDi.jpg</t>
  </si>
  <si>
    <t>http://d3gtl9l2a4fn1j.cloudfront.net/t/p/w500/bZpighfdd0bFcGcTgfmj4aRYlzR.jpg</t>
  </si>
  <si>
    <t>http://d3gtl9l2a4fn1j.cloudfront.net/t/p/w500/zuYq3cLH0CLQTqkUxw8mb8TBtc2.jpg</t>
  </si>
  <si>
    <t>http://d3gtl9l2a4fn1j.cloudfront.net/t/p/w500/9qBvaUxt5t0cdxLOjzjgODKWRqb.jpg</t>
  </si>
  <si>
    <t>http://d3gtl9l2a4fn1j.cloudfront.net/t/p/w500/sxfrOKHpm0WV72rFqGmLkzavkJS.jpg</t>
  </si>
  <si>
    <t>http://d3gtl9l2a4fn1j.cloudfront.net/t/p/w500/96jQzMQejJCxAfmgYuSJAdWnTtK.jpg</t>
  </si>
  <si>
    <t>http://d3gtl9l2a4fn1j.cloudfront.net/t/p/w500/daXFYs1PxFtrAZJv5iLMpqnIGet.jpg</t>
  </si>
  <si>
    <t>http://d3gtl9l2a4fn1j.cloudfront.net/t/p/w500/h14uj9f3EAJAgWqNSFzWN93ZxEQ.jpg</t>
  </si>
  <si>
    <t>http://d3gtl9l2a4fn1j.cloudfront.net/t/p/w500/raDTQ6gEo9XZG3O12dGKkGnP0BS.jpg</t>
  </si>
  <si>
    <t>http://d3gtl9l2a4fn1j.cloudfront.net/t/p/w500/r2vss74pTZzO4OMPYaB4hf5GMUH.jpg</t>
  </si>
  <si>
    <t>http://d3gtl9l2a4fn1j.cloudfront.net/t/p/w500/AuKbuJVSlv039jWAY53XB3mjQKT.jpg</t>
  </si>
  <si>
    <t>http://d3gtl9l2a4fn1j.cloudfront.net/t/p/w500/4LjgmjD9nKOgL3gGRhIS5EkI0a.jpg</t>
  </si>
  <si>
    <t>http://d3gtl9l2a4fn1j.cloudfront.net/t/p/w500/ozGL5i87RkvO2FTd43awnoJzFo7.jpg</t>
  </si>
  <si>
    <t>http://d3gtl9l2a4fn1j.cloudfront.net/t/p/w500/iP2R7r9wZwqDogxgMC1ouyA9Wpj.jpg</t>
  </si>
  <si>
    <t>http://d3gtl9l2a4fn1j.cloudfront.net/t/p/w500/i9ou0K069ce8rL1OeWEZRukCBCk.jpg</t>
  </si>
  <si>
    <t>http://d3gtl9l2a4fn1j.cloudfront.net/t/p/w500/uaRoTAS2D15vdlpHm122UEUg5ck.jpg</t>
  </si>
  <si>
    <t>http://d3gtl9l2a4fn1j.cloudfront.net/t/p/w500/yVMK1iMCDsH8jKsL6XCJdDcONOS.jpg</t>
  </si>
  <si>
    <t>http://d3gtl9l2a4fn1j.cloudfront.net/t/p/w500/oKGnRX5VLB5i5LhfQMR71EjGWih.jpg</t>
  </si>
  <si>
    <t>http://d3gtl9l2a4fn1j.cloudfront.net/t/p/w500/7KALimbG2jDakJurK6pWgoN0Nva.jpg</t>
  </si>
  <si>
    <t>http://d3gtl9l2a4fn1j.cloudfront.net/t/p/w500/rfsv03YZfB2cv2y26IzgdnuyuBl.jpg</t>
  </si>
  <si>
    <t>http://d3gtl9l2a4fn1j.cloudfront.net/t/p/w500/tkPX3tPrIJHJaLQQiWQVOPcsW3I.jpg</t>
  </si>
  <si>
    <t>http://d3gtl9l2a4fn1j.cloudfront.net/t/p/w500/xUlka8zpREdB0xIAiolOSC1t4CB.jpg</t>
  </si>
  <si>
    <t>http://d3gtl9l2a4fn1j.cloudfront.net/t/p/w500/6y3mqXAndCcj60vspBziV1Y5f6k.jpg</t>
  </si>
  <si>
    <t>http://d3gtl9l2a4fn1j.cloudfront.net/t/p/w500/oELiKy8XRoFI3AaJu6oIJBX70y8.jpg</t>
  </si>
  <si>
    <t>http://d3gtl9l2a4fn1j.cloudfront.net/t/p/w500/zYtVRDBZErmwVIffCuk5ig8CSTN.jpg</t>
  </si>
  <si>
    <t>http://d3gtl9l2a4fn1j.cloudfront.net/t/p/w500/qlzum4vK8Snzp65jiUVpZGYPzFE.jpg</t>
  </si>
  <si>
    <t>http://d3gtl9l2a4fn1j.cloudfront.net/t/p/w500/1svjYDUtS8300HhHMZXiUfMR00i.jpg</t>
  </si>
  <si>
    <t>http://d3gtl9l2a4fn1j.cloudfront.net/t/p/w500/iRjzulsatUKXtctVpkW3wyQlYEM.jpg</t>
  </si>
  <si>
    <t>http://d3gtl9l2a4fn1j.cloudfront.net/t/p/w500/jaIVkyaIEZv0qYiPUAIrkJltbsk.jpg</t>
  </si>
  <si>
    <t>http://d3gtl9l2a4fn1j.cloudfront.net/t/p/w500/f3SSl8esru3Q3dDxDzeQCWqVSKQ.jpg</t>
  </si>
  <si>
    <t>http://d3gtl9l2a4fn1j.cloudfront.net/t/p/w500/AvUsfTBgu1zUG3LY9PUlQAJzzpO.jpg</t>
  </si>
  <si>
    <t>http://d3gtl9l2a4fn1j.cloudfront.net/t/p/w500/i3x6xkvk47ZPd133v0LMGoXp13s.jpg</t>
  </si>
  <si>
    <t>http://d3gtl9l2a4fn1j.cloudfront.net/t/p/w500/d9QH5GJ9vxJZPur6yMv9GHPqi4O.jpg</t>
  </si>
  <si>
    <t>http://d3gtl9l2a4fn1j.cloudfront.net/t/p/w500/emIl3KlXxwUXtL9X2UvFwaMWFHu.jpg</t>
  </si>
  <si>
    <t>http://d3gtl9l2a4fn1j.cloudfront.net/t/p/w500/eIRXmNEMOIpyRPYvgKSrI4qWz8Z.jpg</t>
  </si>
  <si>
    <t>http://d3gtl9l2a4fn1j.cloudfront.net/t/p/w500/uRapxZIWwfcmOl2rzlz77oCC1e4.jpg</t>
  </si>
  <si>
    <t>http://d3gtl9l2a4fn1j.cloudfront.net/t/p/w500/r6wqLFkIv4cH9TqX7YrCeaLGyRD.jpg</t>
  </si>
  <si>
    <t>http://d3gtl9l2a4fn1j.cloudfront.net/t/p/w500/k7mHrlmuiMZDb1FFebUYU9jcbOl.jpg</t>
  </si>
  <si>
    <t>http://d3gtl9l2a4fn1j.cloudfront.net/t/p/w500/jKUbLQHM8FTDmLqK7OlIJxqoenc.jpg</t>
  </si>
  <si>
    <t>http://d3gtl9l2a4fn1j.cloudfront.net/t/p/w500/90MKQcjYqEV1LkRXKdQn7nROZo1.jpg</t>
  </si>
  <si>
    <t>http://d3gtl9l2a4fn1j.cloudfront.net/t/p/w500/sbmpFflDoFy4JPCiabasRAKFbQ4.jpg</t>
  </si>
  <si>
    <t>http://d3gtl9l2a4fn1j.cloudfront.net/t/p/w500/lv74T1lR0UwubTaE6FaIRLP1tu2.jpg</t>
  </si>
  <si>
    <t>http://d3gtl9l2a4fn1j.cloudfront.net/t/p/w500/ywFUzdgDxglV4Uq1E5GHqrAzWQm.jpg</t>
  </si>
  <si>
    <t>http://d3gtl9l2a4fn1j.cloudfront.net/t/p/w500/nU620ZOhYlNZ0GwTTbc8InfYea1.jpg</t>
  </si>
  <si>
    <t>http://d3gtl9l2a4fn1j.cloudfront.net/t/p/w500/csmmgbFLWcufbKJxlYvgLZY1Fpy.jpg</t>
  </si>
  <si>
    <t>http://d3gtl9l2a4fn1j.cloudfront.net/t/p/w500/waQNALLzpnTEDMGv2TTWIw84A6d.jpg</t>
  </si>
  <si>
    <t>http://d3gtl9l2a4fn1j.cloudfront.net/t/p/w500/hN1bWQ0Qe0DrA33Ch6TLKuIWs0.jpg</t>
  </si>
  <si>
    <t>http://d3gtl9l2a4fn1j.cloudfront.net/t/p/w500/l2NNfs9bd6qxqzIOahcz2hErrq8.jpg</t>
  </si>
  <si>
    <t>http://d3gtl9l2a4fn1j.cloudfront.net/t/p/w500/pAaWv581Xk53jE7uixxVdQfU79T.jpg</t>
  </si>
  <si>
    <t>http://d3gtl9l2a4fn1j.cloudfront.net/t/p/w500/fSBnacbnKUZdX3mCNAub228wRV9.jpg</t>
  </si>
  <si>
    <t>http://d3gtl9l2a4fn1j.cloudfront.net/t/p/w500/pNrQL6SdVchlB4e2lKrOjal2fWD.jpg</t>
  </si>
  <si>
    <t>http://d3gtl9l2a4fn1j.cloudfront.net/t/p/w500/ztyvg8K57t9LtH1gYIQLGS9X9KW.jpg</t>
  </si>
  <si>
    <t>http://d3gtl9l2a4fn1j.cloudfront.net/t/p/w500/qwyfzMKIhxJ7ols66FgEf7eGdcI.jpg</t>
  </si>
  <si>
    <t>http://d3gtl9l2a4fn1j.cloudfront.net/t/p/w500/8HDeyCbDzjeylqfDIIs8Bmv40vX.jpg</t>
  </si>
  <si>
    <t>http://d3gtl9l2a4fn1j.cloudfront.net/t/p/w500/frtGi6YqNNKy6YfVfqd5qFPU4d8.jpg</t>
  </si>
  <si>
    <t>http://d3gtl9l2a4fn1j.cloudfront.net/t/p/w500/fitfsjRoC2i8YocBndcOFOuV7EU.jpg</t>
  </si>
  <si>
    <t>http://d3gtl9l2a4fn1j.cloudfront.net/t/p/w500/vv9A5AJt1r8dY0WMcmfIPXQVgL.jpg</t>
  </si>
  <si>
    <t>http://d3gtl9l2a4fn1j.cloudfront.net/t/p/w500/tTTNnQiSI4SYwwdErDJxKESvuke.jpg</t>
  </si>
  <si>
    <t>http://d3gtl9l2a4fn1j.cloudfront.net/t/p/w500/827gAibReGKUrjDPEVBnQ3NKibp.jpg</t>
  </si>
  <si>
    <t>http://d3gtl9l2a4fn1j.cloudfront.net/t/p/w500/w5ONY2iwmYvcPp8aa08UKEg7UeV.jpg</t>
  </si>
  <si>
    <t>http://d3gtl9l2a4fn1j.cloudfront.net/t/p/w500/eKbfFahTG0h0b47QXwKTGY1eZaS.jpg</t>
  </si>
  <si>
    <t>http://d3gtl9l2a4fn1j.cloudfront.net/t/p/w500/7tGR6KqfMRd9NEpkslunjx7OJCV.jpg</t>
  </si>
  <si>
    <t>http://d3gtl9l2a4fn1j.cloudfront.net/t/p/w500/fhEQq0q2aR2sh4HU824xunoyAce.jpg</t>
  </si>
  <si>
    <t>http://d3gtl9l2a4fn1j.cloudfront.net/t/p/w500/1T8QO8FaDjGJkSoi2Xj3TBOYrPz.jpg</t>
  </si>
  <si>
    <t>http://d3gtl9l2a4fn1j.cloudfront.net/t/p/w500/hW0uWJtsKWsWAQ9k7EYq9sn5YCH.jpg</t>
  </si>
  <si>
    <t>http://d3gtl9l2a4fn1j.cloudfront.net/t/p/w500/guMb3YfFy9YNQIJfMZmjUJcJ6Fs.jpg</t>
  </si>
  <si>
    <t>http://d3gtl9l2a4fn1j.cloudfront.net/t/p/w500/1YyfAsRd1HqLx06Bqq9ttyJlr2m.jpg</t>
  </si>
  <si>
    <t>http://d3gtl9l2a4fn1j.cloudfront.net/t/p/w500/tKFkEFho069GFVAkT9ntvR3SONp.jpg</t>
  </si>
  <si>
    <t>http://d3gtl9l2a4fn1j.cloudfront.net/t/p/w500/2ygklxHSWcNuWg4hjZe5J9MlzNR.jpg</t>
  </si>
  <si>
    <t>http://d3gtl9l2a4fn1j.cloudfront.net/t/p/w500/9EUb7Wbbl3cn6WcHtxXF5O1iOpW.jpg</t>
  </si>
  <si>
    <t>http://d3gtl9l2a4fn1j.cloudfront.net/t/p/w500/2FKiC1rWPsbcbKvK3hTocxTo3GA.jpg</t>
  </si>
  <si>
    <t>http://d3gtl9l2a4fn1j.cloudfront.net/t/p/w500/bWCST23Kmyv49PkpjPlichHnvL0.jpg</t>
  </si>
  <si>
    <t>http://d3gtl9l2a4fn1j.cloudfront.net/t/p/w500/i5C4vAzrUah4ES2hDoECKrRCIIs.jpg</t>
  </si>
  <si>
    <t>http://d3gtl9l2a4fn1j.cloudfront.net/t/p/w500/oh2wVa9ilHNJg4ykcEAux1h3QZA.jpg</t>
  </si>
  <si>
    <t>http://d3gtl9l2a4fn1j.cloudfront.net/t/p/w500/2AwYEHV0cXXo3vtjiuwHMEkqh6R.jpg</t>
  </si>
  <si>
    <t>http://d3gtl9l2a4fn1j.cloudfront.net/t/p/w500/tID3IVWyS0pQSeMwjF8dYbmxQxY.jpg</t>
  </si>
  <si>
    <t>http://d3gtl9l2a4fn1j.cloudfront.net/t/p/w500/ifUtnaUC6lHxqpQgymNITqPUsNe.jpg</t>
  </si>
  <si>
    <t>http://d3gtl9l2a4fn1j.cloudfront.net/t/p/w500/fZXfSyDEeIWzGudVhgwG3f9HTl0.jpg</t>
  </si>
  <si>
    <t>http://d3gtl9l2a4fn1j.cloudfront.net/t/p/w500/4PEEgoMvJXepxejuFa6TrrLUosf.jpg</t>
  </si>
  <si>
    <t>http://d3gtl9l2a4fn1j.cloudfront.net/t/p/w500/26nSF2hvk5YfJCbqnp8aNq9xNak.jpg</t>
  </si>
  <si>
    <t>http://d3gtl9l2a4fn1j.cloudfront.net/t/p/w500/lndFtmSwtCzoeWkgjqJBqVRKGk2.jpg</t>
  </si>
  <si>
    <t>http://d3gtl9l2a4fn1j.cloudfront.net/t/p/w500/4GyPGjrvqs3zes8I1SWrQWukrA9.jpg</t>
  </si>
  <si>
    <t>http://d3gtl9l2a4fn1j.cloudfront.net/t/p/w500/uzJRMPZq9Hv8APMqYsOTSZqcBg6.jpg</t>
  </si>
  <si>
    <t>http://d3gtl9l2a4fn1j.cloudfront.net/t/p/w500/l6bCiHfQ6HcyYb4gtlU4Inj75ru.jpg</t>
  </si>
  <si>
    <t>http://d3gtl9l2a4fn1j.cloudfront.net/t/p/w500/xZg3C31ElqV54dXC6fc6Akf6K1z.jpg</t>
  </si>
  <si>
    <t>http://d3gtl9l2a4fn1j.cloudfront.net/t/p/w500/zScH8vLagaprDt4U5aC5VwZWMZD.jpg</t>
  </si>
  <si>
    <t>http://d3gtl9l2a4fn1j.cloudfront.net/t/p/w500/jzHFzUH097772iacix0F4XSIZz4.jpg</t>
  </si>
  <si>
    <t>http://d3gtl9l2a4fn1j.cloudfront.net/t/p/w500/gV5UXBhbYu4Sxah6tpppX299dtJ.jpg</t>
  </si>
  <si>
    <t>http://d3gtl9l2a4fn1j.cloudfront.net/t/p/w500/63hPwbChAOE8I9ASNdy4WAFz11Z.jpg</t>
  </si>
  <si>
    <t>http://d3gtl9l2a4fn1j.cloudfront.net/t/p/w500/8xB7nXqIh6qyiS6rSTu0d6SZSV4.jpg</t>
  </si>
  <si>
    <t>http://d3gtl9l2a4fn1j.cloudfront.net/t/p/w500/jtwLg2u2Zjoi0DFkmadvFIcfhdp.jpg</t>
  </si>
  <si>
    <t>http://d3gtl9l2a4fn1j.cloudfront.net/t/p/w500/daRXLJaABxXgHK65IKlsqvyrG12.jpg</t>
  </si>
  <si>
    <t>http://d3gtl9l2a4fn1j.cloudfront.net/t/p/w500/n7h22VaaDaNqJ7QDAPShmYSz6SE.jpg</t>
  </si>
  <si>
    <t>http://d3gtl9l2a4fn1j.cloudfront.net/t/p/w500/8aWVcw4JDB76dhKRvUQgDGxInvN.jpg</t>
  </si>
  <si>
    <t>http://d3gtl9l2a4fn1j.cloudfront.net/t/p/w500/d9QW5feIgNwDRdkKK1j7gmmOQXT.jpg</t>
  </si>
  <si>
    <t>http://d3gtl9l2a4fn1j.cloudfront.net/t/p/w500/dRYchPNm8WCXxWHcGtUwq9VLra1.jpg</t>
  </si>
  <si>
    <t>http://d3gtl9l2a4fn1j.cloudfront.net/t/p/w500/aHmcrep6JbpQJRgjIMrJnTc8iyh.jpg</t>
  </si>
  <si>
    <t>http://d3gtl9l2a4fn1j.cloudfront.net/t/p/w500/zv1EEkvOz7OcDs2XqjDg9g5fLkO.jpg</t>
  </si>
  <si>
    <t>http://d3gtl9l2a4fn1j.cloudfront.net/t/p/w500/pV0YgZFJFpIZ6W0I2S8LBi6cZ2Q.jpg</t>
  </si>
  <si>
    <t>http://d3gtl9l2a4fn1j.cloudfront.net/t/p/w500/2b1hfAOoVjU7HoSbyHzGjl8DWs1.jpg</t>
  </si>
  <si>
    <t>http://d3gtl9l2a4fn1j.cloudfront.net/t/p/w500/1aK5d2NHgh2taiNyBaFwFU0CW5G.jpg</t>
  </si>
  <si>
    <t>http://d3gtl9l2a4fn1j.cloudfront.net/t/p/w500/kjS8HJJkQv7nXBaXrZR74l9vu8R.jpg</t>
  </si>
  <si>
    <t>http://d3gtl9l2a4fn1j.cloudfront.net/t/p/w500/z6IksWp0wmALAeS9xk9CCtGEoAb.jpg</t>
  </si>
  <si>
    <t>http://d3gtl9l2a4fn1j.cloudfront.net/t/p/w500/y1OTC2CbAesg8mkuBbyIOc2jSKG.jpg</t>
  </si>
  <si>
    <t>http://d3gtl9l2a4fn1j.cloudfront.net/t/p/w500/c138i4DCRgPpIoZR1rZUJDECjld.jpg</t>
  </si>
  <si>
    <t>http://d3gtl9l2a4fn1j.cloudfront.net/t/p/w500/sMGWhaTHZn24wEu5wNhvqWrTyBG.jpg</t>
  </si>
  <si>
    <t>http://d3gtl9l2a4fn1j.cloudfront.net/t/p/w500/pXLRqgIFwsaFOyZvVU73OR3okQv.jpg</t>
  </si>
  <si>
    <t>http://d3gtl9l2a4fn1j.cloudfront.net/t/p/w500/mdZ15XJJjbrVdSUVI5K3YxVTdZt.jpg</t>
  </si>
  <si>
    <t>http://d3gtl9l2a4fn1j.cloudfront.net/t/p/w500/qtfmtAAmdILRtPz1oU8gwP3jwpP.jpg</t>
  </si>
  <si>
    <t>http://d3gtl9l2a4fn1j.cloudfront.net/t/p/w500/jI0TOejWhHQCkTwyMyDTmm74VmD.jpg</t>
  </si>
  <si>
    <t>http://d3gtl9l2a4fn1j.cloudfront.net/t/p/w500/w7PxErHPaa05QomzJCg7U5Wp0s4.jpg</t>
  </si>
  <si>
    <t>http://d3gtl9l2a4fn1j.cloudfront.net/t/p/w500/jop0NGcBdGZUSGwwjtK0An9vK9f.jpg</t>
  </si>
  <si>
    <t>http://d3gtl9l2a4fn1j.cloudfront.net/t/p/w500/9WWADGZW0n2kDINY8JiIXKOc2FW.jpg</t>
  </si>
  <si>
    <t>http://d3gtl9l2a4fn1j.cloudfront.net/t/p/w500/58lbajA77VUmTJwox1vcxRzlb3p.jpg</t>
  </si>
  <si>
    <t>http://d3gtl9l2a4fn1j.cloudfront.net/t/p/w500/izJ9c6AfUZEoEWXa7F3brsDGLNV.jpg</t>
  </si>
  <si>
    <t>http://d3gtl9l2a4fn1j.cloudfront.net/t/p/w500/vBhskzUu77HaPmbdPIE2IToBqqy.jpg</t>
  </si>
  <si>
    <t>http://d3gtl9l2a4fn1j.cloudfront.net/t/p/w500/zMlrzqoIKvOR5AI7CxKNbYakGf8.jpg</t>
  </si>
  <si>
    <t>http://d3gtl9l2a4fn1j.cloudfront.net/t/p/w500/gGl63uWm5iW0y7XLFsC7MhefIl.jpg</t>
  </si>
  <si>
    <t>http://d3gtl9l2a4fn1j.cloudfront.net/t/p/w500/gsEMokm0i2lknw3INs9nYPy75L2.jpg</t>
  </si>
  <si>
    <t>http://d3gtl9l2a4fn1j.cloudfront.net/t/p/w500/uslTn0YSy33WTx2DPI3BFXWW5SR.jpg</t>
  </si>
  <si>
    <t>http://d3gtl9l2a4fn1j.cloudfront.net/t/p/w500/5ncFkzuUURfWHIMQOZ6LQ7PtgRK.jpg</t>
  </si>
  <si>
    <t>http://d3gtl9l2a4fn1j.cloudfront.net/t/p/w500/4iPRNCXtzlHtXT813tycqylVmX9.jpg</t>
  </si>
  <si>
    <t>http://d3gtl9l2a4fn1j.cloudfront.net/t/p/w500/oVbBZ0PV619Fv2BWb9pXv4Heu8b.jpg</t>
  </si>
  <si>
    <t>http://d3gtl9l2a4fn1j.cloudfront.net/t/p/w500/tiMLyqTDBx0TgfQKlLHObr9eGyG.jpg</t>
  </si>
  <si>
    <t>http://d3gtl9l2a4fn1j.cloudfront.net/t/p/w500/1g7Ou2JMB288qRDl0uXHhfT50YJ.jpg</t>
  </si>
  <si>
    <t>http://d3gtl9l2a4fn1j.cloudfront.net/t/p/w500/o6VeIXtqyBphZfI6ws2lq0N4Gw0.jpg</t>
  </si>
  <si>
    <t>http://d3gtl9l2a4fn1j.cloudfront.net/t/p/w500/A2bhhHEKuvaHzHAcqGPhDrwgjr5.jpg</t>
  </si>
  <si>
    <t>http://d3gtl9l2a4fn1j.cloudfront.net/t/p/w500/ccpJoYMQUqEF4NAcXzs5MMtEzBn.jpg</t>
  </si>
  <si>
    <t>http://d3gtl9l2a4fn1j.cloudfront.net/t/p/w500/6JBIfEaNVSHeSxMLxAVvAR78KV3.jpg</t>
  </si>
  <si>
    <t>http://d3gtl9l2a4fn1j.cloudfront.net/t/p/w500/zHXsROHXJAPQFHH9E7JqWR4HOlH.jpg</t>
  </si>
  <si>
    <t>http://d3gtl9l2a4fn1j.cloudfront.net/t/p/w500/1WleUEREhJPIjdDlPrZd8PIIOx6.jpg</t>
  </si>
  <si>
    <t>http://d3gtl9l2a4fn1j.cloudfront.net/t/p/w500/tGOT6XkJSVD6LzF8tAPjWf4ZMzm.jpg</t>
  </si>
  <si>
    <t>http://d3gtl9l2a4fn1j.cloudfront.net/t/p/w500/l6CxIOFCjF65298teEJd5mCnPDO.jpg</t>
  </si>
  <si>
    <t>http://d3gtl9l2a4fn1j.cloudfront.net/t/p/w500/irZD1Z8g9fTZ4d3rZ7BTVJ2rupE.jpg</t>
  </si>
  <si>
    <t>http://d3gtl9l2a4fn1j.cloudfront.net/t/p/w500/4Eteykr2xiWftK4jqZSndWVCcz2.jpg</t>
  </si>
  <si>
    <t>http://d3gtl9l2a4fn1j.cloudfront.net/t/p/w500/ujTsSHWvJCC5tIT4IuInFIkzJZZ.jpg</t>
  </si>
  <si>
    <t>http://d3gtl9l2a4fn1j.cloudfront.net/t/p/w500/b6n5NyHkbftvWA8Q3k1nN2bknfB.jpg</t>
  </si>
  <si>
    <t>http://d3gtl9l2a4fn1j.cloudfront.net/t/p/w500/5Aw7Vfyzfl2vLe9ZOic2dbMDApj.jpg</t>
  </si>
  <si>
    <t>http://d3gtl9l2a4fn1j.cloudfront.net/t/p/w500/fGRN91MjPAPu7SyOD2WfSV72KLQ.jpg</t>
  </si>
  <si>
    <t>http://d3gtl9l2a4fn1j.cloudfront.net/t/p/w500/3wnCHtA8xEWsbyPnMW0VeHgTCG.jpg</t>
  </si>
  <si>
    <t>http://d3gtl9l2a4fn1j.cloudfront.net/t/p/w500/l3qPTWxWQ3Bw25Q9peys5rkqmFO.jpg</t>
  </si>
  <si>
    <t>http://d3gtl9l2a4fn1j.cloudfront.net/t/p/w500/emMzTjrwhrPr1m8gepw1bvqJb6A.jpg</t>
  </si>
  <si>
    <t>http://d3gtl9l2a4fn1j.cloudfront.net/t/p/w500/qFSOGtQgw7ALG4WI8irH9PlD68Z.jpg</t>
  </si>
  <si>
    <t>http://d3gtl9l2a4fn1j.cloudfront.net/t/p/w500/9fFoFXa4bnCPQLLTJyD6Zd362CP.jpg</t>
  </si>
  <si>
    <t>http://d3gtl9l2a4fn1j.cloudfront.net/t/p/w500/wPeeUd4AzWG0JNmS0okWsWADgps.jpg</t>
  </si>
  <si>
    <t>http://d3gtl9l2a4fn1j.cloudfront.net/t/p/w500/pDMJ4s63ZNtTA5SdiaIECXsgP3X.jpg</t>
  </si>
  <si>
    <t>http://d3gtl9l2a4fn1j.cloudfront.net/t/p/w500/aCa4ELD1MfsVjLWYAynYbhXHQmu.jpg</t>
  </si>
  <si>
    <t>http://d3gtl9l2a4fn1j.cloudfront.net/t/p/w500/tNwU5M0ylEuDtxqFLpNnNE7jFKb.jpg</t>
  </si>
  <si>
    <t>http://d3gtl9l2a4fn1j.cloudfront.net/t/p/w500/gZKk3Bhoz7Gg0SPky4pR4Y8JX2R.jpg</t>
  </si>
  <si>
    <t>http://d3gtl9l2a4fn1j.cloudfront.net/t/p/w500/yVuCf5UBoJn9zXpxOuJEHxd5LPV.jpg</t>
  </si>
  <si>
    <t>http://d3gtl9l2a4fn1j.cloudfront.net/t/p/w500/yWQxcuv5aGk8G2ejf3lwmlUMav0.jpg</t>
  </si>
  <si>
    <t>http://d3gtl9l2a4fn1j.cloudfront.net/t/p/w500/wnYZ7vml6SBdWUWw7ypXlWkH3V0.jpg</t>
  </si>
  <si>
    <t>http://d3gtl9l2a4fn1j.cloudfront.net/t/p/w500/9XUqBVYRhGcd8Zbx05cXxLmSRGf.jpg</t>
  </si>
  <si>
    <t>http://d3gtl9l2a4fn1j.cloudfront.net/t/p/w500/dRD0tYxrtxPZ11mJCN0O3nLd1Mx.jpg</t>
  </si>
  <si>
    <t>http://d3gtl9l2a4fn1j.cloudfront.net/t/p/w500/90Vn1oxnMHTVNOQxH26IM2TXYlm.jpg</t>
  </si>
  <si>
    <t>http://d3gtl9l2a4fn1j.cloudfront.net/t/p/w500/d2ENV2X0CbYE9W8UgrHYvCWaOtv.jpg</t>
  </si>
  <si>
    <t>http://d3gtl9l2a4fn1j.cloudfront.net/t/p/w500/gw1nK17aFo7jRo6SqGdHX1gMQNN.jpg</t>
  </si>
  <si>
    <t>http://d3gtl9l2a4fn1j.cloudfront.net/t/p/w500/62qtKv3IqETaQdE6sBBaJRgi7us.jpg</t>
  </si>
  <si>
    <t>http://d3gtl9l2a4fn1j.cloudfront.net/t/p/w500/l6SX5uyw0wQvD4Md1tMZMfEgBlF.jpg</t>
  </si>
  <si>
    <t>http://d3gtl9l2a4fn1j.cloudfront.net/t/p/w500/brkuCYbMRJqPAucyIf3szNhA5h5.jpg</t>
  </si>
  <si>
    <t>http://d3gtl9l2a4fn1j.cloudfront.net/t/p/w500/9TtxbriigZX7lmESHB8N272VBme.jpg</t>
  </si>
  <si>
    <t>http://d3gtl9l2a4fn1j.cloudfront.net/t/p/w500/A3bV1eIKed7yrswZQW86oswrB9P.jpg</t>
  </si>
  <si>
    <t>http://d3gtl9l2a4fn1j.cloudfront.net/t/p/w500/mvU8rAkuB8LDNErdyKFWyVlN8Fx.jpg</t>
  </si>
  <si>
    <t>http://d3gtl9l2a4fn1j.cloudfront.net/t/p/w500/bizhhVVs4y8CfHzPfqPYNEvs2eZ.jpg</t>
  </si>
  <si>
    <t>http://d3gtl9l2a4fn1j.cloudfront.net/t/p/w500/5dmU4muna3kpU2aFM4eU2Ij12Xn.jpg</t>
  </si>
  <si>
    <t>http://d3gtl9l2a4fn1j.cloudfront.net/t/p/w500/4oXmbOtBU18w0eB5Jaj7OACvEpG.jpg</t>
  </si>
  <si>
    <t>http://d3gtl9l2a4fn1j.cloudfront.net/t/p/w500/3ZM7feesZ8s4YD8NXU1O9l0hhfx.jpg</t>
  </si>
  <si>
    <t>http://d3gtl9l2a4fn1j.cloudfront.net/t/p/w500/nChuqUwcrwUuerv4jH5RojyWc29.jpg</t>
  </si>
  <si>
    <t>http://d3gtl9l2a4fn1j.cloudfront.net/t/p/w500/edz1G5DUs2aoDY7stFoeu9VQpX.jpg</t>
  </si>
  <si>
    <t>http://d3gtl9l2a4fn1j.cloudfront.net/t/p/w500/3ZEIdE5qURf6FMHO2KaBwqyuxSq.jpg</t>
  </si>
  <si>
    <t>http://d3gtl9l2a4fn1j.cloudfront.net/t/p/w500/xFJjyXnA2RKMJfTckR6TFKgbhRx.jpg</t>
  </si>
  <si>
    <t>http://d3gtl9l2a4fn1j.cloudfront.net/t/p/w500/hS5mwAx1kFqxo75uHWlsddvCD8a.jpg</t>
  </si>
  <si>
    <t>http://d3gtl9l2a4fn1j.cloudfront.net/t/p/w500/8sm0YETbalUZkBbv1oVRc5Z7FIR.jpg</t>
  </si>
  <si>
    <t>http://d3gtl9l2a4fn1j.cloudfront.net/t/p/w500/5zHL0HrlrZLEoPxJ3X20F6WCcoA.jpg</t>
  </si>
  <si>
    <t>http://d3gtl9l2a4fn1j.cloudfront.net/t/p/w500/hVCSPrnsMApKf5azw7Avq44UCXn.jpg</t>
  </si>
  <si>
    <t>http://d3gtl9l2a4fn1j.cloudfront.net/t/p/w500/pyqKTjGy0m4aBKDqbH4ne8hUwLi.jpg</t>
  </si>
  <si>
    <t>http://d3gtl9l2a4fn1j.cloudfront.net/t/p/w500/9NbqYg89oaYNF0hdUcUAADDuiJd.jpg</t>
  </si>
  <si>
    <t>http://d3gtl9l2a4fn1j.cloudfront.net/t/p/w500/2EcSIKQe3BsHY4zJkPKdvA8QpRH.jpg</t>
  </si>
  <si>
    <t>http://d3gtl9l2a4fn1j.cloudfront.net/t/p/w500/aQWKBAOVMV39bT3IhzdOtXQxTvr.jpg</t>
  </si>
  <si>
    <t>http://d3gtl9l2a4fn1j.cloudfront.net/t/p/w500/cnc3nF2pyRvMIr9PjGYNR8Npqk3.jpg</t>
  </si>
  <si>
    <t>http://d3gtl9l2a4fn1j.cloudfront.net/t/p/w500/cr5fB5s8eb1PJY7qRtRG18Rt2UP.jpg</t>
  </si>
  <si>
    <t>http://d3gtl9l2a4fn1j.cloudfront.net/t/p/w500/b0w8olwA5voQ1VNC45hqNQ1gPcs.jpg</t>
  </si>
  <si>
    <t>http://d3gtl9l2a4fn1j.cloudfront.net/t/p/w500/vQNRPg2kwg7fmyVENCCy8B0OtU2.jpg</t>
  </si>
  <si>
    <t>http://d3gtl9l2a4fn1j.cloudfront.net/t/p/w500/5A3gJXknAF0rKJAaBbHPr0IqS2q.jpg</t>
  </si>
  <si>
    <t>http://d3gtl9l2a4fn1j.cloudfront.net/t/p/w500/aDsBcnP84ssfOr9tMIfnfKNy1jA.jpg</t>
  </si>
  <si>
    <t>http://d3gtl9l2a4fn1j.cloudfront.net/t/p/w500/8Hqr8hotLQctVmVRyM6kggrLI2R.jpg</t>
  </si>
  <si>
    <t>http://d3gtl9l2a4fn1j.cloudfront.net/t/p/w500/oIsayxGQJtcn6WTrS0h8bhkkbyu.jpg</t>
  </si>
  <si>
    <t>http://d3gtl9l2a4fn1j.cloudfront.net/t/p/w500/xqp6kq7CPsGtcVj8SgWXAN1FsO3.jpg</t>
  </si>
  <si>
    <t>http://d3gtl9l2a4fn1j.cloudfront.net/t/p/w500/tyix2fq3plrW99oH6jOu0szSL65.jpg</t>
  </si>
  <si>
    <t>http://d3gtl9l2a4fn1j.cloudfront.net/t/p/w500/cT7Qyu8Zl8IDsgYzduzuCm1zxpt.jpg</t>
  </si>
  <si>
    <t>http://d3gtl9l2a4fn1j.cloudfront.net/t/p/w500/eMX6AhxiYhRhh6gJhU550dl74oW.jpg</t>
  </si>
  <si>
    <t>http://d3gtl9l2a4fn1j.cloudfront.net/t/p/w500/o43PwzXbUakOlpIjnprKlZzj7Mq.jpg</t>
  </si>
  <si>
    <t>http://d3gtl9l2a4fn1j.cloudfront.net/t/p/w500/rTpvIORxcshOtP0g84p1JX7KBp.jpg</t>
  </si>
  <si>
    <t>http://d3gtl9l2a4fn1j.cloudfront.net/t/p/w500/ahfYSF0scbqlrtRKnUS5ls4Gowk.jpg</t>
  </si>
  <si>
    <t>http://d3gtl9l2a4fn1j.cloudfront.net/t/p/w500/iSx8zmrDe4jd7xXZvLpfJ2d3rmM.jpg</t>
  </si>
  <si>
    <t>http://d3gtl9l2a4fn1j.cloudfront.net/t/p/w500/4vjt3TWRbIpNfEeL5pjvDIob599.jpg</t>
  </si>
  <si>
    <t>http://d3gtl9l2a4fn1j.cloudfront.net/t/p/w500/mxRKup452yKxunh3PUdgaBgUfPX.jpg</t>
  </si>
  <si>
    <t>http://d3gtl9l2a4fn1j.cloudfront.net/t/p/w500/2Gt05rHfZjLAxPrHiO4gF6n5GxL.jpg</t>
  </si>
  <si>
    <t>http://d3gtl9l2a4fn1j.cloudfront.net/t/p/w500/pV1xmswUUjp7aYvceaI6EwwOl7d.jpg</t>
  </si>
  <si>
    <t>http://d3gtl9l2a4fn1j.cloudfront.net/t/p/w500/oVroy33uPmSjJYB2R09SV5mRIzX.jpg</t>
  </si>
  <si>
    <t>http://d3gtl9l2a4fn1j.cloudfront.net/t/p/w500/G1p8VhJlfYf5nGDXMSXp9ZJ1Vt.jpg</t>
  </si>
  <si>
    <t>http://d3gtl9l2a4fn1j.cloudfront.net/t/p/w500/hgm4v00yXZLmtrc7tTSamlklylU.jpg</t>
  </si>
  <si>
    <t>http://d3gtl9l2a4fn1j.cloudfront.net/t/p/w500/kbz3HuXCS1h4eN74ka1MmwvajjE.jpg</t>
  </si>
  <si>
    <t>http://d3gtl9l2a4fn1j.cloudfront.net/t/p/w500/uAWhindlySo5jzvCcRiO5CZybnT.jpg</t>
  </si>
  <si>
    <t>http://d3gtl9l2a4fn1j.cloudfront.net/t/p/w500/rEI26odi9pFMvVjWgTHZ8X1UGz3.jpg</t>
  </si>
  <si>
    <t>http://d3gtl9l2a4fn1j.cloudfront.net/t/p/w500/7R8U3TobSmE3fpVuPHyN8iAQBxv.jpg</t>
  </si>
  <si>
    <t>http://d3gtl9l2a4fn1j.cloudfront.net/t/p/w500/yALf2koeUAc2UNoT5o0hQO6Akzn.jpg</t>
  </si>
  <si>
    <t>http://d3gtl9l2a4fn1j.cloudfront.net/t/p/w500/aJ3PDZxhDn8VtIy2uaYs7zUSpoc.jpg</t>
  </si>
  <si>
    <t>http://d3gtl9l2a4fn1j.cloudfront.net/t/p/w500/eNcC0txMVe0taCERTYpgA81vlyv.jpg</t>
  </si>
  <si>
    <t>http://d3gtl9l2a4fn1j.cloudfront.net/t/p/w500/hAz5828eC1izB9c78jBfEDTG4aK.jpg</t>
  </si>
  <si>
    <t>http://d3gtl9l2a4fn1j.cloudfront.net/t/p/w500/bOmMUOfViebFPSiKAAsPxRpKSzT.jpg</t>
  </si>
  <si>
    <t>http://d3gtl9l2a4fn1j.cloudfront.net/t/p/w500/xz2SC6FyrnIiSxj356C31qQys0p.jpg</t>
  </si>
  <si>
    <t>http://d3gtl9l2a4fn1j.cloudfront.net/t/p/w500/tlNwZu2Cy3e4zU3c2Gs9whvumv4.jpg</t>
  </si>
  <si>
    <t>http://d3gtl9l2a4fn1j.cloudfront.net/t/p/w500/rxIxtDxqvWM1fdGGA72G9CyACTH.jpg</t>
  </si>
  <si>
    <t>http://d3gtl9l2a4fn1j.cloudfront.net/t/p/w500/taJ0UU1YqJrUcVh6Rzry2gHD9AB.jpg</t>
  </si>
  <si>
    <t>http://d3gtl9l2a4fn1j.cloudfront.net/t/p/w500/jxkqn9udxRJCN4A0mGcKoWLHlOY.jpg</t>
  </si>
  <si>
    <t>http://d3gtl9l2a4fn1j.cloudfront.net/t/p/w500/uADLYlmxU9ObcVBVmJs4DkKnFZF.jpg</t>
  </si>
  <si>
    <t>http://d3gtl9l2a4fn1j.cloudfront.net/t/p/w500/hQAOFqXtTOrnbx1LYBMDkcAPyop.jpg</t>
  </si>
  <si>
    <t>http://d3gtl9l2a4fn1j.cloudfront.net/t/p/w500/2V6NMKFeSEzyyIrxOaD4PXzHWeT.jpg</t>
  </si>
  <si>
    <t>http://d3gtl9l2a4fn1j.cloudfront.net/t/p/w500/1XIlVW31EBr5o5OIchc1NqnFb9u.jpg</t>
  </si>
  <si>
    <t>http://d3gtl9l2a4fn1j.cloudfront.net/t/p/w500/hwhGohRzuXITYPxRCbuhGiRM0Zk.jpg</t>
  </si>
  <si>
    <t>http://d3gtl9l2a4fn1j.cloudfront.net/t/p/w500/5OplrxdAzvOiL5UN00sNzmSxsJ2.jpg</t>
  </si>
  <si>
    <t>http://d3gtl9l2a4fn1j.cloudfront.net/t/p/w500/aNCa4sMfWlAiZmC9RmU4z0LB0dM.jpg</t>
  </si>
  <si>
    <t>http://d3gtl9l2a4fn1j.cloudfront.net/t/p/w500/w1UJOiIfgqYXZk8mcRkH9cZBURl.jpg</t>
  </si>
  <si>
    <t>http://d3gtl9l2a4fn1j.cloudfront.net/t/p/w500/kYPArQ1PUwcoPtbx6UGXKmxBVRa.jpg</t>
  </si>
  <si>
    <t>http://d3gtl9l2a4fn1j.cloudfront.net/t/p/w500/oV5qWA6263qgQtEqu01EnnbLLEj.jpg</t>
  </si>
  <si>
    <t>http://d3gtl9l2a4fn1j.cloudfront.net/t/p/w500/7ZThizJB7FLoUNl2V8fqG08rVyv.jpg</t>
  </si>
  <si>
    <t>http://d3gtl9l2a4fn1j.cloudfront.net/t/p/w500/s9gZ2xGOQZtxtRq3ORp4rEY4wLd.jpg</t>
  </si>
  <si>
    <t>http://d3gtl9l2a4fn1j.cloudfront.net/t/p/w500/iLS6yMAFNrzyDMNKhbb0bG7o7gb.jpg</t>
  </si>
  <si>
    <t>http://d3gtl9l2a4fn1j.cloudfront.net/t/p/w500/r4uGSNONjQCfZ2Zy5Fx6UpCuAq.jpg</t>
  </si>
  <si>
    <t>http://d3gtl9l2a4fn1j.cloudfront.net/t/p/w500/gy6uhahGrBvk56ojDWOTBxez4jZ.jpg</t>
  </si>
  <si>
    <t>http://d3gtl9l2a4fn1j.cloudfront.net/t/p/w500/zOb4ncLaoU6743RuSj9LR040Qe5.jpg</t>
  </si>
  <si>
    <t>http://d3gtl9l2a4fn1j.cloudfront.net/t/p/w500/q5TKQfjwuna6XzIeozRqZl9g3s3.jpg</t>
  </si>
  <si>
    <t>http://d3gtl9l2a4fn1j.cloudfront.net/t/p/w500/vTWZPjilMIQ6seUcPmCBw1ECu94.jpg</t>
  </si>
  <si>
    <t>http://d3gtl9l2a4fn1j.cloudfront.net/t/p/w500/8Y6IuZgDSA6KEjvMYyi1QsJFCtj.jpg</t>
  </si>
  <si>
    <t>http://d3gtl9l2a4fn1j.cloudfront.net/t/p/w500/paexwBfmlVyzva7q4XgcBdqowmL.jpg</t>
  </si>
  <si>
    <t>http://d3gtl9l2a4fn1j.cloudfront.net/t/p/w500/z0Z6RDRy6JaXqWFAP9UzYI0FOfX.jpg</t>
  </si>
  <si>
    <t>http://d3gtl9l2a4fn1j.cloudfront.net/t/p/w500/sa6FTcK7xCHCFFR10jyOOOffd7f.jpg</t>
  </si>
  <si>
    <t>http://d3gtl9l2a4fn1j.cloudfront.net/t/p/w500/kthcBrIdXP9QwlKXkVzzRsHwJkq.jpg</t>
  </si>
  <si>
    <t>http://d3gtl9l2a4fn1j.cloudfront.net/t/p/w500/AsqVQEXJnVhrneNrmW5uCG04S2q.jpg</t>
  </si>
  <si>
    <t>http://d3gtl9l2a4fn1j.cloudfront.net/t/p/w500/dTQ9PaOdN9CxdqntlVgxngyECua.jpg</t>
  </si>
  <si>
    <t>http://d3gtl9l2a4fn1j.cloudfront.net/t/p/w500/79O410Fevf5c4aikHkNjBjQySrt.jpg</t>
  </si>
  <si>
    <t>http://d3gtl9l2a4fn1j.cloudfront.net/t/p/w500/vLEsqHUOQHDgxt1dQ7HEGwSMxNP.jpg</t>
  </si>
  <si>
    <t>http://d3gtl9l2a4fn1j.cloudfront.net/t/p/w500/8fGakV7phLAfT8yvZvkNAfc4yrE.jpg</t>
  </si>
  <si>
    <t>http://d3gtl9l2a4fn1j.cloudfront.net/t/p/w500/pjyMvJKjyN07QoJdahEJQ1gEQ0g.jpg</t>
  </si>
  <si>
    <t>http://d3gtl9l2a4fn1j.cloudfront.net/t/p/w500/rEZHqN9fV7rd4Ex4Sl4CUQLqpjM.jpg</t>
  </si>
  <si>
    <t>http://d3gtl9l2a4fn1j.cloudfront.net/t/p/w500/gi508dUbvhRl2YYgk9AShyuNSUV.jpg</t>
  </si>
  <si>
    <t>http://d3gtl9l2a4fn1j.cloudfront.net/t/p/w500/iVIukigNnRrqk1X7yNkl0j0UE9U.jpg</t>
  </si>
  <si>
    <t>http://d3gtl9l2a4fn1j.cloudfront.net/t/p/w500/xMP3c46rj2U1cCizOArpqnUyUrQ.jpg</t>
  </si>
  <si>
    <t>http://d3gtl9l2a4fn1j.cloudfront.net/t/p/w500/1bCqswzDQVlFnikS7Pam5umuH8Q.jpg</t>
  </si>
  <si>
    <t>http://d3gtl9l2a4fn1j.cloudfront.net/t/p/w500/21gdKsg9LAnEYJLhvLdphYzADdm.jpg</t>
  </si>
  <si>
    <t>http://d3gtl9l2a4fn1j.cloudfront.net/t/p/w500/rm5N1sG4gzXslRmykvjPP6ZCKy8.jpg</t>
  </si>
  <si>
    <t>http://d3gtl9l2a4fn1j.cloudfront.net/t/p/w500/5jgOOQpB5m8o3gYU0RhiATMZkgn.jpg</t>
  </si>
  <si>
    <t>http://d3gtl9l2a4fn1j.cloudfront.net/t/p/w500/fP6BK0Z6OqFn91vO6iGU0U3srus.jpg</t>
  </si>
  <si>
    <t>http://d3gtl9l2a4fn1j.cloudfront.net/t/p/w500/rVjjwaMbHmz1Cd0GW2Tn7hAmxbf.jpg</t>
  </si>
  <si>
    <t>http://d3gtl9l2a4fn1j.cloudfront.net/t/p/w500/qOHyQbODLov5HADtp1RBHuTWUCt.jpg</t>
  </si>
  <si>
    <t>http://d3gtl9l2a4fn1j.cloudfront.net/t/p/w500/gCmitg6u4VNQ6saPj5E1kA64NZC.jpg</t>
  </si>
  <si>
    <t>http://d3gtl9l2a4fn1j.cloudfront.net/t/p/w500/n1cRWfPAODjbrjZEK7uSW4cJcmx.jpg</t>
  </si>
  <si>
    <t>http://d3gtl9l2a4fn1j.cloudfront.net/t/p/w500/fDuqKpam6e8Q3qZjtHntWtkpUT4.jpg</t>
  </si>
  <si>
    <t>http://d3gtl9l2a4fn1j.cloudfront.net/t/p/w500/ffDF3KrrBeYhTuSwkIg1LKVC7Te.jpg</t>
  </si>
  <si>
    <t>http://d3gtl9l2a4fn1j.cloudfront.net/t/p/w500/vceN9D33FmQPrE4S0FUx8ysxPgN.jpg</t>
  </si>
  <si>
    <t>http://d3gtl9l2a4fn1j.cloudfront.net/t/p/w500/xJtew7b2oZRZjIzocnBZgkVlWWt.jpg</t>
  </si>
  <si>
    <t>http://d3gtl9l2a4fn1j.cloudfront.net/t/p/w500/gMqeogoJBNxC3cfLOshFQ9XpJyk.jpg</t>
  </si>
  <si>
    <t>http://d3gtl9l2a4fn1j.cloudfront.net/t/p/w500/uarOrLK9Eo0zt7IIfdVCWhHy6uQ.jpg</t>
  </si>
  <si>
    <t>http://d3gtl9l2a4fn1j.cloudfront.net/t/p/w500/vu65eme91L347v898TZKviqB2X6.jpg</t>
  </si>
  <si>
    <t>http://d3gtl9l2a4fn1j.cloudfront.net/t/p/w500/39q6651Z7Ux8xrmRDhbXyOXGRom.jpg</t>
  </si>
  <si>
    <t>http://d3gtl9l2a4fn1j.cloudfront.net/t/p/w500/vN7xP1ICUctUflNdYv4QskbuALn.jpg</t>
  </si>
  <si>
    <t>http://d3gtl9l2a4fn1j.cloudfront.net/t/p/w500/8ZDeoaJbyIY52dJ6sEJNNytCfNC.jpg</t>
  </si>
  <si>
    <t>http://d3gtl9l2a4fn1j.cloudfront.net/t/p/w500/nvcGMAYvHkbEo8VmdDvIJlohVjn.jpg</t>
  </si>
  <si>
    <t>http://d3gtl9l2a4fn1j.cloudfront.net/t/p/w500/1QlAQ7Q3e0gp1oQwc72v6Rx15Jj.jpg</t>
  </si>
  <si>
    <t>http://d3gtl9l2a4fn1j.cloudfront.net/t/p/w500/yRnHoDmmWKdoLdiscCFfRpzzqMa.jpg</t>
  </si>
  <si>
    <t>http://d3gtl9l2a4fn1j.cloudfront.net/t/p/w500/gj7f49NzYbFpP7KfmrFBajsUqxD.jpg</t>
  </si>
  <si>
    <t>http://d3gtl9l2a4fn1j.cloudfront.net/t/p/w500/qFxUReEfXrwYTr4IN5WIDaE3JbL.jpg</t>
  </si>
  <si>
    <t>http://d3gtl9l2a4fn1j.cloudfront.net/t/p/w500/9mZ3WRP76YtuWv01UXadM3q0hWJ.jpg</t>
  </si>
  <si>
    <t>http://d3gtl9l2a4fn1j.cloudfront.net/t/p/w500/nke1fKzhp5Ds5PjfbqtXQ1JVhN8.jpg</t>
  </si>
  <si>
    <t>http://d3gtl9l2a4fn1j.cloudfront.net/t/p/w500/lvyGF1stAJjsZfZ0FRK8ugZ0lPf.jpg</t>
  </si>
  <si>
    <t>http://d3gtl9l2a4fn1j.cloudfront.net/t/p/w500/xvdDDkbUKSlRgUDIAjHHf6jClGn.jpg</t>
  </si>
  <si>
    <t>http://d3gtl9l2a4fn1j.cloudfront.net/t/p/w500/5syOxoKZboIDq5r5cQCfOpDyaoQ.jpg</t>
  </si>
  <si>
    <t>http://d3gtl9l2a4fn1j.cloudfront.net/t/p/w500/j6mYCvJm5Qnu9UNgiDMs9c3q1PX.jpg</t>
  </si>
  <si>
    <t>http://d3gtl9l2a4fn1j.cloudfront.net/t/p/w500/xGpAbP5jHoxpZPOYDkKkwVeP4Is.jpg</t>
  </si>
  <si>
    <t>http://d3gtl9l2a4fn1j.cloudfront.net/t/p/w500/mGgHEYCaiHNbMJfwG3dvagTcHFI.jpg</t>
  </si>
  <si>
    <t>http://d3gtl9l2a4fn1j.cloudfront.net/t/p/w500/41yjl01D0v7M3W29KoDRVKZFx8R.jpg</t>
  </si>
  <si>
    <t>http://d3gtl9l2a4fn1j.cloudfront.net/t/p/w500/z1cRJdwZdXys7CbjlU7sWT1uvVL.jpg</t>
  </si>
  <si>
    <t>http://d3gtl9l2a4fn1j.cloudfront.net/t/p/w500/A7cZ9L2omRJMVMEQWF4aEY31hrK.jpg</t>
  </si>
  <si>
    <t>http://d3gtl9l2a4fn1j.cloudfront.net/t/p/w500/bQHkw368KZiGbhFXqqYL87OFGhw.jpg</t>
  </si>
  <si>
    <t>http://d3gtl9l2a4fn1j.cloudfront.net/t/p/w500/pWGIywWFt9aUNx6afN2RmGxPQdF.jpg</t>
  </si>
  <si>
    <t>http://d3gtl9l2a4fn1j.cloudfront.net/t/p/w500/g8ylq8TpnTFYbkuWkwtOh9VBQx7.jpg</t>
  </si>
  <si>
    <t>http://d3gtl9l2a4fn1j.cloudfront.net/t/p/w500/JXXska7VOwNncE5NoETRUQb2n3.jpg</t>
  </si>
  <si>
    <t>http://d3gtl9l2a4fn1j.cloudfront.net/t/p/w500/w7f6qoIFAEOBWrHjKTEJRD2ipHK.jpg</t>
  </si>
  <si>
    <t>http://d3gtl9l2a4fn1j.cloudfront.net/t/p/w500/6VADPoVvQTFqiFhmHMJovneXX26.jpg</t>
  </si>
  <si>
    <t>http://d3gtl9l2a4fn1j.cloudfront.net/t/p/w500/sMZZG33fCa7c9DjGG0UoQ5j3kqT.jpg</t>
  </si>
  <si>
    <t>http://d3gtl9l2a4fn1j.cloudfront.net/t/p/w500/w4fi8YVCvQOwWkPfHz7fjASYTKd.jpg</t>
  </si>
  <si>
    <t>http://d3gtl9l2a4fn1j.cloudfront.net/t/p/w500/1d7G7EcwKRn9BNMqbi3xy5ZZcwm.jpg</t>
  </si>
  <si>
    <t>http://d3gtl9l2a4fn1j.cloudfront.net/t/p/w500/j01SAe9zpT8VgmBStG3oMttpIer.jpg</t>
  </si>
  <si>
    <t>http://d3gtl9l2a4fn1j.cloudfront.net/t/p/w500/339jYuXYKYQnz2NlsADDNY5tRn1.jpg</t>
  </si>
  <si>
    <t>http://d3gtl9l2a4fn1j.cloudfront.net/t/p/w500/uGNKMREdVeNALjCFKjaPSgNIfNV.jpg</t>
  </si>
  <si>
    <t>http://d3gtl9l2a4fn1j.cloudfront.net/t/p/w500/yCjtxw2m5bc4kp3nvWvNtgJ4Lzy.jpg</t>
  </si>
  <si>
    <t>http://d3gtl9l2a4fn1j.cloudfront.net/t/p/w500/787Qw1u8vtbYlV0fjhKfBNBuSdQ.jpg</t>
  </si>
  <si>
    <t>http://d3gtl9l2a4fn1j.cloudfront.net/t/p/w500/xItTPg4j1G6JCmZNEtWaZjXvCFw.jpg</t>
  </si>
  <si>
    <t>http://d3gtl9l2a4fn1j.cloudfront.net/t/p/w500/3JthPabh8d7DB5OwfMzf64Ro2pD.jpg</t>
  </si>
  <si>
    <t>http://d3gtl9l2a4fn1j.cloudfront.net/t/p/w500/2Q491o90jRldNd6c0aEVf8K2X6N.jpg</t>
  </si>
  <si>
    <t>http://d3gtl9l2a4fn1j.cloudfront.net/t/p/w500/jXXrcpgHGxLZgRgREuNcqkBcWWy.jpg</t>
  </si>
  <si>
    <t>http://d3gtl9l2a4fn1j.cloudfront.net/t/p/w500/27fcbthcTqbjnPbcGmhvTx21TAb.jpg</t>
  </si>
  <si>
    <t>http://d3gtl9l2a4fn1j.cloudfront.net/t/p/w500/7qjnhJ10E1znCxZXVTyik5o88U4.jpg</t>
  </si>
  <si>
    <t>http://d3gtl9l2a4fn1j.cloudfront.net/t/p/w500/5IWtsAzhSISq1gGxFx9G3kONprX.jpg</t>
  </si>
  <si>
    <t>http://d3gtl9l2a4fn1j.cloudfront.net/t/p/w500/829mDp6ZugclYhNJXuaaxC11LBf.jpg</t>
  </si>
  <si>
    <t>http://d3gtl9l2a4fn1j.cloudfront.net/t/p/w500/2cvXXJ1zwraXYal7F16aIPjM7qd.jpg</t>
  </si>
  <si>
    <t>http://d3gtl9l2a4fn1j.cloudfront.net/t/p/w500/uQGDiNRAcTrOH9CNEWzTgJFkn7L.jpg</t>
  </si>
  <si>
    <t>http://d3gtl9l2a4fn1j.cloudfront.net/t/p/w500/vtISAJd1hFxst09mNUuM59jQbyV.jpg</t>
  </si>
  <si>
    <t>http://d3gtl9l2a4fn1j.cloudfront.net/t/p/w500/pZuzbSLkF6FNarQ2Fo7vTF0CBDV.jpg</t>
  </si>
  <si>
    <t>http://d3gtl9l2a4fn1j.cloudfront.net/t/p/w500/chcO0kzFYUYqOwBAUq1OAdjcTcq.jpg</t>
  </si>
  <si>
    <t>http://d3gtl9l2a4fn1j.cloudfront.net/t/p/w500/wZ0s95RtciQNHHqtDIiHBAvaEhw.jpg</t>
  </si>
  <si>
    <t>http://d3gtl9l2a4fn1j.cloudfront.net/t/p/w500/zTCKPmDxvbTLBaLwD7dw6tV7kPA.jpg</t>
  </si>
  <si>
    <t>http://d3gtl9l2a4fn1j.cloudfront.net/t/p/w500/exToxa0i0xPCmxpHxt1qJsRe5zD.jpg</t>
  </si>
  <si>
    <t>http://d3gtl9l2a4fn1j.cloudfront.net/t/p/w500/beZgG8NVEpAiYd8Oarwl4nZAoSv.jpg</t>
  </si>
  <si>
    <t>http://d3gtl9l2a4fn1j.cloudfront.net/t/p/w500/80d14kDiIzkrB40mSuINBQbdls6.jpg</t>
  </si>
  <si>
    <t>http://d3gtl9l2a4fn1j.cloudfront.net/t/p/w500/3Dc3sfCGPADtGocTGHVILrEPgDn.jpg</t>
  </si>
  <si>
    <t>http://d3gtl9l2a4fn1j.cloudfront.net/t/p/w500/iUALrUyPe6uq9kZQNHNf8cW5yKA.jpg</t>
  </si>
  <si>
    <t>http://d3gtl9l2a4fn1j.cloudfront.net/t/p/w500/6lNwT1T1mwyQZOiujoP3nNJkHl9.jpg</t>
  </si>
  <si>
    <t>http://d3gtl9l2a4fn1j.cloudfront.net/t/p/w500/vDFY17m90mMsXDeTHsH5Gac2u0C.jpg</t>
  </si>
  <si>
    <t>http://d3gtl9l2a4fn1j.cloudfront.net/t/p/w500/zeogAlRpFrZJMfKXuwB7iCVVqJz.jpg</t>
  </si>
  <si>
    <t>http://d3gtl9l2a4fn1j.cloudfront.net/t/p/w500/cXNhAJHGkqvfYTdC7vROerQq7Bq.jpg</t>
  </si>
  <si>
    <t>http://d3gtl9l2a4fn1j.cloudfront.net/t/p/w500/lJ8HgsWsa7Yz8C7drmJHdYN0ais.jpg</t>
  </si>
  <si>
    <t>http://d3gtl9l2a4fn1j.cloudfront.net/t/p/w500/lLK8sV9teuGLWhoZqhGiuD0t3VO.jpg</t>
  </si>
  <si>
    <t>http://d3gtl9l2a4fn1j.cloudfront.net/t/p/w500/n7X2cwMzQpz1JHG4gjr9oBntiSn.jpg</t>
  </si>
  <si>
    <t>http://d3gtl9l2a4fn1j.cloudfront.net/t/p/w500/w9DxtsiDEO73O7XhyS5TEVB4nqi.jpg</t>
  </si>
  <si>
    <t>http://d3gtl9l2a4fn1j.cloudfront.net/t/p/w500/7vBY7AGXmgk1LG8zkzaPsRusQai.jpg</t>
  </si>
  <si>
    <t>http://d3gtl9l2a4fn1j.cloudfront.net/t/p/w500/tFNfGCjJ5f4yD0Omq2QCqtGFDgU.jpg</t>
  </si>
  <si>
    <t>http://d3gtl9l2a4fn1j.cloudfront.net/t/p/w500/4FBfB0CvPEN6hBzbBVrhciI6Kwu.jpg</t>
  </si>
  <si>
    <t>http://d3gtl9l2a4fn1j.cloudfront.net/t/p/w500/4vVwsUwjNUwbDocEp2WR6OA8g1.jpg</t>
  </si>
  <si>
    <t>http://d3gtl9l2a4fn1j.cloudfront.net/t/p/w500/rMSod5msflCZBZ9LfJu8n4zYkuP.jpg</t>
  </si>
  <si>
    <t>http://d3gtl9l2a4fn1j.cloudfront.net/t/p/w500/88ydSYE2HaJGmLJOMBb238KQjeS.jpg</t>
  </si>
  <si>
    <t>http://d3gtl9l2a4fn1j.cloudfront.net/t/p/w500/rJqmLbe6gbcCsCtpw3wWRvN3R8y.jpg</t>
  </si>
  <si>
    <t>http://d3gtl9l2a4fn1j.cloudfront.net/t/p/w500/uqOaejdbrJDTnH1KfOWljs5YO7q.jpg</t>
  </si>
  <si>
    <t>http://d3gtl9l2a4fn1j.cloudfront.net/t/p/w500/4662Mizey4o3AWImnNsWJtDszpA.jpg</t>
  </si>
  <si>
    <t>http://d3gtl9l2a4fn1j.cloudfront.net/t/p/w500/nq7pwic6Xe6XTRzOfXjMCuUqbjt.jpg</t>
  </si>
  <si>
    <t>http://d3gtl9l2a4fn1j.cloudfront.net/t/p/w500/yxXuL1HVWaBMvrbwdDY1id3JwRZ.jpg</t>
  </si>
  <si>
    <t>http://d3gtl9l2a4fn1j.cloudfront.net/t/p/w500/qI20obSkCyWbo13xh20rWeUuMXp.jpg</t>
  </si>
  <si>
    <t>http://d3gtl9l2a4fn1j.cloudfront.net/t/p/w500/xVJDZs0zOFqGC4TKccXhG9j2jSB.jpg</t>
  </si>
  <si>
    <t>http://d3gtl9l2a4fn1j.cloudfront.net/t/p/w500/vvbr4wKIRbfiH4u7aXorobKLai5.jpg</t>
  </si>
  <si>
    <t>http://d3gtl9l2a4fn1j.cloudfront.net/t/p/w500/xwMhNtsH7ebNVcNS5aaXCt9riP.jpg</t>
  </si>
  <si>
    <t>http://d3gtl9l2a4fn1j.cloudfront.net/t/p/w500/j3AKHUAcnfyOCYhqbiAWcAU6xbZ.jpg</t>
  </si>
  <si>
    <t>http://d3gtl9l2a4fn1j.cloudfront.net/t/p/w500/zLOspalOJ7mqcc5seo5U1vyYVmX.jpg</t>
  </si>
  <si>
    <t>http://d3gtl9l2a4fn1j.cloudfront.net/t/p/w500/lwHIA7z8LAyKx7B4eV9bWUBT7tk.jpg</t>
  </si>
  <si>
    <t>http://d3gtl9l2a4fn1j.cloudfront.net/t/p/w500/fTfRlHgPYII80Vczp6cjDF8bWBc.jpg</t>
  </si>
  <si>
    <t>http://d3gtl9l2a4fn1j.cloudfront.net/t/p/w500/7RBLuDriYPoewbr4B0T5dof4oeF.jpg</t>
  </si>
  <si>
    <t>http://d3gtl9l2a4fn1j.cloudfront.net/t/p/w500/cpLX7O6rzoIYjKbCTq09c1HB8Dh.jpg</t>
  </si>
  <si>
    <t>http://d3gtl9l2a4fn1j.cloudfront.net/t/p/w500/tFxGwfg1gBSchHp9oeetcDIIkFO.jpg</t>
  </si>
  <si>
    <t>http://d3gtl9l2a4fn1j.cloudfront.net/t/p/w500/LpYIN2jh58sHaUFM2r3G4G0iE6.jpg</t>
  </si>
  <si>
    <t>http://d3gtl9l2a4fn1j.cloudfront.net/t/p/w500/qiHvPLzlITSM3voK2lUq76XBOLs.jpg</t>
  </si>
  <si>
    <t>http://d3gtl9l2a4fn1j.cloudfront.net/t/p/w500/qoYHsNAcTlepMg3WufNFRA6MNIz.jpg</t>
  </si>
  <si>
    <t>http://d3gtl9l2a4fn1j.cloudfront.net/t/p/w500/zCLaZZMQxBMZ4DtXOecy84xnO2g.jpg</t>
  </si>
  <si>
    <t>http://d3gtl9l2a4fn1j.cloudfront.net/t/p/w500/zKW4GUdUoifxkp6vK1EOBV3y89O.jpg</t>
  </si>
  <si>
    <t>http://d3gtl9l2a4fn1j.cloudfront.net/t/p/w500/406xWYihza21XRKOZV3PYyWTXxg.jpg</t>
  </si>
  <si>
    <t>http://d3gtl9l2a4fn1j.cloudfront.net/t/p/w500/jEdzGM493u3a7GSZdXmW4Gk1L5f.jpg</t>
  </si>
  <si>
    <t>http://d3gtl9l2a4fn1j.cloudfront.net/t/p/w500/R17SImuQrFBM6M3id1DRwZaNOM.jpg</t>
  </si>
  <si>
    <t>http://d3gtl9l2a4fn1j.cloudfront.net/t/p/w500/g66CkWU3RVKI0qaDr5XNvWU8vhF.jpg</t>
  </si>
  <si>
    <t>http://d3gtl9l2a4fn1j.cloudfront.net/t/p/w500/v6tD0f9D0k08TWObRvShYCTfV1x.jpg</t>
  </si>
  <si>
    <t>http://d3gtl9l2a4fn1j.cloudfront.net/t/p/w500/cRK7LwWRaLuy2jUGIBnfmFnJaqZ.jpg</t>
  </si>
  <si>
    <t>http://d3gtl9l2a4fn1j.cloudfront.net/t/p/w500/kt4hX0letXe50Bi8uU8KhgEBbYu.jpg</t>
  </si>
  <si>
    <t>http://d3gtl9l2a4fn1j.cloudfront.net/t/p/w500/eVq0Od53a8JdfYLGHxkBboOtsIe.jpg</t>
  </si>
  <si>
    <t>http://d3gtl9l2a4fn1j.cloudfront.net/t/p/w500/wgOg5Xk87nHaw6BbdepaLJfkmtn.jpg</t>
  </si>
  <si>
    <t>http://d3gtl9l2a4fn1j.cloudfront.net/t/p/w500/3ya94HFHb4BntTatENEWIuSvK7m.jpg</t>
  </si>
  <si>
    <t>http://d3gtl9l2a4fn1j.cloudfront.net/t/p/w500/iBCeJ6b4JGoOM4C9dFgVgLW2STl.jpg</t>
  </si>
  <si>
    <t>http://d3gtl9l2a4fn1j.cloudfront.net/t/p/w500/oBoQFa4vvwXsW8PhaAsOmm75gkW.jpg</t>
  </si>
  <si>
    <t>http://d3gtl9l2a4fn1j.cloudfront.net/t/p/w500/t2VVI9Mw8LAKVlLO6i7RmCmrzyn.jpg</t>
  </si>
  <si>
    <t>http://d3gtl9l2a4fn1j.cloudfront.net/t/p/w500/a910oOgeYR0IxutHf3GeyDNw3qY.jpg</t>
  </si>
  <si>
    <t>http://d3gtl9l2a4fn1j.cloudfront.net/t/p/w500/oL9JW7vwJehr6Bn2hi0DbVXloSu.jpg</t>
  </si>
  <si>
    <t>http://d3gtl9l2a4fn1j.cloudfront.net/t/p/w500/yrxi407hDyXBACySkpAsofCsMtM.jpg</t>
  </si>
  <si>
    <t>http://d3gtl9l2a4fn1j.cloudfront.net/t/p/w500/zIvIZ1CZtXKRyswdfRz4SiBrJXU.jpg</t>
  </si>
  <si>
    <t>http://d3gtl9l2a4fn1j.cloudfront.net/t/p/w500/3LQP5PtJOCiGesjvrlBDB3gkNvF.jpg</t>
  </si>
  <si>
    <t>http://d3gtl9l2a4fn1j.cloudfront.net/t/p/w500/abNIlSL2PynJLNMNGZ3ZB6XY0NY.jpg</t>
  </si>
  <si>
    <t>http://d3gtl9l2a4fn1j.cloudfront.net/t/p/w500/cnVaCbRBGbQWgBtjoSf2PkiiqB0.jpg</t>
  </si>
  <si>
    <t>http://d3gtl9l2a4fn1j.cloudfront.net/t/p/w500/aaMIrNZ3eVNo6NGHVG4ycxk5Vou.jpg</t>
  </si>
  <si>
    <t>http://d3gtl9l2a4fn1j.cloudfront.net/t/p/w500/axD9iWZLDht6l4ce1FFSbwR4f6I.jpg</t>
  </si>
  <si>
    <t>http://d3gtl9l2a4fn1j.cloudfront.net/t/p/w500/6MWOvsODHSwHSbAnEmKODRZqR49.jpg</t>
  </si>
  <si>
    <t>http://d3gtl9l2a4fn1j.cloudfront.net/t/p/w500/zYmqwknzYFKB9SMGgAOxfw3nx3l.jpg</t>
  </si>
  <si>
    <t>http://d3gtl9l2a4fn1j.cloudfront.net/t/p/w500/7olPJK08on1gC8NqZG4JCcA5PoE.jpg</t>
  </si>
  <si>
    <t>http://d3gtl9l2a4fn1j.cloudfront.net/t/p/w500/bsi4duFL8RMl3jAWzBCRwuwcJSU.jpg</t>
  </si>
  <si>
    <t>http://d3gtl9l2a4fn1j.cloudfront.net/t/p/w500/iAW6lbuUfh2J5vFEAtxXglpw6ge.jpg</t>
  </si>
  <si>
    <t>http://d3gtl9l2a4fn1j.cloudfront.net/t/p/w500/eDBiUWTDjgdvlAw2qYLvqINqta0.jpg</t>
  </si>
  <si>
    <t>http://d3gtl9l2a4fn1j.cloudfront.net/t/p/w500/d5eR6803JcwrKWgXs11SPNByrlH.jpg</t>
  </si>
  <si>
    <t>http://d3gtl9l2a4fn1j.cloudfront.net/t/p/w500/u1zWkLbIgLpxj5FJvnE4VG2Kmke.jpg</t>
  </si>
  <si>
    <t>http://d3gtl9l2a4fn1j.cloudfront.net/t/p/w500/iXTNJLoOTa7DQTG1fNtLe7ug6g.jpg</t>
  </si>
  <si>
    <t>http://d3gtl9l2a4fn1j.cloudfront.net/t/p/w500/rIpPm8VIxhTHbTFFFkdJ9Ht4Gyf.jpg</t>
  </si>
  <si>
    <t>http://d3gtl9l2a4fn1j.cloudfront.net/t/p/w500/8yHyhqFcS5cLzjLBX0QABdVhW0J.jpg</t>
  </si>
  <si>
    <t>http://d3gtl9l2a4fn1j.cloudfront.net/t/p/w500/ohKIk8kA8TJoIfF2BNTPkgf4XEo.jpg</t>
  </si>
  <si>
    <t>http://d3gtl9l2a4fn1j.cloudfront.net/t/p/w500/zHkz5iVgM51ffsEaaMExGj7W5zd.jpg</t>
  </si>
  <si>
    <t>http://d3gtl9l2a4fn1j.cloudfront.net/t/p/w500/klTMhWw2BpvQUcriuVmAwV9Z1gk.jpg</t>
  </si>
  <si>
    <t>http://d3gtl9l2a4fn1j.cloudfront.net/t/p/w500/2yacO5K2VG82B0356XVB1ManB6R.jpg</t>
  </si>
  <si>
    <t>http://d3gtl9l2a4fn1j.cloudfront.net/t/p/w500/3CrRaEGSo23WB5KHRzT3C6mdlv1.jpg</t>
  </si>
  <si>
    <t>http://d3gtl9l2a4fn1j.cloudfront.net/t/p/w500/A1c86U2LEhkfxXmrNFebD9SEY8r.jpg</t>
  </si>
  <si>
    <t>http://d3gtl9l2a4fn1j.cloudfront.net/t/p/w500/lKgKdvSbkWSTAa26gfz9fFExNVK.jpg</t>
  </si>
  <si>
    <t>http://d3gtl9l2a4fn1j.cloudfront.net/t/p/w500/s5u8YMksFUJiwqQN2uilMvxvGRy.jpg</t>
  </si>
  <si>
    <t>http://d3gtl9l2a4fn1j.cloudfront.net/t/p/w500/ykaA067K1LYyERSGTM98qzSw2Rl.jpg</t>
  </si>
  <si>
    <t>http://d3gtl9l2a4fn1j.cloudfront.net/t/p/w500/ePvPAYir95CEptQbdwIHUwKW3YI.jpg</t>
  </si>
  <si>
    <t>http://d3gtl9l2a4fn1j.cloudfront.net/t/p/w500/k3kvN9A7JMQjr6P0Z6WLq3ZHOsa.jpg</t>
  </si>
  <si>
    <t>http://d3gtl9l2a4fn1j.cloudfront.net/t/p/w500/xSctPlIIYgIIOxAEvW0ZjY9jsyy.jpg</t>
  </si>
  <si>
    <t>http://d3gtl9l2a4fn1j.cloudfront.net/t/p/w500/nLcTu1yXMQHAJuliV5zJL3q3S4I.jpg</t>
  </si>
  <si>
    <t>http://d3gtl9l2a4fn1j.cloudfront.net/t/p/w500/2wlUwIoMPPhE6tQqHrWf9KUtI9W.jpg</t>
  </si>
  <si>
    <t>http://d3gtl9l2a4fn1j.cloudfront.net/t/p/w500/wI6y7A8zLe8FXn32e0uv5xAW9VF.jpg</t>
  </si>
  <si>
    <t>http://d3gtl9l2a4fn1j.cloudfront.net/t/p/w500/zL8Sqqoe2mcOXA1nDt1jWeSGlfu.jpg</t>
  </si>
  <si>
    <t>http://d3gtl9l2a4fn1j.cloudfront.net/t/p/w500/1NMOLgR1lUIHaWdkQTBklGPTsQ2.jpg</t>
  </si>
  <si>
    <t>http://d3gtl9l2a4fn1j.cloudfront.net/t/p/w500/mpkGHnfDXnAHJkyMZYFOOhs1vxM.jpg</t>
  </si>
  <si>
    <t>http://d3gtl9l2a4fn1j.cloudfront.net/t/p/w500/jO84vVEO3A0dX0rcYQgffiszBkV.jpg</t>
  </si>
  <si>
    <t>http://d3gtl9l2a4fn1j.cloudfront.net/t/p/w500/4TB0iNAUiPGt0KKAnSevD1ka1nR.jpg</t>
  </si>
  <si>
    <t>http://d3gtl9l2a4fn1j.cloudfront.net/t/p/w500/x617y49CGM1Hc7uROkZAB34C1G7.jpg</t>
  </si>
  <si>
    <t>http://d3gtl9l2a4fn1j.cloudfront.net/t/p/w500/vpuMqT1t73jKKLqo80yI3rNTcRX.jpg</t>
  </si>
  <si>
    <t>http://d3gtl9l2a4fn1j.cloudfront.net/t/p/w500/ruuhMOYBkndrcZDE6Nn9qagMo4S.jpg</t>
  </si>
  <si>
    <t>http://d3gtl9l2a4fn1j.cloudfront.net/t/p/w500/pgSkxH8LeJhNWKwG3D5690ZTLbs.jpg</t>
  </si>
  <si>
    <t>http://d3gtl9l2a4fn1j.cloudfront.net/t/p/w500/qXEWZDXQRX7UsGlJzKO9dLoCLhq.jpg</t>
  </si>
  <si>
    <t>http://d3gtl9l2a4fn1j.cloudfront.net/t/p/w500/os92DkH4bQqRAzfx9w3mWw20zUG.jpg</t>
  </si>
  <si>
    <t>http://d3gtl9l2a4fn1j.cloudfront.net/t/p/w500/5jODhNLIXWdn2AwGK8ohKZrwGzs.jpg</t>
  </si>
  <si>
    <t>http://d3gtl9l2a4fn1j.cloudfront.net/t/p/w500/zbDkKfgJB1smLKEKrVPgJtnQ1k8.jpg</t>
  </si>
  <si>
    <t>http://d3gtl9l2a4fn1j.cloudfront.net/t/p/w500/e9qFLU8ZLLo4YfJRrWnZCYGb7BR.jpg</t>
  </si>
  <si>
    <t>http://d3gtl9l2a4fn1j.cloudfront.net/t/p/w500/vMXgtzMdt2jSAjOECFQ5F53blbr.jpg</t>
  </si>
  <si>
    <t>http://d3gtl9l2a4fn1j.cloudfront.net/t/p/w500/tob7xCxH8mmTCqh7tbaHXYwqO27.jpg</t>
  </si>
  <si>
    <t>http://d3gtl9l2a4fn1j.cloudfront.net/t/p/w500/i01zr4Pz8cIX06q3vRYAZdhBjLd.jpg</t>
  </si>
  <si>
    <t>http://d3gtl9l2a4fn1j.cloudfront.net/t/p/w500/A0H82g8BpjLkm6ToZdvPWXvnzpH.jpg</t>
  </si>
  <si>
    <t>http://d3gtl9l2a4fn1j.cloudfront.net/t/p/w500/78XYgQmMelVIHq48TmqHIWjJAbf.jpg</t>
  </si>
  <si>
    <t>http://d3gtl9l2a4fn1j.cloudfront.net/t/p/w500/mdLz9cJbh1KlwyFJOQSgyzVyOVJ.jpg</t>
  </si>
  <si>
    <t>http://d3gtl9l2a4fn1j.cloudfront.net/t/p/w500/5mp35VXnyJRuKElN0ir6SEj85FB.jpg</t>
  </si>
  <si>
    <t>http://d3gtl9l2a4fn1j.cloudfront.net/t/p/w500/aMtjSD3kEnNCNHZnIiBPhowJIOC.jpg</t>
  </si>
  <si>
    <t>http://d3gtl9l2a4fn1j.cloudfront.net/t/p/w500/uEZ8VNVVkvPgNJyb0GxC2UO28qy.jpg</t>
  </si>
  <si>
    <t>http://d3gtl9l2a4fn1j.cloudfront.net/t/p/w500/5vrFIW2xxwehJGjxnZ9R1fKoigr.jpg</t>
  </si>
  <si>
    <t>http://d3gtl9l2a4fn1j.cloudfront.net/t/p/w500/wruHkyFxaUxFvK25CS3lEjaumpP.jpg</t>
  </si>
  <si>
    <t>http://d3gtl9l2a4fn1j.cloudfront.net/t/p/w500/f8O43RDHdL271DQCViwrcZmJa4N.jpg</t>
  </si>
  <si>
    <t>http://d3gtl9l2a4fn1j.cloudfront.net/t/p/w500/mWdtPJkaK9Yb7IgSjmA2CSuRUR.jpg</t>
  </si>
  <si>
    <t>http://d3gtl9l2a4fn1j.cloudfront.net/t/p/w500/be8jFRIc3Q5eUmdQVFOhdJ1Aq8p.jpg</t>
  </si>
  <si>
    <t>http://d3gtl9l2a4fn1j.cloudfront.net/t/p/w500/62RYftRRUFt2Rjv9IcQxSltRzwc.jpg</t>
  </si>
  <si>
    <t>http://d3gtl9l2a4fn1j.cloudfront.net/t/p/w500/7l7U7YA1j3QwL3m2Vtn37WV6Fm9.jpg</t>
  </si>
  <si>
    <t>http://d3gtl9l2a4fn1j.cloudfront.net/t/p/w500/zMOrSlY9TQRun0OFFUN6Pwn1HpX.jpg</t>
  </si>
  <si>
    <t>http://d3gtl9l2a4fn1j.cloudfront.net/t/p/w500/u76ZrctFRk40wR43OXsuLgcItbU.jpg</t>
  </si>
  <si>
    <t>http://d3gtl9l2a4fn1j.cloudfront.net/t/p/w500/nDZFKQ0EohU4Y6AA1qys7xnYKgh.jpg</t>
  </si>
  <si>
    <t>http://d3gtl9l2a4fn1j.cloudfront.net/t/p/w500/m9aWaeaAwH0g1yQv4v4CMb3NWSi.jpg</t>
  </si>
  <si>
    <t>http://d3gtl9l2a4fn1j.cloudfront.net/t/p/w500/6EgCHT5awkEnXazypXf5HyT1IIv.jpg</t>
  </si>
  <si>
    <t>http://d3gtl9l2a4fn1j.cloudfront.net/t/p/w500/bEArsU3GodMIwqBrqa2887yINls.jpg</t>
  </si>
  <si>
    <t>http://d3gtl9l2a4fn1j.cloudfront.net/t/p/w500/bZslEz0bSkA7lxVZfK4zMoNny7I.jpg</t>
  </si>
  <si>
    <t>http://d3gtl9l2a4fn1j.cloudfront.net/t/p/w500/iUdWPjlONuSI3o2GKKD1ZPfQpkm.jpg</t>
  </si>
  <si>
    <t>http://d3gtl9l2a4fn1j.cloudfront.net/t/p/w500/vPURe9QakLYVYntnMJYR4DPkCGD.jpg</t>
  </si>
  <si>
    <t>http://d3gtl9l2a4fn1j.cloudfront.net/t/p/w500/spTL430lbyVLZ8i29kpt67LLyGb.jpg</t>
  </si>
  <si>
    <t>http://d3gtl9l2a4fn1j.cloudfront.net/t/p/w500/aJTCMgbupz1pF1VgP6931sFBS1z.jpg</t>
  </si>
  <si>
    <t>http://d3gtl9l2a4fn1j.cloudfront.net/t/p/w500/flPwSsSslDmr8ouuMqaZ8gvUYpP.jpg</t>
  </si>
  <si>
    <t>http://d3gtl9l2a4fn1j.cloudfront.net/t/p/w500/wvyV9SxvOFsltk2AdZqWIlUCef9.jpg</t>
  </si>
  <si>
    <t>http://d3gtl9l2a4fn1j.cloudfront.net/t/p/w500/xsJ4fp1gjUBBX7JKD5SUcbmCSjR.jpg</t>
  </si>
  <si>
    <t>http://d3gtl9l2a4fn1j.cloudfront.net/t/p/w500/k3cTzbPHmSmGPzVC3zSOWskVLTo.jpg</t>
  </si>
  <si>
    <t>http://d3gtl9l2a4fn1j.cloudfront.net/t/p/w500/wxMSFY8UWVD1if4X0UjxrbWbBI0.jpg</t>
  </si>
  <si>
    <t>http://d3gtl9l2a4fn1j.cloudfront.net/t/p/w500/aus9J05tMVcWk919KMMFVMlylqb.jpg</t>
  </si>
  <si>
    <t>http://d3gtl9l2a4fn1j.cloudfront.net/t/p/w500/vMAHPrE4pYrOOzcIsYXulEP7Pax.jpg</t>
  </si>
  <si>
    <t>http://d3gtl9l2a4fn1j.cloudfront.net/t/p/w500/6hWATATAe2Tv7v2EKefdjfAaI7.jpg</t>
  </si>
  <si>
    <t>http://d3gtl9l2a4fn1j.cloudfront.net/t/p/w500/eSZtf1oCn8PY3VEBclD7VkCEWS.jpg</t>
  </si>
  <si>
    <t>http://d3gtl9l2a4fn1j.cloudfront.net/t/p/w500/tWoefZSayyMpVOvg6fzaLPbEIRr.jpg</t>
  </si>
  <si>
    <t>http://d3gtl9l2a4fn1j.cloudfront.net/t/p/w500/qNBpe4BKgKrLF6yZrCtCjFMRFJv.jpg</t>
  </si>
  <si>
    <t>http://d3gtl9l2a4fn1j.cloudfront.net/t/p/w500/d26uuvEXN4xIrGaLNOwbwNrX6Z8.jpg</t>
  </si>
  <si>
    <t>http://d3gtl9l2a4fn1j.cloudfront.net/t/p/w500/39sIxAm1XVvi09t5UfxGEWynmEl.jpg</t>
  </si>
  <si>
    <t>http://d3gtl9l2a4fn1j.cloudfront.net/t/p/w500/cDGnuG9oHnbsnwBvekqWc3nklfC.jpg</t>
  </si>
  <si>
    <t>http://d3gtl9l2a4fn1j.cloudfront.net/t/p/w500/oI6MJR0X9g1ay8iRsNps6lq2UHt.jpg</t>
  </si>
  <si>
    <t>http://d3gtl9l2a4fn1j.cloudfront.net/t/p/w500/lsJ51EAV14lf0F39nGnlHz7CdM8.jpg</t>
  </si>
  <si>
    <t>http://d3gtl9l2a4fn1j.cloudfront.net/t/p/w500/j0IDLVSmZztGoA06LOrRkCPr91x.jpg</t>
  </si>
  <si>
    <t>http://d3gtl9l2a4fn1j.cloudfront.net/t/p/w500/bpgGjOTKQcwKz5HlUnH1uSnzrxB.jpg</t>
  </si>
  <si>
    <t>http://d3gtl9l2a4fn1j.cloudfront.net/t/p/w500/xGo9HSAYsgn0Yodv7DiMEo7ZkzD.jpg</t>
  </si>
  <si>
    <t>http://d3gtl9l2a4fn1j.cloudfront.net/t/p/w500/b6WXxtPyX4aZwwxFCfxQsD3An3T.jpg</t>
  </si>
  <si>
    <t>http://d3gtl9l2a4fn1j.cloudfront.net/t/p/w500/vbJdMsfDwT5FB5dYPmP1KwpYm1v.jpg</t>
  </si>
  <si>
    <t>http://d3gtl9l2a4fn1j.cloudfront.net/t/p/w500/zpJRWLyLZEk79JQX70HY9P4lcUT.jpg</t>
  </si>
  <si>
    <t>http://d3gtl9l2a4fn1j.cloudfront.net/t/p/w500/4R3MHp2C6pyXz7Pn2I2Bi7sP9ie.jpg</t>
  </si>
  <si>
    <t>http://d3gtl9l2a4fn1j.cloudfront.net/t/p/w500/exguLzBc7geLOqIo5FfcJya795L.jpg</t>
  </si>
  <si>
    <t>http://d3gtl9l2a4fn1j.cloudfront.net/t/p/w500/ch8lCYN7BDvqdioR1FsAoX40yUR.jpg</t>
  </si>
  <si>
    <t>http://d3gtl9l2a4fn1j.cloudfront.net/t/p/w500/k0BOzEyMkZ1CcoCaohjqTyQJjP1.jpg</t>
  </si>
  <si>
    <t>http://d3gtl9l2a4fn1j.cloudfront.net/t/p/w500/w68cE340DJ6ftbJyQdUA3dBpZlz.jpg</t>
  </si>
  <si>
    <t>http://d3gtl9l2a4fn1j.cloudfront.net/t/p/w500/rv3ClSULRuvxuQvvXpC6Ki8BAKD.jpg</t>
  </si>
  <si>
    <t>http://d3gtl9l2a4fn1j.cloudfront.net/t/p/w500/yzT48BwiNUfhRnsOH4mookK4eo.jpg</t>
  </si>
  <si>
    <t>http://d3gtl9l2a4fn1j.cloudfront.net/t/p/w500/66CUvKfTohShkT6zLf4EdgosRQb.jpg</t>
  </si>
  <si>
    <t>http://d3gtl9l2a4fn1j.cloudfront.net/t/p/w500/zLKQrRdz1G5fWBujkTHYOlyzdlr.jpg</t>
  </si>
  <si>
    <t>http://d3gtl9l2a4fn1j.cloudfront.net/t/p/w500/hH4RFOLRjHk8rGlS7ah3MxdYDz2.jpg</t>
  </si>
  <si>
    <t>http://d3gtl9l2a4fn1j.cloudfront.net/t/p/w500/4HfgpIWcPcbRoAI62RvRzGmRGBm.jpg</t>
  </si>
  <si>
    <t>http://d3gtl9l2a4fn1j.cloudfront.net/t/p/w500/bzJWn4q0Vt6l5zZ33Q0dtB77g4S.jpg</t>
  </si>
  <si>
    <t>http://d3gtl9l2a4fn1j.cloudfront.net/t/p/w500/6foeCUtrz3b7GQ8YWv7gsDpVCjd.jpg</t>
  </si>
  <si>
    <t>http://d3gtl9l2a4fn1j.cloudfront.net/t/p/w500/r89sCuJlxYOWGQh6JinCUYQXrDc.jpg</t>
  </si>
  <si>
    <t>http://d3gtl9l2a4fn1j.cloudfront.net/t/p/w500/e1LVH9ubDDRjc1zexeI8Flvj2W3.jpg</t>
  </si>
  <si>
    <t>http://d3gtl9l2a4fn1j.cloudfront.net/t/p/w500/8mgGT0ydyBlo0mDX59VMO3e13IW.jpg</t>
  </si>
  <si>
    <t>http://d3gtl9l2a4fn1j.cloudfront.net/t/p/w500/jXhgqrsjJlV6X3a3xNtnZHR5x2T.jpg</t>
  </si>
  <si>
    <t>http://d3gtl9l2a4fn1j.cloudfront.net/t/p/w500/lsnmeKueImKeToe4oNo4YWie4aM.jpg</t>
  </si>
  <si>
    <t>http://d3gtl9l2a4fn1j.cloudfront.net/t/p/w500/kyteGkd24oy56dBAohR7VOvVZzV.jpg</t>
  </si>
  <si>
    <t>http://d3gtl9l2a4fn1j.cloudfront.net/t/p/w500/hCJlQXLMhT9gd6dkmOivS8IAOpw.jpg</t>
  </si>
  <si>
    <t>http://d3gtl9l2a4fn1j.cloudfront.net/t/p/w500/xRWTqOENNOEJrOoSWyGxEnSgT1a.jpg</t>
  </si>
  <si>
    <t>http://d3gtl9l2a4fn1j.cloudfront.net/t/p/w500/9HaWV5c8Dvraicjjc9N4Z1nyWsm.jpg</t>
  </si>
  <si>
    <t>http://d3gtl9l2a4fn1j.cloudfront.net/t/p/w500/4PTyFQA4WHmxtyht1kMPMHD3Whu.jpg</t>
  </si>
  <si>
    <t>http://d3gtl9l2a4fn1j.cloudfront.net/t/p/w500/uLBD2u1xuAUo9Fbxe6Jla9jEIEx.jpg</t>
  </si>
  <si>
    <t>http://d3gtl9l2a4fn1j.cloudfront.net/t/p/w500/jg1R5Rd7nkbvDy22SiDAYSm3klk.jpg</t>
  </si>
  <si>
    <t>http://d3gtl9l2a4fn1j.cloudfront.net/t/p/w500/9huEhMUi4x5I2RSaIjvoP5mbP67.jpg</t>
  </si>
  <si>
    <t>http://d3gtl9l2a4fn1j.cloudfront.net/t/p/w500/ioyMicmlgFB59KQ3JuRVhBGqrtn.jpg</t>
  </si>
  <si>
    <t>http://d3gtl9l2a4fn1j.cloudfront.net/t/p/w500/8BNtDzQwv8CWW0jmtcwa2YiJqta.jpg</t>
  </si>
  <si>
    <t>http://d3gtl9l2a4fn1j.cloudfront.net/t/p/w500/sYjRUXT2b5yVnkOxj9MdRDHPiq9.jpg</t>
  </si>
  <si>
    <t>http://d3gtl9l2a4fn1j.cloudfront.net/t/p/w500/oxzRdy58SLpAmCz9o06OjKHSIBZ.jpg</t>
  </si>
  <si>
    <t>http://d3gtl9l2a4fn1j.cloudfront.net/t/p/w500/kQoQJUzEKZSFCqzGAp7ZqZZUZWx.jpg</t>
  </si>
  <si>
    <t>http://d3gtl9l2a4fn1j.cloudfront.net/t/p/w500/tEP4b5bTpSxJUHOYItg5xrZh43F.jpg</t>
  </si>
  <si>
    <t>http://d3gtl9l2a4fn1j.cloudfront.net/t/p/w500/8QZpcRsvfwkIpE5BUomiS2sVOHW.jpg</t>
  </si>
  <si>
    <t>http://d3gtl9l2a4fn1j.cloudfront.net/t/p/w500/6re3GI0RHOezIopKCNbe9inU6yf.jpg</t>
  </si>
  <si>
    <t>http://d3gtl9l2a4fn1j.cloudfront.net/t/p/w500/cTViMOpELGJc1q0ak2Uyam0ufQv.jpg</t>
  </si>
  <si>
    <t>http://d3gtl9l2a4fn1j.cloudfront.net/t/p/w500/smJVxtorc3yZHcKo2OQHXG3caQt.jpg</t>
  </si>
  <si>
    <t>http://d3gtl9l2a4fn1j.cloudfront.net/t/p/w500/hK7CJfHaBo84DBQ5rl5guciaGmk.jpg</t>
  </si>
  <si>
    <t>http://d3gtl9l2a4fn1j.cloudfront.net/t/p/w500/gCFYmLKOtBON9hoTakULjPxTaEk.jpg</t>
  </si>
  <si>
    <t>http://d3gtl9l2a4fn1j.cloudfront.net/t/p/w500/6nwPOZSw6dAz2uAhJxhdmKYjlnJ.jpg</t>
  </si>
  <si>
    <t>http://d3gtl9l2a4fn1j.cloudfront.net/t/p/w500/bjSNlEfh87rh1LIkLjhSKYRihDi.jpg</t>
  </si>
  <si>
    <t>http://d3gtl9l2a4fn1j.cloudfront.net/t/p/w500/hdUFHt28C7rEow2yENOLIrgGccY.jpg</t>
  </si>
  <si>
    <t>http://d3gtl9l2a4fn1j.cloudfront.net/t/p/w500/6mAQSVv4VqfqMQ7e43LcgTJ3GVK.jpg</t>
  </si>
  <si>
    <t>http://d3gtl9l2a4fn1j.cloudfront.net/t/p/w500/vBvk1RNBQZ5CBSuwoCDQ9g1NNCA.jpg</t>
  </si>
  <si>
    <t>http://d3gtl9l2a4fn1j.cloudfront.net/t/p/w500/nTomogB8y56sKlzGvOwVLKHzIY4.jpg</t>
  </si>
  <si>
    <t>http://d3gtl9l2a4fn1j.cloudfront.net/t/p/w500/1n00JLjwrjXYOHQ9579HY5NiRYh.jpg</t>
  </si>
  <si>
    <t>http://d3gtl9l2a4fn1j.cloudfront.net/t/p/w500/sEAkeXWPpqbUc3gvI6uY8Ickslf.jpg</t>
  </si>
  <si>
    <t>http://d3gtl9l2a4fn1j.cloudfront.net/t/p/w500/dt8spgt9T7zBviLs50jIpsCFQTt.jpg</t>
  </si>
  <si>
    <t>http://d3gtl9l2a4fn1j.cloudfront.net/t/p/w500/3JbyHCRnWWJmkyo2bGPf9oA9x1D.jpg</t>
  </si>
  <si>
    <t>http://d3gtl9l2a4fn1j.cloudfront.net/t/p/w500/f7UTciMj6F3KdAga4CeDs0lKRb5.jpg</t>
  </si>
  <si>
    <t>http://d3gtl9l2a4fn1j.cloudfront.net/t/p/w500/vZaOmbLpbh3rbDa3CGoj7cBkotI.jpg</t>
  </si>
  <si>
    <t>http://d3gtl9l2a4fn1j.cloudfront.net/t/p/w500/w1QvwFMfzknlAL8hPZz6k0W8HvF.jpg</t>
  </si>
  <si>
    <t>http://d3gtl9l2a4fn1j.cloudfront.net/t/p/w500/9LxWXXXJM8R0O9LGnec3ajURVfa.jpg</t>
  </si>
  <si>
    <t>http://d3gtl9l2a4fn1j.cloudfront.net/t/p/w500/7VA2ZJSIuVthaFOPM607YNm9lx3.jpg</t>
  </si>
  <si>
    <t>http://d3gtl9l2a4fn1j.cloudfront.net/t/p/w500/etOSqd7M9I5BJZw9RU4JUSm2iV0.jpg</t>
  </si>
  <si>
    <t>http://d3gtl9l2a4fn1j.cloudfront.net/t/p/w500/km0J1K9OBYPUhmmATfsGBbg9G1C.jpg</t>
  </si>
  <si>
    <t>http://d3gtl9l2a4fn1j.cloudfront.net/t/p/w500/6LET9IafZO6BHT0iO1wifdmYb8w.jpg</t>
  </si>
  <si>
    <t>http://d3gtl9l2a4fn1j.cloudfront.net/t/p/w500/mlmdELJA9yAwIIOh7JhxYW2hJtM.jpg</t>
  </si>
  <si>
    <t>http://d3gtl9l2a4fn1j.cloudfront.net/t/p/w500/A533mfQUyOXxQcYOixsKOiZiXtH.jpg</t>
  </si>
  <si>
    <t>http://d3gtl9l2a4fn1j.cloudfront.net/t/p/w500/rxdRDG4Qp7dx95T8VDb0zstq5f6.jpg</t>
  </si>
  <si>
    <t>http://d3gtl9l2a4fn1j.cloudfront.net/t/p/w500/8mU0TgK5z15yXGDatbU9O51Ir5g.jpg</t>
  </si>
  <si>
    <t>http://d3gtl9l2a4fn1j.cloudfront.net/t/p/w500/xsRPZsLqFfQENGyxKVqAlw2cYai.jpg</t>
  </si>
  <si>
    <t>http://d3gtl9l2a4fn1j.cloudfront.net/t/p/w500/7jzQFnBDALhTclwIohM78bGoFzF.jpg</t>
  </si>
  <si>
    <t>http://d3gtl9l2a4fn1j.cloudfront.net/t/p/w500/xStz8aE6rcofO0vxjzBW0SswEJN.jpg</t>
  </si>
  <si>
    <t>http://d3gtl9l2a4fn1j.cloudfront.net/t/p/w500/bVksgnm8Wj3RsqV4YgTP9LwME6A.jpg</t>
  </si>
  <si>
    <t>http://d3gtl9l2a4fn1j.cloudfront.net/t/p/w500/dZ1Z9EPSGItJO4Zv2Eu0d4B9czf.jpg</t>
  </si>
  <si>
    <t>http://d3gtl9l2a4fn1j.cloudfront.net/t/p/w500/wfBmg2FVEDQCCFnjiTC3lhg1THP.jpg</t>
  </si>
  <si>
    <t>http://d3gtl9l2a4fn1j.cloudfront.net/t/p/w500/AciNNS76AtCIyKaWlKhPHHtE9lc.jpg</t>
  </si>
  <si>
    <t>http://d3gtl9l2a4fn1j.cloudfront.net/t/p/w500/kTvYxfFxkyXtljCxTxB6q6OYOY4.jpg</t>
  </si>
  <si>
    <t>http://d3gtl9l2a4fn1j.cloudfront.net/t/p/w500/dzypgW3rNwGImzyKeOlZg8Olhwi.jpg</t>
  </si>
  <si>
    <t>http://d3gtl9l2a4fn1j.cloudfront.net/t/p/w500/fC9nUwBut9uLnGwMxHWHhSZcJ4t.jpg</t>
  </si>
  <si>
    <t>http://d3gtl9l2a4fn1j.cloudfront.net/t/p/w500/wh75xEipUhEvgMYd9RmqqiirGV0.jpg</t>
  </si>
  <si>
    <t>http://d3gtl9l2a4fn1j.cloudfront.net/t/p/w500/4bptQdwRKCMveddkpZdCvDwcsHQ.jpg</t>
  </si>
  <si>
    <t>http://d3gtl9l2a4fn1j.cloudfront.net/t/p/w500/9VzK7fDfZRhzMwCzNK3AXmnyuP.jpg</t>
  </si>
  <si>
    <t>http://d3gtl9l2a4fn1j.cloudfront.net/t/p/w500/uhigi00Mz43MpzXFYk06N5vApqj.jpg</t>
  </si>
  <si>
    <t>http://d3gtl9l2a4fn1j.cloudfront.net/t/p/w500/b6BwkIWlSztIfFzpkmTKFd9Hy5w.jpg</t>
  </si>
  <si>
    <t>http://d3gtl9l2a4fn1j.cloudfront.net/t/p/w500/pYbudifKWa0sYY5QkQc5YKLHfMf.jpg</t>
  </si>
  <si>
    <t>http://d3gtl9l2a4fn1j.cloudfront.net/t/p/w500/4Z9SIquFEzlkzosZJ0U1u3E4p2A.jpg</t>
  </si>
  <si>
    <t>http://d3gtl9l2a4fn1j.cloudfront.net/t/p/w500/2ZRmseMUXAoXCTS2e6D9Had9fNT.jpg</t>
  </si>
  <si>
    <t>http://d3gtl9l2a4fn1j.cloudfront.net/t/p/w500/lSXxMaASqm9TfnKaDNaxolEOW3A.jpg</t>
  </si>
  <si>
    <t>http://d3gtl9l2a4fn1j.cloudfront.net/t/p/w500/an6mZEO5SMAsOkgEOBg7jSN1jmu.jpg</t>
  </si>
  <si>
    <t>http://d3gtl9l2a4fn1j.cloudfront.net/t/p/w500/d3dcUIwjXY0mH6QplM98L8fswzA.jpg</t>
  </si>
  <si>
    <t>http://d3gtl9l2a4fn1j.cloudfront.net/t/p/w500/yVufqN9exGK3RUJJatFk3UX8f06.jpg</t>
  </si>
  <si>
    <t>http://d3gtl9l2a4fn1j.cloudfront.net/t/p/w500/mtSlCXexPxaz9vC37DFrjehuiZ4.jpg</t>
  </si>
  <si>
    <t>http://d3gtl9l2a4fn1j.cloudfront.net/t/p/w500/vAHUKfrpqZHIPE5Kz6IkpmXWVLZ.jpg</t>
  </si>
  <si>
    <t>http://d3gtl9l2a4fn1j.cloudfront.net/t/p/w500/bagoPjUO6ccBc669bs9lnV7neE2.jpg</t>
  </si>
  <si>
    <t>http://d3gtl9l2a4fn1j.cloudfront.net/t/p/w500/6A0NoK1FutbslkzGzTQJ7Nroc9y.jpg</t>
  </si>
  <si>
    <t>http://d3gtl9l2a4fn1j.cloudfront.net/t/p/w500/a8TsKZIvmdnCVUmpDHWL6BLHTLs.jpg</t>
  </si>
  <si>
    <t>http://d3gtl9l2a4fn1j.cloudfront.net/t/p/w500/7TeLJzqIoSUMAZJRkSLMp53wujn.jpg</t>
  </si>
  <si>
    <t>http://d3gtl9l2a4fn1j.cloudfront.net/t/p/w500/1bE6mZ7v3cbCl4c2nTrqFZSEkyw.jpg</t>
  </si>
  <si>
    <t>http://d3gtl9l2a4fn1j.cloudfront.net/t/p/w500/unaGXZLIAn0ViPbhF5claGB3Be1.jpg</t>
  </si>
  <si>
    <t>http://d3gtl9l2a4fn1j.cloudfront.net/t/p/w500/pCagoYdhQYzvFjH705bIofEcAws.jpg</t>
  </si>
  <si>
    <t>http://d3gtl9l2a4fn1j.cloudfront.net/t/p/w500/42BxMAH1zsXkA8L5DinklV839bt.jpg</t>
  </si>
  <si>
    <t>http://d3gtl9l2a4fn1j.cloudfront.net/t/p/w500/aEQwHaDKjqbWYdySYSSoZ2CjmjL.jpg</t>
  </si>
  <si>
    <t>http://d3gtl9l2a4fn1j.cloudfront.net/t/p/w500/eHxVJu08olDzW8eYok6U5ETNlBk.jpg</t>
  </si>
  <si>
    <t>http://d3gtl9l2a4fn1j.cloudfront.net/t/p/w500/efj5VJqc2tlZ15aesmMXit3oner.jpg</t>
  </si>
  <si>
    <t>http://d3gtl9l2a4fn1j.cloudfront.net/t/p/w500/xdxsCTSOATrUmXsGUloTOtjIO1J.jpg</t>
  </si>
  <si>
    <t>http://d3gtl9l2a4fn1j.cloudfront.net/t/p/w500/zqvpAuiocN9hHjg6f9Dqu2S8y9x.jpg</t>
  </si>
  <si>
    <t>http://d3gtl9l2a4fn1j.cloudfront.net/t/p/w500/vPClu4f28V56zVx3NHASYle1TlV.jpg</t>
  </si>
  <si>
    <t>http://d3gtl9l2a4fn1j.cloudfront.net/t/p/w500/f6wvdVJ4b2SrCQyF7OCJqBccHfk.jpg</t>
  </si>
  <si>
    <t>http://d3gtl9l2a4fn1j.cloudfront.net/t/p/w500/4009c4aSNpIMiFlckJtpRGxcfkW.jpg</t>
  </si>
  <si>
    <t>http://d3gtl9l2a4fn1j.cloudfront.net/t/p/w500/ijoVqv6LUD0dwY5C5NO3QDkjCLx.jpg</t>
  </si>
  <si>
    <t>http://d3gtl9l2a4fn1j.cloudfront.net/t/p/w500/ghYgagHsXVfJFLxTicFR6W4MNW7.jpg</t>
  </si>
  <si>
    <t>http://d3gtl9l2a4fn1j.cloudfront.net/t/p/w500/P8C71ZhmO4IXskztNlR9OSXkHI.jpg</t>
  </si>
  <si>
    <t>http://d3gtl9l2a4fn1j.cloudfront.net/t/p/w500/vLO7WJKnAxDV6IBH8fBAmsTnmzI.jpg</t>
  </si>
  <si>
    <t>http://d3gtl9l2a4fn1j.cloudfront.net/t/p/w500/fHLtf1RvQ2i6ZudyL0WRwmEeTxv.jpg</t>
  </si>
  <si>
    <t>http://d3gtl9l2a4fn1j.cloudfront.net/t/p/w500/tbiOSvBQTiy4rgclKCttWzlSKK3.jpg</t>
  </si>
  <si>
    <t>http://d3gtl9l2a4fn1j.cloudfront.net/t/p/w500/6nYFyikxLbqKp2oyt2oBr10M4f7.jpg</t>
  </si>
  <si>
    <t>http://d3gtl9l2a4fn1j.cloudfront.net/t/p/w500/ePIslH8V2yJV4gRU3tbZEn9FaMB.jpg</t>
  </si>
  <si>
    <t>http://d3gtl9l2a4fn1j.cloudfront.net/t/p/w500/ovwinysgr5rEdequY3q2gffu0Ry.jpg</t>
  </si>
  <si>
    <t>http://d3gtl9l2a4fn1j.cloudfront.net/t/p/w500/qKqgHfyFQZ5oCu7R9JxxSb0lqkO.jpg</t>
  </si>
  <si>
    <t>http://d3gtl9l2a4fn1j.cloudfront.net/t/p/w500/2SBU090Myhk4b6cSkoBZ7DqbMWU.jpg</t>
  </si>
  <si>
    <t>http://d3gtl9l2a4fn1j.cloudfront.net/t/p/w500/hIdmCLhMD4BSSYEaB1NDFRJEaZt.jpg</t>
  </si>
  <si>
    <t>http://d3gtl9l2a4fn1j.cloudfront.net/t/p/w500/4ZGqw16BdmsnLZeMlpjoT1Tt0l7.jpg</t>
  </si>
  <si>
    <t>http://d3gtl9l2a4fn1j.cloudfront.net/t/p/w500/MRj366qZN3vzRZbUSzrbIA5iRF.jpg</t>
  </si>
  <si>
    <t>http://d3gtl9l2a4fn1j.cloudfront.net/t/p/w500/d18wj4LWoN1za5EfvNz3zZwaMnl.jpg</t>
  </si>
  <si>
    <t>http://d3gtl9l2a4fn1j.cloudfront.net/t/p/w500/oyqzMZ5cpsAEOGihB9aj3GXhJrj.jpg</t>
  </si>
  <si>
    <t>http://d3gtl9l2a4fn1j.cloudfront.net/t/p/w500/o9ypmQ2kOMHCxhvYgY1KRdSqipY.jpg</t>
  </si>
  <si>
    <t>http://d3gtl9l2a4fn1j.cloudfront.net/t/p/w500/qAYHJS9RrHMnJHCmvp26z7WImpM.jpg</t>
  </si>
  <si>
    <t>http://d3gtl9l2a4fn1j.cloudfront.net/t/p/w500/qDzsuI7WYfw3LOQXDqkSuYrjiQV.jpg</t>
  </si>
  <si>
    <t>http://d3gtl9l2a4fn1j.cloudfront.net/t/p/w500/pdbaK0gzkSS4B1EEa2FE9VsdjGq.jpg</t>
  </si>
  <si>
    <t>http://d3gtl9l2a4fn1j.cloudfront.net/t/p/w500/xEGYwzCjWnLtd7CwFOCjIVH0tPw.jpg</t>
  </si>
  <si>
    <t>http://d3gtl9l2a4fn1j.cloudfront.net/t/p/w500/bKMAnqGbyVeiRBG3im1Y33Vtrgx.jpg</t>
  </si>
  <si>
    <t>http://d3gtl9l2a4fn1j.cloudfront.net/t/p/w500/k6JoHrkyGMH0b13yZxtLKtW1npz.jpg</t>
  </si>
  <si>
    <t>http://d3gtl9l2a4fn1j.cloudfront.net/t/p/w500/hKj4vqALfZiR4WswjZAbpAzTA1W.jpg</t>
  </si>
  <si>
    <t>http://d3gtl9l2a4fn1j.cloudfront.net/t/p/w500/w3akFzrdKk8irpmrLXPaQnnuwJC.jpg</t>
  </si>
  <si>
    <t>http://d3gtl9l2a4fn1j.cloudfront.net/t/p/w500/84cVcxrzvThOfy93J5gz3hSzDOa.jpg</t>
  </si>
  <si>
    <t>http://d3gtl9l2a4fn1j.cloudfront.net/t/p/w500/q4rK3UTchrw4pLF8TGjBAy7mqx8.jpg</t>
  </si>
  <si>
    <t>http://d3gtl9l2a4fn1j.cloudfront.net/t/p/w500/zbsIVoRHTw3VmQ18O7xUaSfIQBE.jpg</t>
  </si>
  <si>
    <t>http://d3gtl9l2a4fn1j.cloudfront.net/t/p/w500/izTIht6s1jYIiy0AICuPXtkrZwT.jpg</t>
  </si>
  <si>
    <t>http://d3gtl9l2a4fn1j.cloudfront.net/t/p/w500/AauvIncjCgI0d0liVxEqvKwcaKp.jpg</t>
  </si>
  <si>
    <t>http://d3gtl9l2a4fn1j.cloudfront.net/t/p/w500/zVMfpBYyuKWCQBy8gz7Jy7aVjpx.jpg</t>
  </si>
  <si>
    <t>http://d3gtl9l2a4fn1j.cloudfront.net/t/p/w500/nNMhtY1gBYwnjZZpeGGW16fVXC5.jpg</t>
  </si>
  <si>
    <t>http://d3gtl9l2a4fn1j.cloudfront.net/t/p/w500/m71wmsEyawzIqOTcgnDq9IVqukv.jpg</t>
  </si>
  <si>
    <t>http://d3gtl9l2a4fn1j.cloudfront.net/t/p/w500/oTlFjNfMNjVnxG5TnK9M1UoeXPF.jpg</t>
  </si>
  <si>
    <t>http://d3gtl9l2a4fn1j.cloudfront.net/t/p/w500/nvw2IgN2BcpT2MczUuwSaTYuqZK.jpg</t>
  </si>
  <si>
    <t>http://d3gtl9l2a4fn1j.cloudfront.net/t/p/w500/8BFVSAmPX0sjyqelYCtJktF0Vk6.jpg</t>
  </si>
  <si>
    <t>http://d3gtl9l2a4fn1j.cloudfront.net/t/p/w500/7Ol7mDOCHyqM0q0oXolCtfkIDzS.jpg</t>
  </si>
  <si>
    <t>http://d3gtl9l2a4fn1j.cloudfront.net/t/p/w500/z4PesZneYB5hLL5q4lhrMwAa03R.jpg</t>
  </si>
  <si>
    <t>http://d3gtl9l2a4fn1j.cloudfront.net/t/p/w500/d0Izdl4VEHHIrsRwxPXNeGVUYHk.jpg</t>
  </si>
  <si>
    <t>http://d3gtl9l2a4fn1j.cloudfront.net/t/p/w500/1CoWFdgdjDTqXVpcSeVqgywuADL.jpg</t>
  </si>
  <si>
    <t>http://d3gtl9l2a4fn1j.cloudfront.net/t/p/w500/jn9w2NNjV4aB9xWXkvPf4e0dwn1.jpg</t>
  </si>
  <si>
    <t>http://d3gtl9l2a4fn1j.cloudfront.net/t/p/w500/fHjid0qpNVXcYsNynbCqBPoEtHL.jpg</t>
  </si>
  <si>
    <t>http://d3gtl9l2a4fn1j.cloudfront.net/t/p/w500/vRZ0pA5b7lePzHDWL3UPgGGFEdT.jpg</t>
  </si>
  <si>
    <t>http://d3gtl9l2a4fn1j.cloudfront.net/t/p/w500/jPBmqN3eNPHBh04AkK5ruGFFcOi.jpg</t>
  </si>
  <si>
    <t>http://d3gtl9l2a4fn1j.cloudfront.net/t/p/w500/eV6M28obAs79Ys2lgEl7e0ur453.jpg</t>
  </si>
  <si>
    <t>http://d3gtl9l2a4fn1j.cloudfront.net/t/p/w500/7HOO5qPFBRAKCEgsqXZltaEyB4Z.jpg</t>
  </si>
  <si>
    <t>http://d3gtl9l2a4fn1j.cloudfront.net/t/p/w500/unS8e1UmhF3EMS3p79M5xgPHwfn.jpg</t>
  </si>
  <si>
    <t>http://d3gtl9l2a4fn1j.cloudfront.net/t/p/w500/fc3VnCpu7Q2keknkaTYHMGDqYzJ.jpg</t>
  </si>
  <si>
    <t>http://d3gtl9l2a4fn1j.cloudfront.net/t/p/w500/qANiKrlgdta6vAIqXEtTs6JPTkl.jpg</t>
  </si>
  <si>
    <t>http://d3gtl9l2a4fn1j.cloudfront.net/t/p/w500/93Oto4Dy3TiTcHIu6Tj8sXj3yyL.jpg</t>
  </si>
  <si>
    <t>http://d3gtl9l2a4fn1j.cloudfront.net/t/p/w500/ukHczA8ykX3HNRB3CxpZwMtw4xM.jpg</t>
  </si>
  <si>
    <t>http://d3gtl9l2a4fn1j.cloudfront.net/t/p/w500/7Q5FVw6RhI1gsr1QHmJZuwxshRF.jpg</t>
  </si>
  <si>
    <t>http://d3gtl9l2a4fn1j.cloudfront.net/t/p/w500/isCuZ9PWIOyXzdf3ihodXzjIumL.jpg</t>
  </si>
  <si>
    <t>http://d3gtl9l2a4fn1j.cloudfront.net/t/p/w500/7vPW56H6vDGyQvvPQaGEIEeOVdk.jpg</t>
  </si>
  <si>
    <t>http://d3gtl9l2a4fn1j.cloudfront.net/t/p/w500/jRWARxzljSY8SbOKTludOSECdk7.jpg</t>
  </si>
  <si>
    <t>http://d3gtl9l2a4fn1j.cloudfront.net/t/p/w500/oKucd7g8BpfWGw8bDRLkwxa7bT1.jpg</t>
  </si>
  <si>
    <t>http://d3gtl9l2a4fn1j.cloudfront.net/t/p/w500/9DWztOvcz7FraWOZb9dcQLmwCqP.jpg</t>
  </si>
  <si>
    <t>http://d3gtl9l2a4fn1j.cloudfront.net/t/p/w500/46XCMVEYedwsqagc3kjrPmvAKmP.jpg</t>
  </si>
  <si>
    <t>http://d3gtl9l2a4fn1j.cloudfront.net/t/p/w500/cJNLMOqIkGZDdwkwSq1YpgiMp9P.jpg</t>
  </si>
  <si>
    <t>http://d3gtl9l2a4fn1j.cloudfront.net/t/p/w500/eatQVmnFuHboJseFrYft1BIIc.jpg</t>
  </si>
  <si>
    <t>http://d3gtl9l2a4fn1j.cloudfront.net/t/p/w500/bV0rGSPrK4AUvODjB3zMAwDdeIf.jpg</t>
  </si>
  <si>
    <t>http://d3gtl9l2a4fn1j.cloudfront.net/t/p/w500/dxdMRsAosaGlMRd7EMmm9lrXXsW.jpg</t>
  </si>
  <si>
    <t>http://d3gtl9l2a4fn1j.cloudfront.net/t/p/w500/40Wk8b37ubbdTYRUCdjqBItN9hm.jpg</t>
  </si>
  <si>
    <t>http://d3gtl9l2a4fn1j.cloudfront.net/t/p/w500/toj9EQN41alIQI9S5ISJe0MSYvb.jpg</t>
  </si>
  <si>
    <t>http://d3gtl9l2a4fn1j.cloudfront.net/t/p/w500/yYnO6gqo2vWb8PPk2bEBSeyVodo.jpg</t>
  </si>
  <si>
    <t>http://d3gtl9l2a4fn1j.cloudfront.net/t/p/w500/ug1Gc0RblJ6lsWkx1dSfF91qs8q.jpg</t>
  </si>
  <si>
    <t>http://d3gtl9l2a4fn1j.cloudfront.net/t/p/w500/sI8oEKKzvQmrNzV5kFakrKcNcvB.jpg</t>
  </si>
  <si>
    <t>http://d3gtl9l2a4fn1j.cloudfront.net/t/p/w500/4Ncy5QGlxbTMvHtHaV6f6SbzVv3.jpg</t>
  </si>
  <si>
    <t>http://d3gtl9l2a4fn1j.cloudfront.net/t/p/w500/eiqqUy655ns6R8y4CaeUfSHQokb.jpg</t>
  </si>
  <si>
    <t>http://d3gtl9l2a4fn1j.cloudfront.net/t/p/w500/raDxLyGeh9ODHeCdIuUgVEBjntj.jpg</t>
  </si>
  <si>
    <t>http://d3gtl9l2a4fn1j.cloudfront.net/t/p/w500/9CDSAxQDCPHOP8tAVlx53TCiFLP.jpg</t>
  </si>
  <si>
    <t>http://d3gtl9l2a4fn1j.cloudfront.net/t/p/w500/aW5hP0GJ3LpxEuaP3p398KVSubB.jpg</t>
  </si>
  <si>
    <t>http://d3gtl9l2a4fn1j.cloudfront.net/t/p/w500/50bI0PixdzrD5Mdygl4wrpxHCiH.jpg</t>
  </si>
  <si>
    <t>http://d3gtl9l2a4fn1j.cloudfront.net/t/p/w500/73HO14rAsdGMm5Hncfl9P7omIkp.jpg</t>
  </si>
  <si>
    <t>http://d3gtl9l2a4fn1j.cloudfront.net/t/p/w500/nh5SBuv9cm1FByTc7dlV0zyO3GO.jpg</t>
  </si>
  <si>
    <t>http://d3gtl9l2a4fn1j.cloudfront.net/t/p/w500/8mbcXfOpmOiDLk6ZWfMsBGHEnet.jpg</t>
  </si>
  <si>
    <t>http://d3gtl9l2a4fn1j.cloudfront.net/t/p/w500/uXJQohlaEZU0xW3elacNFLXWDDg.jpg</t>
  </si>
  <si>
    <t>http://d3gtl9l2a4fn1j.cloudfront.net/t/p/w500/qVU2jQI8KrCtwv6wKf5dwXEyF7P.jpg</t>
  </si>
  <si>
    <t>http://d3gtl9l2a4fn1j.cloudfront.net/t/p/w500/dmeYerhRf1KEYGUspv67HRuR3n2.jpg</t>
  </si>
  <si>
    <t>http://d3gtl9l2a4fn1j.cloudfront.net/t/p/w500/nNLzNMRMJd7cTfJUYo6gAgVMZFs.jpg</t>
  </si>
  <si>
    <t>http://d3gtl9l2a4fn1j.cloudfront.net/t/p/w500/3zYO8I24q4q3cJNohCg63V88uWo.jpg</t>
  </si>
  <si>
    <t>http://d3gtl9l2a4fn1j.cloudfront.net/t/p/w500/jH3hy6OqUkDCBj5JXZmnWPxhS7I.jpg</t>
  </si>
  <si>
    <t>http://d3gtl9l2a4fn1j.cloudfront.net/t/p/w500/690wPjP1BzcSNcZqfxtkPtLwLWD.jpg</t>
  </si>
  <si>
    <t>http://d3gtl9l2a4fn1j.cloudfront.net/t/p/w500/cWpE3dSbskWOea4kAGzQpNIkfxM.jpg</t>
  </si>
  <si>
    <t>http://d3gtl9l2a4fn1j.cloudfront.net/t/p/w500/rlPTB95QSBKkgc1ZIIWl9EkZODf.jpg</t>
  </si>
  <si>
    <t>http://d3gtl9l2a4fn1j.cloudfront.net/t/p/w500/iKv8PKZLzJI2qMhzAgrTe0CVcjv.jpg</t>
  </si>
  <si>
    <t>http://d3gtl9l2a4fn1j.cloudfront.net/t/p/w500/gJ9E11VaGM2c1cIIyE7CN6JbnEu.jpg</t>
  </si>
  <si>
    <t>http://d3gtl9l2a4fn1j.cloudfront.net/t/p/w500/sv9qEtWKWDtLeynfnDmpqNAGQQp.jpg</t>
  </si>
  <si>
    <t>http://d3gtl9l2a4fn1j.cloudfront.net/t/p/w500/uUAsM8ZI8pAPZrUvw2L0Jp1MpQA.jpg</t>
  </si>
  <si>
    <t>http://d3gtl9l2a4fn1j.cloudfront.net/t/p/w500/9gK8xFzybwDnWENijTdDHiP4M6o.jpg</t>
  </si>
  <si>
    <t>http://d3gtl9l2a4fn1j.cloudfront.net/t/p/w500/4UUUna5fohwTxnEbuLOD0ZubWds.jpg</t>
  </si>
  <si>
    <t>http://d3gtl9l2a4fn1j.cloudfront.net/t/p/w500/nMPHU06dnvVxEjjcnPCPUQgQ2Mp.jpg</t>
  </si>
  <si>
    <t>http://d3gtl9l2a4fn1j.cloudfront.net/t/p/w500/5Bt9dxirbZApAS4YMcjQBIfYtiY.jpg</t>
  </si>
  <si>
    <t>http://d3gtl9l2a4fn1j.cloudfront.net/t/p/w500/qGXK9H8eBPRWhI8I65fkhz21Pwk.jpg</t>
  </si>
  <si>
    <t>http://d3gtl9l2a4fn1j.cloudfront.net/t/p/w500/zyJyLdHvV98Nv9mrctQsH64RxkE.jpg</t>
  </si>
  <si>
    <t>http://d3gtl9l2a4fn1j.cloudfront.net/t/p/w500/yAJGgmJlKdBzIKk9ovRpeWXDblf.jpg</t>
  </si>
  <si>
    <t>http://d3gtl9l2a4fn1j.cloudfront.net/t/p/w500/vqyuaJWAiFMqDcDaIzvDG1n9E2E.jpg</t>
  </si>
  <si>
    <t>http://d3gtl9l2a4fn1j.cloudfront.net/t/p/w500/4YxjEfiFQnVfBV8yli8tfYYR1rx.jpg</t>
  </si>
  <si>
    <t>http://d3gtl9l2a4fn1j.cloudfront.net/t/p/w500/cN8R58FD7MWf7gI71uaT9CdSu8P.jpg</t>
  </si>
  <si>
    <t>http://d3gtl9l2a4fn1j.cloudfront.net/t/p/w500/pMuEN8hUH9grRexXRiU6cuj2zgA.jpg</t>
  </si>
  <si>
    <t>var imageBase = 'http</t>
  </si>
  <si>
    <t>//d3gtl9l2a4fn1j.cloudfront.net/t/p/w500';</t>
  </si>
  <si>
    <t>Adventure</t>
  </si>
  <si>
    <t>Comedy</t>
  </si>
  <si>
    <t>[114</t>
  </si>
  <si>
    <t>Pirates of the Caribbean: The Curse of the Black Pearl</t>
  </si>
  <si>
    <t>http://d3gtl9l2a4fn1j.cloudfront.net/t/p/w500/tkt9xR1kNX5R9rCebASKck44si2.jpg</t>
  </si>
  <si>
    <t>Fantasy</t>
  </si>
  <si>
    <t>[116</t>
  </si>
  <si>
    <t>Pirates of the Caribbean: Dead Man's Chest</t>
  </si>
  <si>
    <t>http://d3gtl9l2a4fn1j.cloudfront.net/t/p/w500/qCoHWE8tipW1fWW4dBUXZ9Nikw.jpg</t>
  </si>
  <si>
    <t>Drama</t>
  </si>
  <si>
    <t>Science Fiction</t>
  </si>
  <si>
    <t>[500</t>
  </si>
  <si>
    <t>War of the Worlds</t>
  </si>
  <si>
    <t>http://d3gtl9l2a4fn1j.cloudfront.net/t/p/w500/bWKSVhlSjZT6OMaRYBiBUjzhD11.jpg</t>
  </si>
  <si>
    <t>[934</t>
  </si>
  <si>
    <t>Gladiator</t>
  </si>
  <si>
    <t>http://d3gtl9l2a4fn1j.cloudfront.net/t/p/w500/6WBIzCgmDCYrqh64yDREGeDk9d3.jpg</t>
  </si>
  <si>
    <t>[85</t>
  </si>
  <si>
    <t>Charlie and the Chocolate Factory</t>
  </si>
  <si>
    <t>http://d3gtl9l2a4fn1j.cloudfront.net/t/p/w500/fdXNl6bSEn3H4ulfrA07v4nSNmt.jpg</t>
  </si>
  <si>
    <t>[109</t>
  </si>
  <si>
    <t>The Lord of the Rings: The Fellowship of the Ring</t>
  </si>
  <si>
    <t>http://d3gtl9l2a4fn1j.cloudfront.net/t/p/w500/9HG6pINW1KoFTAKY3LdybkoOKAm.jpg</t>
  </si>
  <si>
    <t>The Lord of the Rings: The Two Towers</t>
  </si>
  <si>
    <t>http://d3gtl9l2a4fn1j.cloudfront.net/t/p/w500/9mBjBuUmBBgnGjV1JZ2uCIYbaph.jpg</t>
  </si>
  <si>
    <t>The Lord of the Rings: The Return of the King</t>
  </si>
  <si>
    <t>http://d3gtl9l2a4fn1j.cloudfront.net/t/p/w500/j6NCjU6Zh7SkfIeN5zDaoTmBn4m.jpg</t>
  </si>
  <si>
    <t>Crime</t>
  </si>
  <si>
    <t>[1810</t>
  </si>
  <si>
    <t>The Dark Knight</t>
  </si>
  <si>
    <t>http://d3gtl9l2a4fn1j.cloudfront.net/t/p/w500/1hRoyzDtpgMU7Dz4JF22RANzQO7.jpg</t>
  </si>
  <si>
    <t>[1461</t>
  </si>
  <si>
    <t>Ocean's Eleven</t>
  </si>
  <si>
    <t>http://d3gtl9l2a4fn1j.cloudfront.net/t/p/w500/o0h76DVXvk5OKjmNez5YY0GODC2.jpg</t>
  </si>
  <si>
    <t>[3</t>
  </si>
  <si>
    <t>Indiana Jones and the Kingdom of the Crystal Skull</t>
  </si>
  <si>
    <t>http://d3gtl9l2a4fn1j.cloudfront.net/t/p/w500/6Lv49E0aEusW9vKEMgQgLdetlmO.jpg</t>
  </si>
  <si>
    <t>Horror</t>
  </si>
  <si>
    <t>Thriller</t>
  </si>
  <si>
    <t>[3489</t>
  </si>
  <si>
    <t>King Kong</t>
  </si>
  <si>
    <t>http://d3gtl9l2a4fn1j.cloudfront.net/t/p/w500/mcf9YOsc0uyIFx9qvZUn8t6Cap8.jpg</t>
  </si>
  <si>
    <t>[64</t>
  </si>
  <si>
    <t>Batman Begins</t>
  </si>
  <si>
    <t>http://d3gtl9l2a4fn1j.cloudfront.net/t/p/w500/1ZPuyD8wIrjipmoPya3DWtAs1xg.jpg</t>
  </si>
  <si>
    <t>Pirates of the Caribbean: At World's End</t>
  </si>
  <si>
    <t>http://d3gtl9l2a4fn1j.cloudfront.net/t/p/w500/jWxHVpomgHY5M70PRbExDG3XQkL.jpg</t>
  </si>
  <si>
    <t>[206</t>
  </si>
  <si>
    <t>Bruce Almighty</t>
  </si>
  <si>
    <t>http://d3gtl9l2a4fn1j.cloudfront.net/t/p/w500/oHA5eAeJh7ChPsHnSsppNx4ta6L.jpg</t>
  </si>
  <si>
    <t>[4783</t>
  </si>
  <si>
    <t>Jurassic Park III</t>
  </si>
  <si>
    <t>http://d3gtl9l2a4fn1j.cloudfront.net/t/p/w500/2Cntu42uyBVJsadHnIUfGlxJaYL.jpg</t>
  </si>
  <si>
    <t>[5526</t>
  </si>
  <si>
    <t>The Chronicles of Narnia: The Lion</t>
  </si>
  <si>
    <t xml:space="preserve"> the Witch and the Wardrobe</t>
  </si>
  <si>
    <t>http://d3gtl9l2a4fn1j.cloudfront.net/t/p/w500/l1NNAvgIj5QVpbJNp8GN7KCyl3f.jpg</t>
  </si>
  <si>
    <t>Disaster</t>
  </si>
  <si>
    <t>[6065</t>
  </si>
  <si>
    <t>The Day After Tomorrow</t>
  </si>
  <si>
    <t>http://d3gtl9l2a4fn1j.cloudfront.net/t/p/w500/pRmpaFjtegy8PnUvSBDyT9dm7c.jpg</t>
  </si>
  <si>
    <t>[205</t>
  </si>
  <si>
    <t>Spider-Man</t>
  </si>
  <si>
    <t>http://d3gtl9l2a4fn1j.cloudfront.net/t/p/w500/uZLl4hhrAXtydamH6H04pj9SmbM.jpg</t>
  </si>
  <si>
    <t>[18999</t>
  </si>
  <si>
    <t>Spider-Man 2</t>
  </si>
  <si>
    <t>http://d3gtl9l2a4fn1j.cloudfront.net/t/p/w500/s20Bib8hkJ7CRna93iiCMyykBRp.jpg</t>
  </si>
  <si>
    <t>Spider-Man 3</t>
  </si>
  <si>
    <t>http://d3gtl9l2a4fn1j.cloudfront.net/t/p/w500/uAB4yoWsYApbKZ6qBO4grsk6j7k.jpg</t>
  </si>
  <si>
    <t>[2405</t>
  </si>
  <si>
    <t>The Da Vinci Code</t>
  </si>
  <si>
    <t>http://d3gtl9l2a4fn1j.cloudfront.net/t/p/w500/e5Tlc0mNhb9TvgCZknmnd3XaaKU.jpg</t>
  </si>
  <si>
    <t>[6384</t>
  </si>
  <si>
    <t>The Matrix Reloaded</t>
  </si>
  <si>
    <t>http://d3gtl9l2a4fn1j.cloudfront.net/t/p/w500/ezIurBz2fdUc68d98Fp9dRf5ihv.jpg</t>
  </si>
  <si>
    <t>[2176</t>
  </si>
  <si>
    <t>Men in Black II</t>
  </si>
  <si>
    <t>http://d3gtl9l2a4fn1j.cloudfront.net/t/p/w500/gnUTg5odGkvmKogtrqjcFs89kRa.jpg</t>
  </si>
  <si>
    <t>[8767</t>
  </si>
  <si>
    <t>The Passion of the Christ</t>
  </si>
  <si>
    <t>http://d3gtl9l2a4fn1j.cloudfront.net/t/p/w500/6KyvP5bDmwTYdLLnhEn10NFPDIZ.jpg</t>
  </si>
  <si>
    <t>[194</t>
  </si>
  <si>
    <t>Harry Potter and the Sorcerer's Stone</t>
  </si>
  <si>
    <t>http://d3gtl9l2a4fn1j.cloudfront.net/t/p/w500/uLGaJ9FgPWf7EUgwjp9RTmHemw8.jpg</t>
  </si>
  <si>
    <t>[10980</t>
  </si>
  <si>
    <t>Harry Potter and the Chamber of Secrets</t>
  </si>
  <si>
    <t>http://d3gtl9l2a4fn1j.cloudfront.net/t/p/w500/lryNn7sNkvQIg45KwgeKnMxSSRX.jpg</t>
  </si>
  <si>
    <t>Harry Potter and the Prisoner of Azkaban</t>
  </si>
  <si>
    <t>http://d3gtl9l2a4fn1j.cloudfront.net/t/p/w500/7VTALkqjG40vby3uVIsp03d7yXy.jpg</t>
  </si>
  <si>
    <t>Harry Potter and the Goblet of Fire</t>
  </si>
  <si>
    <t>http://d3gtl9l2a4fn1j.cloudfront.net/t/p/w500/6sASqcdrEHXxUhA3nFpjrRecPD2.jpg</t>
  </si>
  <si>
    <t>Harry Potter and the Order of the Phoenix</t>
  </si>
  <si>
    <t>http://d3gtl9l2a4fn1j.cloudfront.net/t/p/w500/lmYmoXVzVrTadfXHZ3v1ySqA1fn.jpg</t>
  </si>
  <si>
    <t>History</t>
  </si>
  <si>
    <t>Romance</t>
  </si>
  <si>
    <t>[880</t>
  </si>
  <si>
    <t>Pearl Harbor</t>
  </si>
  <si>
    <t>http://d3gtl9l2a4fn1j.cloudfront.net/t/p/w500/hH8SQp9seW0jlL95m0xZz17iNMd.jpg</t>
  </si>
  <si>
    <t>[7399</t>
  </si>
  <si>
    <t>Meet the Fockers</t>
  </si>
  <si>
    <t>http://d3gtl9l2a4fn1j.cloudfront.net/t/p/w500/xHAqB06iL5D6HyOS6QpgyKkRQHD.jpg</t>
  </si>
  <si>
    <t>[10990</t>
  </si>
  <si>
    <t>Harry Potter and the Half-Blood Prince</t>
  </si>
  <si>
    <t>http://d3gtl9l2a4fn1j.cloudfront.net/t/p/w500/bFXys2nhALwDvpkF3dP3Vvdfn8b.jpg</t>
  </si>
  <si>
    <t>[11701</t>
  </si>
  <si>
    <t>Mr. &amp; Mrs. Smith</t>
  </si>
  <si>
    <t>http://d3gtl9l2a4fn1j.cloudfront.net/t/p/w500/dqs5BmwSULtB28Kls3IB6khTQwp.jpg</t>
  </si>
  <si>
    <t>[12073</t>
  </si>
  <si>
    <t>Austin Powers in Goldmember</t>
  </si>
  <si>
    <t>http://d3gtl9l2a4fn1j.cloudfront.net/t/p/w500/wdH7LaF3RQ2NFjKrrzndntBdNC7.jpg</t>
  </si>
  <si>
    <t>[10017</t>
  </si>
  <si>
    <t>Planet of the Apes</t>
  </si>
  <si>
    <t>http://d3gtl9l2a4fn1j.cloudfront.net/t/p/w500/ktS3v2OfBouSiDDA3tQsrjidt5i.jpg</t>
  </si>
  <si>
    <t>Mission: Impossible II</t>
  </si>
  <si>
    <t>http://d3gtl9l2a4fn1j.cloudfront.net/t/p/w500/3XcpeZeSHlDjdPFTWyCvDM1bL6z.jpg</t>
  </si>
  <si>
    <t>[17276</t>
  </si>
  <si>
    <t>http://d3gtl9l2a4fn1j.cloudfront.net/t/p/w500/4AmPMxTs1zSdCK0eCacj0kBgOMV.jpg</t>
  </si>
  <si>
    <t>[1979</t>
  </si>
  <si>
    <t>Superman Returns</t>
  </si>
  <si>
    <t>http://d3gtl9l2a4fn1j.cloudfront.net/t/p/w500/7fIHiDhCDSJA3qTEKhfX7g6YKTw.jpg</t>
  </si>
  <si>
    <t>Night at the Museum</t>
  </si>
  <si>
    <t>http://d3gtl9l2a4fn1j.cloudfront.net/t/p/w500/NUbCSwy2EQ9Z6psUjPqr3WdVI2.jpg</t>
  </si>
  <si>
    <t>[17857</t>
  </si>
  <si>
    <t>Iron Man</t>
  </si>
  <si>
    <t>http://d3gtl9l2a4fn1j.cloudfront.net/t/p/w500/s2IG9qXfhJYxIttKyroYFBsHwzQ.jpg</t>
  </si>
  <si>
    <t>[18269</t>
  </si>
  <si>
    <t>The Mummy Returns</t>
  </si>
  <si>
    <t>http://d3gtl9l2a4fn1j.cloudfront.net/t/p/w500/hioiYUZVIuYIhagDGhIAjyNEUu0.jpg</t>
  </si>
  <si>
    <t>[16828</t>
  </si>
  <si>
    <t>Captain America: The First Avenger</t>
  </si>
  <si>
    <t>http://d3gtl9l2a4fn1j.cloudfront.net/t/p/w500/fF7vPzCF6kIsLuWEHCGPGl2xTw1.jpg</t>
  </si>
  <si>
    <t>[10959</t>
  </si>
  <si>
    <t>Transformers</t>
  </si>
  <si>
    <t>http://d3gtl9l2a4fn1j.cloudfront.net/t/p/w500/bgSHbGEA1OM6qDs3Qba4VlSZsNG.jpg</t>
  </si>
  <si>
    <t>[6972</t>
  </si>
  <si>
    <t>Pirates of the Caribbean: On Stranger Tides</t>
  </si>
  <si>
    <t>http://d3gtl9l2a4fn1j.cloudfront.net/t/p/w500/jUkGuSC9Kt29rW3x6UiB9zyZr1M.jpg</t>
  </si>
  <si>
    <t>[3061</t>
  </si>
  <si>
    <t>Star Wars: Episode II - Attack of the Clones</t>
  </si>
  <si>
    <t>http://d3gtl9l2a4fn1j.cloudfront.net/t/p/w500/2vcNFtrZXNwIcBgH5e2xXCmVR8t.jpg</t>
  </si>
  <si>
    <t>[17244</t>
  </si>
  <si>
    <t>Star Wars: Episode III - Revenge of the Sith</t>
  </si>
  <si>
    <t>http://d3gtl9l2a4fn1j.cloudfront.net/t/p/w500/tgr5Pdy7ehZYBqBkN2K7Q02xgOb.jpg</t>
  </si>
  <si>
    <t>[37625</t>
  </si>
  <si>
    <t>The Amazing Spider-Man</t>
  </si>
  <si>
    <t>http://d3gtl9l2a4fn1j.cloudfront.net/t/p/w500/AtFhFTNbNo49qn7fkbo9lDtRkeR.jpg</t>
  </si>
  <si>
    <t>Mystery</t>
  </si>
  <si>
    <t>[2963</t>
  </si>
  <si>
    <t>National Treasure</t>
  </si>
  <si>
    <t>http://d3gtl9l2a4fn1j.cloudfront.net/t/p/w500/luMoc56LLMWUt60vUNNpwxrbTNt.jpg</t>
  </si>
  <si>
    <t>[6968</t>
  </si>
  <si>
    <t>X-Men Origins: Wolverine</t>
  </si>
  <si>
    <t>http://d3gtl9l2a4fn1j.cloudfront.net/t/p/w500/vbaV7DalSF6Uy4qLyVK7uNdtmFy.jpg</t>
  </si>
  <si>
    <t>The Perfect Storm</t>
  </si>
  <si>
    <t>http://d3gtl9l2a4fn1j.cloudfront.net/t/p/w500/uARMPDyjiENKyUz7JRmQmLCH8L5.jpg</t>
  </si>
  <si>
    <t>[1892</t>
  </si>
  <si>
    <t>The Bourne Supremacy</t>
  </si>
  <si>
    <t>http://d3gtl9l2a4fn1j.cloudfront.net/t/p/w500/jXwZgmqOtsqsXuB9oGhocOAegCM.jpg</t>
  </si>
  <si>
    <t>The Bourne Ultimatum</t>
  </si>
  <si>
    <t>http://d3gtl9l2a4fn1j.cloudfront.net/t/p/w500/fHho6JYYY0nRcETWSoeI19iZsNF.jpg</t>
  </si>
  <si>
    <t>[2461</t>
  </si>
  <si>
    <t>Signs</t>
  </si>
  <si>
    <t>http://d3gtl9l2a4fn1j.cloudfront.net/t/p/w500/uyZXsW00i9e4PtRF0z5LFUqk4W8.jpg</t>
  </si>
  <si>
    <t>[9994</t>
  </si>
  <si>
    <t>What Women Want</t>
  </si>
  <si>
    <t>http://d3gtl9l2a4fn1j.cloudfront.net/t/p/w500/xiL4PMdL2b5RRdsfEkGmaol2ScW.jpg</t>
  </si>
  <si>
    <t>[66</t>
  </si>
  <si>
    <t>Rush Hour 2</t>
  </si>
  <si>
    <t>http://d3gtl9l2a4fn1j.cloudfront.net/t/p/w500/xG43wsvHpOp2QIj2JGQEvmK8dgC.jpg</t>
  </si>
  <si>
    <t>[2888</t>
  </si>
  <si>
    <t>I Am Legend</t>
  </si>
  <si>
    <t>http://d3gtl9l2a4fn1j.cloudfront.net/t/p/w500/j7tbOFiVF5F9pfaGaMJx1YjJ4KF.jpg</t>
  </si>
  <si>
    <t>National Treasure 2: Book of Secrets</t>
  </si>
  <si>
    <t>http://d3gtl9l2a4fn1j.cloudfront.net/t/p/w500/4jTdPL5h1TxiJPNIig14E5L64DE.jpg</t>
  </si>
  <si>
    <t>[54645</t>
  </si>
  <si>
    <t>My Big Fat Greek Wedding</t>
  </si>
  <si>
    <t>http://d3gtl9l2a4fn1j.cloudfront.net/t/p/w500/vqGs8K6MdMHVPMTgMhzKHBVgu0t.jpg</t>
  </si>
  <si>
    <t>[31</t>
  </si>
  <si>
    <t>Cast Away</t>
  </si>
  <si>
    <t>http://d3gtl9l2a4fn1j.cloudfront.net/t/p/w500/w515BrZvczKIxbHurG6HIiYYrba.jpg</t>
  </si>
  <si>
    <t>Transformers: Revenge of the Fallen</t>
  </si>
  <si>
    <t>http://d3gtl9l2a4fn1j.cloudfront.net/t/p/w500/kVISXAXDYhjQCfu50QZeCCzzbPv.jpg</t>
  </si>
  <si>
    <t>[8170</t>
  </si>
  <si>
    <t>Hitch</t>
  </si>
  <si>
    <t>http://d3gtl9l2a4fn1j.cloudfront.net/t/p/w500/wY1AsrhhymgxVruhkPtfBoLnUA3.jpg</t>
  </si>
  <si>
    <t>Holiday</t>
  </si>
  <si>
    <t>How the Grinch Stole Christmas</t>
  </si>
  <si>
    <t>http://d3gtl9l2a4fn1j.cloudfront.net/t/p/w500/uOWOw8ZTkGQqx6qkNPhG9AovFJW.jpg</t>
  </si>
  <si>
    <t>Hancock</t>
  </si>
  <si>
    <t>http://d3gtl9l2a4fn1j.cloudfront.net/t/p/w500/dsCxSr4w3g2ylhlZg3v5CB5Pid7.jpg</t>
  </si>
  <si>
    <t>[37917</t>
  </si>
  <si>
    <t>Twilight</t>
  </si>
  <si>
    <t>http://d3gtl9l2a4fn1j.cloudfront.net/t/p/w500/nlvPMLCdum7bkHKmDSMnNLGztmW.jpg</t>
  </si>
  <si>
    <t>[887</t>
  </si>
  <si>
    <t>Wedding Crashers</t>
  </si>
  <si>
    <t>http://d3gtl9l2a4fn1j.cloudfront.net/t/p/w500/vlnDz1Y3IcBhPyQAqAVtNghx4Eq.jpg</t>
  </si>
  <si>
    <t>[2295</t>
  </si>
  <si>
    <t>Iron Man 2</t>
  </si>
  <si>
    <t>http://d3gtl9l2a4fn1j.cloudfront.net/t/p/w500/zJ2eK7fehqFSQ2w5JlQIF0OJP9q.jpg</t>
  </si>
  <si>
    <t>[74568</t>
  </si>
  <si>
    <t>Thor</t>
  </si>
  <si>
    <t>http://d3gtl9l2a4fn1j.cloudfront.net/t/p/w500/bIuOWTtyFPjsFDevqvF3QrD1aun.jpg</t>
  </si>
  <si>
    <t>[53714</t>
  </si>
  <si>
    <t>Sherlock Holmes</t>
  </si>
  <si>
    <t>http://d3gtl9l2a4fn1j.cloudfront.net/t/p/w500/22ngurXbLqab7Sko6aTSdwOCe5W.jpg</t>
  </si>
  <si>
    <t>[23659</t>
  </si>
  <si>
    <t>Elf</t>
  </si>
  <si>
    <t>http://d3gtl9l2a4fn1j.cloudfront.net/t/p/w500/2BCvh9w8YXP30Jst8PkMngEo619.jpg</t>
  </si>
  <si>
    <t>Animation</t>
  </si>
  <si>
    <t>[1813</t>
  </si>
  <si>
    <t>Alice in Wonderland</t>
  </si>
  <si>
    <t>http://d3gtl9l2a4fn1j.cloudfront.net/t/p/w500/pvEE5EN5N1yjmHmldfL4aJWm56l.jpg</t>
  </si>
  <si>
    <t>[1283</t>
  </si>
  <si>
    <t>Harry Potter and the Deathly Hallows: Part 1</t>
  </si>
  <si>
    <t>http://d3gtl9l2a4fn1j.cloudfront.net/t/p/w500/maP4MTfPCeVD2FZbKTLUgriOW4R.jpg</t>
  </si>
  <si>
    <t>Harry Potter and the Deathly Hallows: Part 2</t>
  </si>
  <si>
    <t>http://d3gtl9l2a4fn1j.cloudfront.net/t/p/w500/aMKUvXjgCrUGVDVo48v2YFxARNy.jpg</t>
  </si>
  <si>
    <t>[62064</t>
  </si>
  <si>
    <t>Star Trek</t>
  </si>
  <si>
    <t>http://d3gtl9l2a4fn1j.cloudfront.net/t/p/w500/lkQgAaI9s2j2Lhlkie8I9RcWYEX.jpg</t>
  </si>
  <si>
    <t>[11288</t>
  </si>
  <si>
    <t>The Twilight Saga: New Moon</t>
  </si>
  <si>
    <t>http://d3gtl9l2a4fn1j.cloudfront.net/t/p/w500/6Q5Eob5giTtwzKfkYDzJXW3cFKf.jpg</t>
  </si>
  <si>
    <t>Night at the Museum: Battle of the Smithsonian</t>
  </si>
  <si>
    <t>http://d3gtl9l2a4fn1j.cloudfront.net/t/p/w500/qbU6AxmO69bBwu6Tw8HtcRoltAA.jpg</t>
  </si>
  <si>
    <t>[65731</t>
  </si>
  <si>
    <t>Avatar</t>
  </si>
  <si>
    <t>http://d3gtl9l2a4fn1j.cloudfront.net/t/p/w500/8Ic8rRVoVrDJJlXzVzGxAesufUV.jpg</t>
  </si>
  <si>
    <t>[18277</t>
  </si>
  <si>
    <t>The Blind Side</t>
  </si>
  <si>
    <t>http://d3gtl9l2a4fn1j.cloudfront.net/t/p/w500/wEGFSgPebLk6g1ngKsJ6a46PYLV.jpg</t>
  </si>
  <si>
    <t>The Twilight Saga: Eclipse</t>
  </si>
  <si>
    <t>http://d3gtl9l2a4fn1j.cloudfront.net/t/p/w500/fBXJGA6WNran1RL4CPKisaPI6UY.jpg</t>
  </si>
  <si>
    <t>The Avengers</t>
  </si>
  <si>
    <t>http://d3gtl9l2a4fn1j.cloudfront.net/t/p/w500/cezWGskPY5x7GaglTTRN4Fugfb8.jpg</t>
  </si>
  <si>
    <t>[6193</t>
  </si>
  <si>
    <t>Inception</t>
  </si>
  <si>
    <t>http://d3gtl9l2a4fn1j.cloudfront.net/t/p/w500/tAXARVreJnWfoANIHASmgYk4SB0.jpg</t>
  </si>
  <si>
    <t>[2387</t>
  </si>
  <si>
    <t>X2: X-Men United</t>
  </si>
  <si>
    <t>http://d3gtl9l2a4fn1j.cloudfront.net/t/p/w500/fdmZ0uHWDQzb6atNTaOQdfdQd9X.jpg</t>
  </si>
  <si>
    <t>X-Men: The Last Stand</t>
  </si>
  <si>
    <t>http://d3gtl9l2a4fn1j.cloudfront.net/t/p/w500/5QpaN7ZBAR6D3FotvEIMX0qZxHg.jpg</t>
  </si>
  <si>
    <t>[8784</t>
  </si>
  <si>
    <t>Skyfall</t>
  </si>
  <si>
    <t>http://d3gtl9l2a4fn1j.cloudfront.net/t/p/w500/47UC1BvAKJbpvGXu78bnwlvhFis.jpg</t>
  </si>
  <si>
    <t>Transformers: Dark of the Moon</t>
  </si>
  <si>
    <t>http://d3gtl9l2a4fn1j.cloudfront.net/t/p/w500/x3srPojlinkAYxnPXAjZunsPCIL.jpg</t>
  </si>
  <si>
    <t>[120724</t>
  </si>
  <si>
    <t>The Karate Kid</t>
  </si>
  <si>
    <t>http://d3gtl9l2a4fn1j.cloudfront.net/t/p/w500/l13emtM0cz0HyJeWSxb6ml5RvzT.jpg</t>
  </si>
  <si>
    <t>Men in Black 3</t>
  </si>
  <si>
    <t>http://d3gtl9l2a4fn1j.cloudfront.net/t/p/w500/vQ1E2A5qt0PbRG2SIsIfXWcUHrw.jpg</t>
  </si>
  <si>
    <t>[51329</t>
  </si>
  <si>
    <t>The Hangover Part II</t>
  </si>
  <si>
    <t>http://d3gtl9l2a4fn1j.cloudfront.net/t/p/w500/hFUsdnUoQDQ02EVlKTyhDTdehEr.jpg</t>
  </si>
  <si>
    <t>[3894</t>
  </si>
  <si>
    <t>The Dark Knight Rises</t>
  </si>
  <si>
    <t>http://d3gtl9l2a4fn1j.cloudfront.net/t/p/w500/48JGI8RNHnPBjKmv0TOI5uSNGKI.jpg</t>
  </si>
  <si>
    <t>[112</t>
  </si>
  <si>
    <t>The Hobbit: An Unexpected Journey</t>
  </si>
  <si>
    <t>http://d3gtl9l2a4fn1j.cloudfront.net/t/p/w500/2ofYFSn6P7XmlVP7p4TLAncp7gz.jpg</t>
  </si>
  <si>
    <t>The Twilight Saga: Breaking Dawn - Part 2</t>
  </si>
  <si>
    <t>http://d3gtl9l2a4fn1j.cloudfront.net/t/p/w500/kJQPygYB8aNEevZZHRifyYrAdU9.jpg</t>
  </si>
  <si>
    <t>[18918</t>
  </si>
  <si>
    <t>Fast Five</t>
  </si>
  <si>
    <t>http://d3gtl9l2a4fn1j.cloudfront.net/t/p/w500/dHwHenvdFTgpRqIAozieJQOwRP5.jpg</t>
  </si>
  <si>
    <t>[17604</t>
  </si>
  <si>
    <t>Mission: Impossible - Ghost Protocol</t>
  </si>
  <si>
    <t>http://d3gtl9l2a4fn1j.cloudfront.net/t/p/w500/96k0SkL6bXqKyOj50hYu3fRRbmV.jpg</t>
  </si>
  <si>
    <t>[3223</t>
  </si>
  <si>
    <t>Sherlock Holmes: A Game of Shadows</t>
  </si>
  <si>
    <t>http://d3gtl9l2a4fn1j.cloudfront.net/t/p/w500/7OFqsVuS6DlVM10GUD72vCGpQm9.jpg</t>
  </si>
  <si>
    <t>[17051</t>
  </si>
  <si>
    <t>Rise of the Planet of the Apes</t>
  </si>
  <si>
    <t>http://d3gtl9l2a4fn1j.cloudfront.net/t/p/w500/ddWSWgAjAhksNhMeeBTSqY6otIA.jpg</t>
  </si>
  <si>
    <t>[72129</t>
  </si>
  <si>
    <t>The Hunger Games</t>
  </si>
  <si>
    <t>http://d3gtl9l2a4fn1j.cloudfront.net/t/p/w500/rwUrxznyaRa06sPhdwnpOyZudWR.jpg</t>
  </si>
  <si>
    <t>[52139</t>
  </si>
  <si>
    <t>Ted</t>
  </si>
  <si>
    <t>http://d3gtl9l2a4fn1j.cloudfront.net/t/p/w500/carghLovNNSEphT9UZXTJ74I7lE.jpg</t>
  </si>
  <si>
    <t>[11856</t>
  </si>
  <si>
    <t>Lincoln</t>
  </si>
  <si>
    <t>http://d3gtl9l2a4fn1j.cloudfront.net/t/p/w500/gkkiDu9srCCbCMxGKwNwKCxK7KF.jpg</t>
  </si>
  <si>
    <t>The Hangover</t>
  </si>
  <si>
    <t>http://d3gtl9l2a4fn1j.cloudfront.net/t/p/w500/m3Ci65C4yJBUsj5S25SmkBv3ytg.jpg</t>
  </si>
  <si>
    <t>Harrison Ford</t>
  </si>
  <si>
    <t>[1894</t>
  </si>
  <si>
    <t>Anthony Daniels</t>
  </si>
  <si>
    <t>Barry Humphries</t>
  </si>
  <si>
    <t>[8358</t>
  </si>
  <si>
    <t>Tom Hanks</t>
  </si>
  <si>
    <t>[1930</t>
  </si>
  <si>
    <t>Sally Field</t>
  </si>
  <si>
    <t>[120</t>
  </si>
  <si>
    <t>Sean Bean</t>
  </si>
  <si>
    <t>[673</t>
  </si>
  <si>
    <t>Gary Oldman</t>
  </si>
  <si>
    <t>Ian Holm</t>
  </si>
  <si>
    <t>Chris Tucker</t>
  </si>
  <si>
    <t>[22</t>
  </si>
  <si>
    <t>Johnny Depp</t>
  </si>
  <si>
    <t>Mark Ruffalo</t>
  </si>
  <si>
    <t>Peter Jackson</t>
  </si>
  <si>
    <t>Elijah Wood</t>
  </si>
  <si>
    <t>Viggo Mortensen</t>
  </si>
  <si>
    <t>Cate Blanchett</t>
  </si>
  <si>
    <t>Christopher Lee</t>
  </si>
  <si>
    <t>Orlando Bloom</t>
  </si>
  <si>
    <t>Keira Knightley</t>
  </si>
  <si>
    <t>Geoffrey Rush</t>
  </si>
  <si>
    <t>Kenny Baker</t>
  </si>
  <si>
    <t>Jake Gyllenhaal</t>
  </si>
  <si>
    <t>[411</t>
  </si>
  <si>
    <t>Michael Madsen</t>
  </si>
  <si>
    <t>[310</t>
  </si>
  <si>
    <t>Morgan Freeman</t>
  </si>
  <si>
    <t>[98</t>
  </si>
  <si>
    <t>Richard Harris</t>
  </si>
  <si>
    <t>[557</t>
  </si>
  <si>
    <t>Kirsten Dunst</t>
  </si>
  <si>
    <t>[8871</t>
  </si>
  <si>
    <t>Jim Carrey</t>
  </si>
  <si>
    <t>Tom Wilkinson</t>
  </si>
  <si>
    <t>David Cross</t>
  </si>
  <si>
    <t>Ed Harris</t>
  </si>
  <si>
    <t>Stephen McHattie</t>
  </si>
  <si>
    <t>[161</t>
  </si>
  <si>
    <t>Brad Pitt</t>
  </si>
  <si>
    <t>Christopher Plummer</t>
  </si>
  <si>
    <t>Michael Shannon</t>
  </si>
  <si>
    <t>Scott Glenn</t>
  </si>
  <si>
    <t>Jonathan Pryce</t>
  </si>
  <si>
    <t>Robert De Niro</t>
  </si>
  <si>
    <t>Jim Broadbent</t>
  </si>
  <si>
    <t>Sandra Ellis Lafferty</t>
  </si>
  <si>
    <t>Mike Colter</t>
  </si>
  <si>
    <t>Lucia Rijker</t>
  </si>
  <si>
    <t>[671</t>
  </si>
  <si>
    <t>Julie Walters</t>
  </si>
  <si>
    <t>Jamie Bell</t>
  </si>
  <si>
    <t>[955</t>
  </si>
  <si>
    <t>Tom Cruise</t>
  </si>
  <si>
    <t>[74</t>
  </si>
  <si>
    <t>Dakota Fanning</t>
  </si>
  <si>
    <t>[121</t>
  </si>
  <si>
    <t>Miranda Otto</t>
  </si>
  <si>
    <t>Justin Chatwin</t>
  </si>
  <si>
    <t>Tim Robbins</t>
  </si>
  <si>
    <t>Camillia Sanes</t>
  </si>
  <si>
    <t>John Scurti</t>
  </si>
  <si>
    <t>Natalie Portman</t>
  </si>
  <si>
    <t>Lukas Haas</t>
  </si>
  <si>
    <t>Carrie-Anne Moss</t>
  </si>
  <si>
    <t>Mark Boone Junior</t>
  </si>
  <si>
    <t>Rutger Hauer</t>
  </si>
  <si>
    <t>[2133</t>
  </si>
  <si>
    <t>Karen Allen</t>
  </si>
  <si>
    <t>John Rhys-Davies</t>
  </si>
  <si>
    <t>[558</t>
  </si>
  <si>
    <t>Alfred Molina</t>
  </si>
  <si>
    <t>Wolf Kahler</t>
  </si>
  <si>
    <t>Franka Potente</t>
  </si>
  <si>
    <t>Dan Aykroyd</t>
  </si>
  <si>
    <t>Elliott Gould</t>
  </si>
  <si>
    <t>Ben Affleck</t>
  </si>
  <si>
    <t>Liv Tyler</t>
  </si>
  <si>
    <t>William Fichtner</t>
  </si>
  <si>
    <t>[693</t>
  </si>
  <si>
    <t>Owen Wilson</t>
  </si>
  <si>
    <t>Jürgen Prochnow</t>
  </si>
  <si>
    <t>Russell Crowe</t>
  </si>
  <si>
    <t>Connie Nielsen</t>
  </si>
  <si>
    <t>Oliver Reed</t>
  </si>
  <si>
    <t>Derek Jacobi</t>
  </si>
  <si>
    <t>Djimon Hounsou</t>
  </si>
  <si>
    <t>David Schofield</t>
  </si>
  <si>
    <t>John Shrapnel</t>
  </si>
  <si>
    <t>Tomas Arana</t>
  </si>
  <si>
    <t>Ralf Moeller</t>
  </si>
  <si>
    <t>Penélope Cruz</t>
  </si>
  <si>
    <t>Nick Moran</t>
  </si>
  <si>
    <t>Vinnie Jones</t>
  </si>
  <si>
    <t>Jean Reno</t>
  </si>
  <si>
    <t>[2059</t>
  </si>
  <si>
    <t>Harvey Keitel</t>
  </si>
  <si>
    <t>Crispin Glover</t>
  </si>
  <si>
    <t>Bill Duke</t>
  </si>
  <si>
    <t>Stephen Graham</t>
  </si>
  <si>
    <t>Rade Šerbedžija</t>
  </si>
  <si>
    <t>Ewen Bremner</t>
  </si>
  <si>
    <t>Mary Elizabeth Mastrantonio</t>
  </si>
  <si>
    <t>Harris Yulin</t>
  </si>
  <si>
    <t>Julia Roberts</t>
  </si>
  <si>
    <t>Jeff Bridges</t>
  </si>
  <si>
    <t>Mark Pellegrino</t>
  </si>
  <si>
    <t>Jack Kehler</t>
  </si>
  <si>
    <t>[1858</t>
  </si>
  <si>
    <t>John Turturro</t>
  </si>
  <si>
    <t>[10138</t>
  </si>
  <si>
    <t>Scarlett Johansson</t>
  </si>
  <si>
    <t>[36658</t>
  </si>
  <si>
    <t>Brian Cox</t>
  </si>
  <si>
    <t>Andy Garcia</t>
  </si>
  <si>
    <t>Freddie Highmore</t>
  </si>
  <si>
    <t>David Kelly</t>
  </si>
  <si>
    <t>[118</t>
  </si>
  <si>
    <t>Helena Bonham Carter</t>
  </si>
  <si>
    <t>Noah Taylor</t>
  </si>
  <si>
    <t>AnnaSophia Robb</t>
  </si>
  <si>
    <t>Julia Winter</t>
  </si>
  <si>
    <t>Jordan Fry</t>
  </si>
  <si>
    <t>Philip Wiegratz</t>
  </si>
  <si>
    <t>James Fox</t>
  </si>
  <si>
    <t>Franziska Troegner</t>
  </si>
  <si>
    <t>Missi Pyle</t>
  </si>
  <si>
    <t>Deep Roy</t>
  </si>
  <si>
    <t>Ian McKellen</t>
  </si>
  <si>
    <t>Sean Astin</t>
  </si>
  <si>
    <t>Billy Boyd</t>
  </si>
  <si>
    <t>Dominic Monaghan</t>
  </si>
  <si>
    <t>Hugo Weaving</t>
  </si>
  <si>
    <t>Craig Parker</t>
  </si>
  <si>
    <t>Andy Serkis</t>
  </si>
  <si>
    <t>Zhang Ziyi</t>
  </si>
  <si>
    <t>Lawrence Makoare</t>
  </si>
  <si>
    <t>Sala Baker</t>
  </si>
  <si>
    <t>Alan Howard</t>
  </si>
  <si>
    <t>Bernard Hill</t>
  </si>
  <si>
    <t>Brad Dourif</t>
  </si>
  <si>
    <t>David Wenham</t>
  </si>
  <si>
    <t>Karl Urban</t>
  </si>
  <si>
    <t>John Noble</t>
  </si>
  <si>
    <t>Paul Norell</t>
  </si>
  <si>
    <t>Thomas Robins</t>
  </si>
  <si>
    <t>[285</t>
  </si>
  <si>
    <t>Keith Richards</t>
  </si>
  <si>
    <t>George Clooney</t>
  </si>
  <si>
    <t>Tim Blake Nelson</t>
  </si>
  <si>
    <t>Ray McKinnon</t>
  </si>
  <si>
    <t>Maggie Gyllenhaal</t>
  </si>
  <si>
    <t>Chow Yun-Fat</t>
  </si>
  <si>
    <t>[58</t>
  </si>
  <si>
    <t>Stellan Skarsgård</t>
  </si>
  <si>
    <t>[674</t>
  </si>
  <si>
    <t>Adrian Rawlins</t>
  </si>
  <si>
    <t>[8960</t>
  </si>
  <si>
    <t>Eddie Marsan</t>
  </si>
  <si>
    <t>Jack Davenport</t>
  </si>
  <si>
    <t>Lee Arenberg</t>
  </si>
  <si>
    <t>Mackenzie Crook</t>
  </si>
  <si>
    <t>Damian O'Hare</t>
  </si>
  <si>
    <t>Giles New</t>
  </si>
  <si>
    <t>Angus Barnett</t>
  </si>
  <si>
    <t>David Bailie</t>
  </si>
  <si>
    <t>Michael Berry Jr.</t>
  </si>
  <si>
    <t>Isaac C. Singleton Jr.</t>
  </si>
  <si>
    <t>James Remar</t>
  </si>
  <si>
    <t>[13475</t>
  </si>
  <si>
    <t>Leonard Nimoy</t>
  </si>
  <si>
    <t>[19995</t>
  </si>
  <si>
    <t>Giovanni Ribisi</t>
  </si>
  <si>
    <t>Heath Ledger</t>
  </si>
  <si>
    <t>[12155</t>
  </si>
  <si>
    <t>Anne Hathaway</t>
  </si>
  <si>
    <t>Shirley Henderson</t>
  </si>
  <si>
    <t>Matt Damon</t>
  </si>
  <si>
    <t>Casey Affleck</t>
  </si>
  <si>
    <t>Scott Caan</t>
  </si>
  <si>
    <t>Carl Reiner</t>
  </si>
  <si>
    <t>[5175</t>
  </si>
  <si>
    <t>Don Cheadle</t>
  </si>
  <si>
    <t>Bernie Mac</t>
  </si>
  <si>
    <t>Eddie Jemison</t>
  </si>
  <si>
    <t>Shaobo Qin</t>
  </si>
  <si>
    <t>Anthony Michael Hall</t>
  </si>
  <si>
    <t>Scott L. Schwartz</t>
  </si>
  <si>
    <t>Winona Ryder</t>
  </si>
  <si>
    <t>Robbie Coltrane</t>
  </si>
  <si>
    <t>Mickey Rooney</t>
  </si>
  <si>
    <t>Cherry Jones</t>
  </si>
  <si>
    <t>Kevin Spacey</t>
  </si>
  <si>
    <t>[272</t>
  </si>
  <si>
    <t>Cillian Murphy</t>
  </si>
  <si>
    <t>Naomie Harris</t>
  </si>
  <si>
    <t>Brendan Gleeson</t>
  </si>
  <si>
    <t>Noah Huntley</t>
  </si>
  <si>
    <t>[1593</t>
  </si>
  <si>
    <t>Robin Williams</t>
  </si>
  <si>
    <t>Michael Jeter</t>
  </si>
  <si>
    <t>[608</t>
  </si>
  <si>
    <t>Tommy Lee Jones</t>
  </si>
  <si>
    <t>Lambert Wilson</t>
  </si>
  <si>
    <t>Neal McDonough</t>
  </si>
  <si>
    <t>Tobey Maguire</t>
  </si>
  <si>
    <t>Fred Savage</t>
  </si>
  <si>
    <t>Samuel L. Jackson</t>
  </si>
  <si>
    <t>[675</t>
  </si>
  <si>
    <t>George Harris</t>
  </si>
  <si>
    <t>[1771</t>
  </si>
  <si>
    <t>Stanley Tucci</t>
  </si>
  <si>
    <t>Mickey Rourke</t>
  </si>
  <si>
    <t>Josh Hartnett</t>
  </si>
  <si>
    <t>Elya Baskin</t>
  </si>
  <si>
    <t>Patrick Stewart</t>
  </si>
  <si>
    <t>Audrey Tautou</t>
  </si>
  <si>
    <t>Bill Nighy</t>
  </si>
  <si>
    <t>Tom Hollander</t>
  </si>
  <si>
    <t>Kevin McNally</t>
  </si>
  <si>
    <t>Lauren Maher</t>
  </si>
  <si>
    <t>Alex Norton</t>
  </si>
  <si>
    <t>Vanessa Branch</t>
  </si>
  <si>
    <t>Mary Steenburgen</t>
  </si>
  <si>
    <t>[3981</t>
  </si>
  <si>
    <t>Mel Gibson</t>
  </si>
  <si>
    <t>James Cosmo</t>
  </si>
  <si>
    <t>Tommy Flanagan</t>
  </si>
  <si>
    <t>David O'Hara</t>
  </si>
  <si>
    <t>James Cromwell</t>
  </si>
  <si>
    <t>Donna Murphy</t>
  </si>
  <si>
    <t>[27205</t>
  </si>
  <si>
    <t>Tom Hardy</t>
  </si>
  <si>
    <t>Alun Armstrong</t>
  </si>
  <si>
    <t>Eva Marie Saint</t>
  </si>
  <si>
    <t>C. Thomas Howell</t>
  </si>
  <si>
    <t>Diane Lane</t>
  </si>
  <si>
    <t>Will Smith</t>
  </si>
  <si>
    <t>Robert Foxworth</t>
  </si>
  <si>
    <t>Nicolas Cage</t>
  </si>
  <si>
    <t>Laurence Fishburne</t>
  </si>
  <si>
    <t>Mark Strong</t>
  </si>
  <si>
    <t>Wil Wheaton</t>
  </si>
  <si>
    <t>Ewan McGregor</t>
  </si>
  <si>
    <t>Tilda Swinton</t>
  </si>
  <si>
    <t>Peter Mullan</t>
  </si>
  <si>
    <t>Marlon Brando</t>
  </si>
  <si>
    <t>James Caan</t>
  </si>
  <si>
    <t>Tamlyn Tomita</t>
  </si>
  <si>
    <t>Marisa Tomei</t>
  </si>
  <si>
    <t>Tom Sizemore</t>
  </si>
  <si>
    <t>Lanny Flaherty</t>
  </si>
  <si>
    <t>[1726</t>
  </si>
  <si>
    <t>Robert Downey Jr.</t>
  </si>
  <si>
    <t>Chris Weitz</t>
  </si>
  <si>
    <t>Rachel Weisz</t>
  </si>
  <si>
    <t>Natalia Tena</t>
  </si>
  <si>
    <t>Naomi Watts</t>
  </si>
  <si>
    <t>Adrien Brody</t>
  </si>
  <si>
    <t>Thomas Kretschmann</t>
  </si>
  <si>
    <t>Colin Hanks</t>
  </si>
  <si>
    <t>Evan Parke</t>
  </si>
  <si>
    <t>Lobo Chan</t>
  </si>
  <si>
    <t>John Sumner</t>
  </si>
  <si>
    <t>Craig Hall</t>
  </si>
  <si>
    <t>Kyle Chandler</t>
  </si>
  <si>
    <t>Bill Johnson</t>
  </si>
  <si>
    <t>David Pittu</t>
  </si>
  <si>
    <t>Timothy Bateson</t>
  </si>
  <si>
    <t>Michael Gough</t>
  </si>
  <si>
    <t>Javier Bardem</t>
  </si>
  <si>
    <t>Daniel Brühl</t>
  </si>
  <si>
    <t>Christian Bale</t>
  </si>
  <si>
    <t>[818</t>
  </si>
  <si>
    <t>Michael Caine</t>
  </si>
  <si>
    <t>Liam Neeson</t>
  </si>
  <si>
    <t>Katie Holmes</t>
  </si>
  <si>
    <t>Ken Watanabe</t>
  </si>
  <si>
    <t>Linus Roache</t>
  </si>
  <si>
    <t>Richard Brake</t>
  </si>
  <si>
    <t>Sara Stewart</t>
  </si>
  <si>
    <t>Tim Booth</t>
  </si>
  <si>
    <t>William H. Macy</t>
  </si>
  <si>
    <t>Frances McDormand</t>
  </si>
  <si>
    <t>[2503</t>
  </si>
  <si>
    <t>Albert Finney</t>
  </si>
  <si>
    <t>Kate Beckinsale</t>
  </si>
  <si>
    <t>[18239</t>
  </si>
  <si>
    <t>Michael Sheen</t>
  </si>
  <si>
    <t>Spencer Treat Clark</t>
  </si>
  <si>
    <t>Bob Gunton</t>
  </si>
  <si>
    <t>Martin Klebba</t>
  </si>
  <si>
    <t>Greg Ellis</t>
  </si>
  <si>
    <t>Anthony Hopkins</t>
  </si>
  <si>
    <t>Jeffrey Tambor</t>
  </si>
  <si>
    <t>Michael Lerner</t>
  </si>
  <si>
    <t>Tony Shalhoub</t>
  </si>
  <si>
    <t>Christopher McDonald</t>
  </si>
  <si>
    <t>Dustin Hoffman</t>
  </si>
  <si>
    <t>Jennifer Aniston</t>
  </si>
  <si>
    <t>Philip Baker Hall</t>
  </si>
  <si>
    <t>Catherine Bell</t>
  </si>
  <si>
    <t>Lisa Ann Walter</t>
  </si>
  <si>
    <t>Steve Carell</t>
  </si>
  <si>
    <t>Nora Dunn</t>
  </si>
  <si>
    <t>Paul Satterfield</t>
  </si>
  <si>
    <t>Alan Rickman</t>
  </si>
  <si>
    <t>Jayne Eastwood</t>
  </si>
  <si>
    <t>Steve Coogan</t>
  </si>
  <si>
    <t>Halle Berry</t>
  </si>
  <si>
    <t>Michael Rapaport</t>
  </si>
  <si>
    <t>Christopher Walken</t>
  </si>
  <si>
    <t>Emmy Rossum</t>
  </si>
  <si>
    <t>Rupert Everett</t>
  </si>
  <si>
    <t>John C. Reilly</t>
  </si>
  <si>
    <t>Michael Murphy</t>
  </si>
  <si>
    <t>Sam Neill</t>
  </si>
  <si>
    <t>Laura Dern</t>
  </si>
  <si>
    <t>Pete Postlethwaite</t>
  </si>
  <si>
    <t>[9522</t>
  </si>
  <si>
    <t>Vince Vaughn</t>
  </si>
  <si>
    <t>Téa Leoni</t>
  </si>
  <si>
    <t>Trevor Morgan</t>
  </si>
  <si>
    <t>Alessandro Nivola</t>
  </si>
  <si>
    <t>John Diehl</t>
  </si>
  <si>
    <t>Bruce A. Young</t>
  </si>
  <si>
    <t>Taylor Nichols</t>
  </si>
  <si>
    <t>Harry Dean Stanton</t>
  </si>
  <si>
    <t>John Hurt</t>
  </si>
  <si>
    <t>Willem Dafoe</t>
  </si>
  <si>
    <t>Judi Dench</t>
  </si>
  <si>
    <t>Clifton Collins Jr.</t>
  </si>
  <si>
    <t>Ato Essandoh</t>
  </si>
  <si>
    <t>Ralph Fiennes</t>
  </si>
  <si>
    <t>Bill Nunn</t>
  </si>
  <si>
    <t>Georgie Henley</t>
  </si>
  <si>
    <t>Skandar Keynes</t>
  </si>
  <si>
    <t>William Moseley</t>
  </si>
  <si>
    <t>Anna Popplewell</t>
  </si>
  <si>
    <t>James McAvoy</t>
  </si>
  <si>
    <t>Kiran Shah</t>
  </si>
  <si>
    <t>Judy McIntosh</t>
  </si>
  <si>
    <t>Elizabeth Hawthorne</t>
  </si>
  <si>
    <t>Patrick Kake</t>
  </si>
  <si>
    <t>Rachael Henley</t>
  </si>
  <si>
    <t>Mark Wells</t>
  </si>
  <si>
    <t>Sophie Winkleman</t>
  </si>
  <si>
    <t>Ray Winstone</t>
  </si>
  <si>
    <t>Dawn French</t>
  </si>
  <si>
    <t>Cameron Rhodes</t>
  </si>
  <si>
    <t>Philip Steuer</t>
  </si>
  <si>
    <t>Sim Evan-Jones</t>
  </si>
  <si>
    <t>Hank Azaria</t>
  </si>
  <si>
    <t>Michael Gambon</t>
  </si>
  <si>
    <t>Denis Leary</t>
  </si>
  <si>
    <t>David Hewlett</t>
  </si>
  <si>
    <t>Jaime King</t>
  </si>
  <si>
    <t>Rosario Dawson</t>
  </si>
  <si>
    <t>Bruce Gray</t>
  </si>
  <si>
    <t>Dennis Quaid</t>
  </si>
  <si>
    <t>Dash Mihok</t>
  </si>
  <si>
    <t>Jay O. Sanders</t>
  </si>
  <si>
    <t>Sela Ward</t>
  </si>
  <si>
    <t>Austin Nichols</t>
  </si>
  <si>
    <t>Arjay Smith</t>
  </si>
  <si>
    <t>Sasha Roiz</t>
  </si>
  <si>
    <t>Nassim Sharara</t>
  </si>
  <si>
    <t>Carl Alacchi</t>
  </si>
  <si>
    <t>Kenneth Welsh</t>
  </si>
  <si>
    <t>Michel 'Gish' Abou-Samah</t>
  </si>
  <si>
    <t>Ivan Shvedoff</t>
  </si>
  <si>
    <t>Graham Beckel</t>
  </si>
  <si>
    <t>[591</t>
  </si>
  <si>
    <t>Paul Bettany</t>
  </si>
  <si>
    <t>Leonardo DiCaprio</t>
  </si>
  <si>
    <t>Miriam Margolyes</t>
  </si>
  <si>
    <t>Powers Boothe</t>
  </si>
  <si>
    <t>Michael Nyqvist</t>
  </si>
  <si>
    <t>Embeth Davidtz</t>
  </si>
  <si>
    <t>Aaron Eckhart</t>
  </si>
  <si>
    <t>Keanu Reeves</t>
  </si>
  <si>
    <t>Danny Huston</t>
  </si>
  <si>
    <t>Perla Haney-Jardine</t>
  </si>
  <si>
    <t>Lara Flynn Boyle</t>
  </si>
  <si>
    <t>Graham Greene</t>
  </si>
  <si>
    <t>Sam Rockwell</t>
  </si>
  <si>
    <t>Jimmy Bennett</t>
  </si>
  <si>
    <t>Charlize Theron</t>
  </si>
  <si>
    <t>Octavia Spencer</t>
  </si>
  <si>
    <t>K.K. Dodds</t>
  </si>
  <si>
    <t>John Malkovich</t>
  </si>
  <si>
    <t>Hugh Jackman</t>
  </si>
  <si>
    <t>Ian McShane</t>
  </si>
  <si>
    <t>[12444</t>
  </si>
  <si>
    <t>Rhys Ifans</t>
  </si>
  <si>
    <t>Emma Thompson</t>
  </si>
  <si>
    <t>Martin Freeman</t>
  </si>
  <si>
    <t>Kelsey Grammer</t>
  </si>
  <si>
    <t>Alan King</t>
  </si>
  <si>
    <t>Temuera Morrison</t>
  </si>
  <si>
    <t>Ben Stiller</t>
  </si>
  <si>
    <t>Nobu Matsuhisa</t>
  </si>
  <si>
    <t>Alec Baldwin</t>
  </si>
  <si>
    <t>Parker Posey</t>
  </si>
  <si>
    <t>Roddy McDowall</t>
  </si>
  <si>
    <t>Kate Bosworth</t>
  </si>
  <si>
    <t>[559</t>
  </si>
  <si>
    <t>Stan Lee</t>
  </si>
  <si>
    <t>Frank Oz</t>
  </si>
  <si>
    <t>Paul Walker</t>
  </si>
  <si>
    <t>Tyrese Gibson</t>
  </si>
  <si>
    <t>Eva Mendes</t>
  </si>
  <si>
    <t>Ludacris</t>
  </si>
  <si>
    <t>Wes Bentley</t>
  </si>
  <si>
    <t>Andrea Martin</t>
  </si>
  <si>
    <t>Marion Cotillard</t>
  </si>
  <si>
    <t>Martin Sheen</t>
  </si>
  <si>
    <t>Albert Hall</t>
  </si>
  <si>
    <t>Tommy 'Tiny' Lister</t>
  </si>
  <si>
    <t>Miranda Richardson</t>
  </si>
  <si>
    <t>Christian Coulson</t>
  </si>
  <si>
    <t>Kathy Bates</t>
  </si>
  <si>
    <t>Alice Braga</t>
  </si>
  <si>
    <t>Matthew Modine</t>
  </si>
  <si>
    <t>Zoe Saldana</t>
  </si>
  <si>
    <t>James Caviezel</t>
  </si>
  <si>
    <t>Maia Morgenstern</t>
  </si>
  <si>
    <t>Christo Jivkov</t>
  </si>
  <si>
    <t>Francesco De Vito</t>
  </si>
  <si>
    <t>Mattia Sbragia</t>
  </si>
  <si>
    <t>Luca Lionello</t>
  </si>
  <si>
    <t>Hristo Shopov</t>
  </si>
  <si>
    <t>Claudia Gerini</t>
  </si>
  <si>
    <t>Fabio Sartor</t>
  </si>
  <si>
    <t>Rosalinda Celentano</t>
  </si>
  <si>
    <t>Eric Bana</t>
  </si>
  <si>
    <t>Daniel Craig</t>
  </si>
  <si>
    <t>Ciarán Hinds</t>
  </si>
  <si>
    <t>Bill Cobbs</t>
  </si>
  <si>
    <t>Frank Langella</t>
  </si>
  <si>
    <t>John Cleese</t>
  </si>
  <si>
    <t>Kelly Macdonald</t>
  </si>
  <si>
    <t>Thandie Newton</t>
  </si>
  <si>
    <t>Clark Gregg</t>
  </si>
  <si>
    <t>[767</t>
  </si>
  <si>
    <t>Gemma Jones</t>
  </si>
  <si>
    <t>Timothy Spall</t>
  </si>
  <si>
    <t>Theresa Russell</t>
  </si>
  <si>
    <t>Robert Wagner</t>
  </si>
  <si>
    <t>Amy Adams</t>
  </si>
  <si>
    <t>Jennifer Garner</t>
  </si>
  <si>
    <t>Elizabeth Banks</t>
  </si>
  <si>
    <t>Gloria Foster</t>
  </si>
  <si>
    <t>Matt Doran</t>
  </si>
  <si>
    <t>Helmut Bakaitis</t>
  </si>
  <si>
    <t>Adrian Rayment</t>
  </si>
  <si>
    <t>Neil Rayment</t>
  </si>
  <si>
    <t>Daniel Bernhardt</t>
  </si>
  <si>
    <t>Roy Jones Jr.</t>
  </si>
  <si>
    <t>David Kilde</t>
  </si>
  <si>
    <t>Randall Duk Kim</t>
  </si>
  <si>
    <t>Harry Lennix</t>
  </si>
  <si>
    <t>Matt McColm</t>
  </si>
  <si>
    <t>Jada Pinkett Smith</t>
  </si>
  <si>
    <t>Rip Torn</t>
  </si>
  <si>
    <t>[10528</t>
  </si>
  <si>
    <t>Jude Law</t>
  </si>
  <si>
    <t>Johnny Knoxville</t>
  </si>
  <si>
    <t>Patrick Warburton</t>
  </si>
  <si>
    <t>Colombe Jacobsen-Derstine</t>
  </si>
  <si>
    <t>Peter Spellos</t>
  </si>
  <si>
    <t>Cuba Gooding Jr.</t>
  </si>
  <si>
    <t>Diane Kruger</t>
  </si>
  <si>
    <t>Rose Byrne</t>
  </si>
  <si>
    <t>Vincent Regan</t>
  </si>
  <si>
    <t>Helen Hunt</t>
  </si>
  <si>
    <t>Charlton Heston</t>
  </si>
  <si>
    <t>[676</t>
  </si>
  <si>
    <t>Jon Voight</t>
  </si>
  <si>
    <t>William Lee Scott</t>
  </si>
  <si>
    <t>Greg Zola</t>
  </si>
  <si>
    <t>Catherine Kellner</t>
  </si>
  <si>
    <t>Sara Rue</t>
  </si>
  <si>
    <t>Colm Feore</t>
  </si>
  <si>
    <t>John Fujioka</t>
  </si>
  <si>
    <t>Mako</t>
  </si>
  <si>
    <t>Jesse James</t>
  </si>
  <si>
    <t>Reiley McClendon</t>
  </si>
  <si>
    <t>Steve Rankin</t>
  </si>
  <si>
    <t>Brian Haley</t>
  </si>
  <si>
    <t>Ving Rhames</t>
  </si>
  <si>
    <t>Sigourney Weaver</t>
  </si>
  <si>
    <t>William Hope</t>
  </si>
  <si>
    <t>Jane Seymour</t>
  </si>
  <si>
    <t>Teri Polo</t>
  </si>
  <si>
    <t>Barbra Streisand</t>
  </si>
  <si>
    <t>Blythe Danner</t>
  </si>
  <si>
    <t>Alanna Ubach</t>
  </si>
  <si>
    <t>Shelley Berman</t>
  </si>
  <si>
    <t>Kim Hunter</t>
  </si>
  <si>
    <t>Leslie Phillips</t>
  </si>
  <si>
    <t>Anna Paquin</t>
  </si>
  <si>
    <t>April Grace</t>
  </si>
  <si>
    <t>Famke Janssen</t>
  </si>
  <si>
    <t>Alan Cumming</t>
  </si>
  <si>
    <t>John Hannah</t>
  </si>
  <si>
    <t>Karel Roden</t>
  </si>
  <si>
    <t>Ryan Reynolds</t>
  </si>
  <si>
    <t>Dominic Purcell</t>
  </si>
  <si>
    <t>Kenneth Tsang Kong</t>
  </si>
  <si>
    <t>Shia LaBeouf</t>
  </si>
  <si>
    <t>Laz Alonso</t>
  </si>
  <si>
    <t>Maggie Smith</t>
  </si>
  <si>
    <t>Saunders Triplets</t>
  </si>
  <si>
    <t>Daniel Radcliffe</t>
  </si>
  <si>
    <t>Fiona Shaw</t>
  </si>
  <si>
    <t>Harry Melling</t>
  </si>
  <si>
    <t>Richard Griffiths</t>
  </si>
  <si>
    <t>Derek Deadman</t>
  </si>
  <si>
    <t>Ian Hart</t>
  </si>
  <si>
    <t>Ben Borowiecki</t>
  </si>
  <si>
    <t>Verne Troyer</t>
  </si>
  <si>
    <t>Geraldine Somerville</t>
  </si>
  <si>
    <t>Rupert Grint</t>
  </si>
  <si>
    <t>Emma Watson</t>
  </si>
  <si>
    <t>Bonnie Wright</t>
  </si>
  <si>
    <t>Chris Rankin</t>
  </si>
  <si>
    <t>Tom Felton</t>
  </si>
  <si>
    <t>James Marsden</t>
  </si>
  <si>
    <t>Rebecca Romijn</t>
  </si>
  <si>
    <t>Aaron Stanford</t>
  </si>
  <si>
    <t>Shawn Ashmore</t>
  </si>
  <si>
    <t>Kelly Hu</t>
  </si>
  <si>
    <t>Ola Rapace</t>
  </si>
  <si>
    <t>David Strathairn</t>
  </si>
  <si>
    <t>Hal Holbrook</t>
  </si>
  <si>
    <t>Michael Ironside</t>
  </si>
  <si>
    <t>Ben Foster</t>
  </si>
  <si>
    <t>Simon Pegg</t>
  </si>
  <si>
    <t>[2502</t>
  </si>
  <si>
    <t>Joan Allen</t>
  </si>
  <si>
    <t>Nick Cassavetes</t>
  </si>
  <si>
    <t>Martin Bayfield</t>
  </si>
  <si>
    <t>Heather Bleasdale</t>
  </si>
  <si>
    <t>[672</t>
  </si>
  <si>
    <t>Sean Biggerstaff</t>
  </si>
  <si>
    <t>David Bradley</t>
  </si>
  <si>
    <t>Kenneth Branagh</t>
  </si>
  <si>
    <t>Veronica Clifford</t>
  </si>
  <si>
    <t>Eleanor Columbus</t>
  </si>
  <si>
    <t>Warwick Davis</t>
  </si>
  <si>
    <t>Emily Dale</t>
  </si>
  <si>
    <t>Rochelle Douglas</t>
  </si>
  <si>
    <t>David Thewlis</t>
  </si>
  <si>
    <t>Josh Herdman</t>
  </si>
  <si>
    <t>Pam Ferris</t>
  </si>
  <si>
    <t>Stephen Fry</t>
  </si>
  <si>
    <t>Tim Pigott-Smith</t>
  </si>
  <si>
    <t>Roger Allam</t>
  </si>
  <si>
    <t>Robert Pattinson</t>
  </si>
  <si>
    <t>Stanislav Ianevski</t>
  </si>
  <si>
    <t>Clémence Poésy</t>
  </si>
  <si>
    <t>Jason Isaacs</t>
  </si>
  <si>
    <t>Imelda Staunton</t>
  </si>
  <si>
    <t>Bruce Campbell</t>
  </si>
  <si>
    <t>Mark Feuerstein</t>
  </si>
  <si>
    <t>John Lone</t>
  </si>
  <si>
    <t>M. Night Shyamalan</t>
  </si>
  <si>
    <t>Zooey Deschanel</t>
  </si>
  <si>
    <t>Rainn Wilson</t>
  </si>
  <si>
    <t>Angelina Jolie</t>
  </si>
  <si>
    <t>Adam Brody</t>
  </si>
  <si>
    <t>Kerry Washington</t>
  </si>
  <si>
    <t>Rachael Huntley</t>
  </si>
  <si>
    <t>Michelle Monaghan</t>
  </si>
  <si>
    <t>Ted Raimi</t>
  </si>
  <si>
    <t>[50620</t>
  </si>
  <si>
    <t>Maggie Grace</t>
  </si>
  <si>
    <t>Geraldine James</t>
  </si>
  <si>
    <t>Daniel Day-Lewis</t>
  </si>
  <si>
    <t>Christine Baranski</t>
  </si>
  <si>
    <t>Paul Sanchez</t>
  </si>
  <si>
    <t>Maurice Evans</t>
  </si>
  <si>
    <t>Julia Stiles</t>
  </si>
  <si>
    <t>Predrag Bjelac</t>
  </si>
  <si>
    <t>Gwyneth Paltrow</t>
  </si>
  <si>
    <t>Mike Myers</t>
  </si>
  <si>
    <t>John Lithgow</t>
  </si>
  <si>
    <t>Amy Sedaris</t>
  </si>
  <si>
    <t>Richard Roxburgh</t>
  </si>
  <si>
    <t>Jack Thompson</t>
  </si>
  <si>
    <t>Nick Searcy</t>
  </si>
  <si>
    <t>[10719</t>
  </si>
  <si>
    <t>Peter Billingsley</t>
  </si>
  <si>
    <t>[8373</t>
  </si>
  <si>
    <t>Glenn Morshower</t>
  </si>
  <si>
    <t>Jeremy Piven</t>
  </si>
  <si>
    <t>Vin Diesel</t>
  </si>
  <si>
    <t>Toby Jones</t>
  </si>
  <si>
    <t>Tom Berenger</t>
  </si>
  <si>
    <t>Amanda Foreman</t>
  </si>
  <si>
    <t>Ian Roberts</t>
  </si>
  <si>
    <t>Mark Wahlberg</t>
  </si>
  <si>
    <t>Paul Giamatti</t>
  </si>
  <si>
    <t>James Daly</t>
  </si>
  <si>
    <t>Linda Harrison</t>
  </si>
  <si>
    <t>Robert Gunner</t>
  </si>
  <si>
    <t>Lou Wagner</t>
  </si>
  <si>
    <t>Woodrow Parfrey</t>
  </si>
  <si>
    <t>Jeff Burton</t>
  </si>
  <si>
    <t>Tadanobu Asano</t>
  </si>
  <si>
    <t>Christopher Guest</t>
  </si>
  <si>
    <t>James Spader</t>
  </si>
  <si>
    <t>Michael York</t>
  </si>
  <si>
    <t>Seth Green</t>
  </si>
  <si>
    <t>Mindy Sterling</t>
  </si>
  <si>
    <t>Ritchie Coster</t>
  </si>
  <si>
    <t>George Coe</t>
  </si>
  <si>
    <t>Gia Carides</t>
  </si>
  <si>
    <t>Rene Russo</t>
  </si>
  <si>
    <t>Beyoncé Knowles</t>
  </si>
  <si>
    <t>Diane Mizota</t>
  </si>
  <si>
    <t>Carrie Ann Inaba</t>
  </si>
  <si>
    <t>Jenny Agutter</t>
  </si>
  <si>
    <t>Rik Mayall</t>
  </si>
  <si>
    <t>Kevin Dunn</t>
  </si>
  <si>
    <t>Josef Sommer</t>
  </si>
  <si>
    <t>Michael Constantine</t>
  </si>
  <si>
    <t>Paddy Considine</t>
  </si>
  <si>
    <t>Bruce McGill</t>
  </si>
  <si>
    <t>Jim Norton</t>
  </si>
  <si>
    <t>Jeremy Howard</t>
  </si>
  <si>
    <t>David Hemmings</t>
  </si>
  <si>
    <t>Ty Burrell</t>
  </si>
  <si>
    <t>Stanley Anderson</t>
  </si>
  <si>
    <t>Jon Favreau</t>
  </si>
  <si>
    <t>Dougray Scott</t>
  </si>
  <si>
    <t>John Polson</t>
  </si>
  <si>
    <t>William Mapother</t>
  </si>
  <si>
    <t>Mathew Wilkinson</t>
  </si>
  <si>
    <t>Nicholas Bell</t>
  </si>
  <si>
    <t>Cristina Brogers</t>
  </si>
  <si>
    <t>Kee Chan</t>
  </si>
  <si>
    <t>Kim Fleming</t>
  </si>
  <si>
    <t>[58574</t>
  </si>
  <si>
    <t>Jared Harris</t>
  </si>
  <si>
    <t>Derek Luke</t>
  </si>
  <si>
    <t>Clint Howard</t>
  </si>
  <si>
    <t>Helen Mirren</t>
  </si>
  <si>
    <t>Helen McCrory</t>
  </si>
  <si>
    <t>Tara Strong</t>
  </si>
  <si>
    <t>Frank Welker</t>
  </si>
  <si>
    <t>Wes Studi</t>
  </si>
  <si>
    <t>Johnny Galecki</t>
  </si>
  <si>
    <t>Alon Aboutboul</t>
  </si>
  <si>
    <t>Arnold Vosloo</t>
  </si>
  <si>
    <t>Richard Leaf</t>
  </si>
  <si>
    <t>Chris Evans</t>
  </si>
  <si>
    <t>Josh Brolin</t>
  </si>
  <si>
    <t>John Hawkes</t>
  </si>
  <si>
    <t>James Franco</t>
  </si>
  <si>
    <t>Topher Grace</t>
  </si>
  <si>
    <t>Ben Whishaw</t>
  </si>
  <si>
    <t>Sian Thomas</t>
  </si>
  <si>
    <t>Abigail Breslin</t>
  </si>
  <si>
    <t>Gregg Edelman</t>
  </si>
  <si>
    <t>Jackie Earle Haley</t>
  </si>
  <si>
    <t>Corey Johnson</t>
  </si>
  <si>
    <t>Bill Smitrovich</t>
  </si>
  <si>
    <t>Hayden Christensen</t>
  </si>
  <si>
    <t>Brandon Routh</t>
  </si>
  <si>
    <t>Gerard Butler</t>
  </si>
  <si>
    <t>Lena Headey</t>
  </si>
  <si>
    <t>Dominic West</t>
  </si>
  <si>
    <t>Michael Fassbender</t>
  </si>
  <si>
    <t>Rodrigo Santoro</t>
  </si>
  <si>
    <t>Andrew Tiernan</t>
  </si>
  <si>
    <t>Andrew Pleavin</t>
  </si>
  <si>
    <t>Tom Wisdom</t>
  </si>
  <si>
    <t>Giovani Cimmino</t>
  </si>
  <si>
    <t>Tyler Neitzel</t>
  </si>
  <si>
    <t>Greg Grunberg</t>
  </si>
  <si>
    <t>Zachary Quinto</t>
  </si>
  <si>
    <t>Amaury Nolasco</t>
  </si>
  <si>
    <t>Julio Oscar Mechoso</t>
  </si>
  <si>
    <t>Kelly Reilly</t>
  </si>
  <si>
    <t>[56292</t>
  </si>
  <si>
    <t>Jeremy Renner</t>
  </si>
  <si>
    <t>Idris Elba</t>
  </si>
  <si>
    <t>Michelle Rodriguez</t>
  </si>
  <si>
    <t>Carla Gugino</t>
  </si>
  <si>
    <t>Jake Cherry</t>
  </si>
  <si>
    <t>Ricky Gervais</t>
  </si>
  <si>
    <t>Kim Raver</t>
  </si>
  <si>
    <t>Patrick Gallagher</t>
  </si>
  <si>
    <t>Rami Malek</t>
  </si>
  <si>
    <t>Pierfrancesco Favino</t>
  </si>
  <si>
    <t>Charles Q. Murphy</t>
  </si>
  <si>
    <t>Mizuo Peck</t>
  </si>
  <si>
    <t>Shaun Toub</t>
  </si>
  <si>
    <t>Oded Fehr</t>
  </si>
  <si>
    <t>Brendan Fraser</t>
  </si>
  <si>
    <t>Sandra Bullock</t>
  </si>
  <si>
    <t>Nona Gaye</t>
  </si>
  <si>
    <t>Terrence Howard</t>
  </si>
  <si>
    <t>Eddie J. Fernandez</t>
  </si>
  <si>
    <t>Patrick Dempsey</t>
  </si>
  <si>
    <t>Anthony Anderson</t>
  </si>
  <si>
    <t>Jackie Chan</t>
  </si>
  <si>
    <t>[1734</t>
  </si>
  <si>
    <t>Dwayne Johnson</t>
  </si>
  <si>
    <t>Freddie Boath</t>
  </si>
  <si>
    <t>Patricia Velasquez</t>
  </si>
  <si>
    <t>Mila Kunis</t>
  </si>
  <si>
    <t>Bryce Dallas Howard</t>
  </si>
  <si>
    <t>Rosemary Harris</t>
  </si>
  <si>
    <t>J.K. Simmons</t>
  </si>
  <si>
    <t>Dylan Baker</t>
  </si>
  <si>
    <t>Cliff Robertson</t>
  </si>
  <si>
    <t>Daniel Gillies</t>
  </si>
  <si>
    <t>Thomas Haden Church</t>
  </si>
  <si>
    <t>[18360</t>
  </si>
  <si>
    <t>Bill Hader</t>
  </si>
  <si>
    <t>John Paxton</t>
  </si>
  <si>
    <t>Henry Gibson</t>
  </si>
  <si>
    <t>Gerry Becker</t>
  </si>
  <si>
    <t>Armando Riesco</t>
  </si>
  <si>
    <t>Jon Bernthal</t>
  </si>
  <si>
    <t>Josh Duhamel</t>
  </si>
  <si>
    <t>Megan Fox</t>
  </si>
  <si>
    <t>Rachael Taylor</t>
  </si>
  <si>
    <t>Peter Cullen</t>
  </si>
  <si>
    <t>Mark Ryan</t>
  </si>
  <si>
    <t>Flip Webster</t>
  </si>
  <si>
    <t>David Tennant</t>
  </si>
  <si>
    <t>Eric Sykes</t>
  </si>
  <si>
    <t>Zoë Wanamaker</t>
  </si>
  <si>
    <t>Dwight Yoakam</t>
  </si>
  <si>
    <t>Edison Chen</t>
  </si>
  <si>
    <t>Norah Jones</t>
  </si>
  <si>
    <t>Taylor Momsen</t>
  </si>
  <si>
    <t>Vanessa Ferlito</t>
  </si>
  <si>
    <t>Joe Manganiello</t>
  </si>
  <si>
    <t>Jack Betts</t>
  </si>
  <si>
    <t>Michael Papajohn</t>
  </si>
  <si>
    <t>Shan Omar Huey</t>
  </si>
  <si>
    <t>Lucy Lawless</t>
  </si>
  <si>
    <t>Aasif Mandvi</t>
  </si>
  <si>
    <t>Mageina Tovah</t>
  </si>
  <si>
    <t>Judy Greer</t>
  </si>
  <si>
    <t>Sven-Ole Thorsen</t>
  </si>
  <si>
    <t>Artie Lange</t>
  </si>
  <si>
    <t>Jean-Pierre Marielle</t>
  </si>
  <si>
    <t>Silas Carson</t>
  </si>
  <si>
    <t>Marton Csokas</t>
  </si>
  <si>
    <t>Mark Williams</t>
  </si>
  <si>
    <t>Anton Yelchin</t>
  </si>
  <si>
    <t>[8966</t>
  </si>
  <si>
    <t>Billy Burke</t>
  </si>
  <si>
    <t>Shohreh Aghdashloo</t>
  </si>
  <si>
    <t>Lynn Collins</t>
  </si>
  <si>
    <t>Maggie Q</t>
  </si>
  <si>
    <t>Yorgo Constantine</t>
  </si>
  <si>
    <t>Andy Stahl</t>
  </si>
  <si>
    <t>Alan Tudyk</t>
  </si>
  <si>
    <t>[6637</t>
  </si>
  <si>
    <t>Bruce Greenwood</t>
  </si>
  <si>
    <t>Jayce Bartok</t>
  </si>
  <si>
    <t>John Slattery</t>
  </si>
  <si>
    <t>Kim Dickens</t>
  </si>
  <si>
    <t>Justin Bartha</t>
  </si>
  <si>
    <t>David Dayan Fisher</t>
  </si>
  <si>
    <t>Alan Alda</t>
  </si>
  <si>
    <t>Eric Roberts</t>
  </si>
  <si>
    <t>[155</t>
  </si>
  <si>
    <t>Nestor Carbonell</t>
  </si>
  <si>
    <t>Daeg Faerch</t>
  </si>
  <si>
    <t>Michael O'Neill</t>
  </si>
  <si>
    <t>Jordana Brewster</t>
  </si>
  <si>
    <t>Michael Showalter</t>
  </si>
  <si>
    <t>Kyle Gass</t>
  </si>
  <si>
    <t>Joaquim de Almeida</t>
  </si>
  <si>
    <t>Peter Dinklage</t>
  </si>
  <si>
    <t>Robert Hardy</t>
  </si>
  <si>
    <t>Alexander Ludwig</t>
  </si>
  <si>
    <t>Jason Bateman</t>
  </si>
  <si>
    <t>Colin Stinton</t>
  </si>
  <si>
    <t>Liev Schreiber</t>
  </si>
  <si>
    <t>Patricia Kalember</t>
  </si>
  <si>
    <t>Will Ferrell</t>
  </si>
  <si>
    <t>Ayanna Berkshire</t>
  </si>
  <si>
    <t>Joseph Gordon-Levitt</t>
  </si>
  <si>
    <t>Philip Wright</t>
  </si>
  <si>
    <t>Annie Parisse</t>
  </si>
  <si>
    <t>Julie White</t>
  </si>
  <si>
    <t>Alex Borstein</t>
  </si>
  <si>
    <t>Ken Stott</t>
  </si>
  <si>
    <t>Joel Gretsch</t>
  </si>
  <si>
    <t>Édgar Ramírez</t>
  </si>
  <si>
    <t>Bruce Byron</t>
  </si>
  <si>
    <t>Aharon Ipalé</t>
  </si>
  <si>
    <t>Sarah Clarke</t>
  </si>
  <si>
    <t>Emily Deschanel</t>
  </si>
  <si>
    <t>Paul McGillion</t>
  </si>
  <si>
    <t>Matt Lucas</t>
  </si>
  <si>
    <t>Steven Barr</t>
  </si>
  <si>
    <t>Tom Gallop</t>
  </si>
  <si>
    <t>[177862</t>
  </si>
  <si>
    <t>Ed Helms</t>
  </si>
  <si>
    <t>[36668</t>
  </si>
  <si>
    <t>Ellen Page</t>
  </si>
  <si>
    <t>Walton Goggins</t>
  </si>
  <si>
    <t>Ian McDiarmid</t>
  </si>
  <si>
    <t>David Ryall</t>
  </si>
  <si>
    <t>Josh Hutcherson</t>
  </si>
  <si>
    <t>Daniel Tay</t>
  </si>
  <si>
    <t>Rory Culkin</t>
  </si>
  <si>
    <t>Ted Sutton</t>
  </si>
  <si>
    <t>Merritt Wever</t>
  </si>
  <si>
    <t>Marion McCorry</t>
  </si>
  <si>
    <t>Kevin Pires</t>
  </si>
  <si>
    <t>Clifford David</t>
  </si>
  <si>
    <t>Rhonda Overby</t>
  </si>
  <si>
    <t>Agathe Natanson</t>
  </si>
  <si>
    <t>Rebecca De Mornay</t>
  </si>
  <si>
    <t>Andy Richter</t>
  </si>
  <si>
    <t>Molly Shannon</t>
  </si>
  <si>
    <t>[604</t>
  </si>
  <si>
    <t>Monica Bellucci</t>
  </si>
  <si>
    <t>Ben Cross</t>
  </si>
  <si>
    <t>Joey Ansah</t>
  </si>
  <si>
    <t>Michael Sinelnikoff</t>
  </si>
  <si>
    <t>Jack Plotnick</t>
  </si>
  <si>
    <t>Lindsay Duncan</t>
  </si>
  <si>
    <t>Richard Armitage</t>
  </si>
  <si>
    <t>Shaun Parkes</t>
  </si>
  <si>
    <t>CCH Pounder</t>
  </si>
  <si>
    <t>JJ Feild</t>
  </si>
  <si>
    <t>Adewale Akinnuoye-Agbaje</t>
  </si>
  <si>
    <t>John Di Maggio</t>
  </si>
  <si>
    <t>Josh Hopkins</t>
  </si>
  <si>
    <t>Matt Schulze</t>
  </si>
  <si>
    <t>Oliver Ford Davies</t>
  </si>
  <si>
    <t>Allen Payne</t>
  </si>
  <si>
    <t>Stephen Lang</t>
  </si>
  <si>
    <t>Christopher Heyerdahl</t>
  </si>
  <si>
    <t>Kevin James</t>
  </si>
  <si>
    <t>Sophie Thompson</t>
  </si>
  <si>
    <t>J. Michael Straczynski</t>
  </si>
  <si>
    <t>Chiara Zanni</t>
  </si>
  <si>
    <t>Jimmy Smits</t>
  </si>
  <si>
    <t>Jay Laga'aia</t>
  </si>
  <si>
    <t>David Bowers</t>
  </si>
  <si>
    <t>Rohan Nichol</t>
  </si>
  <si>
    <t>Jeremy Bulloch</t>
  </si>
  <si>
    <t>Alan Ruscoe</t>
  </si>
  <si>
    <t>Veronica Segura</t>
  </si>
  <si>
    <t>Ron Falk</t>
  </si>
  <si>
    <t>Daniel Logan</t>
  </si>
  <si>
    <t>Pernilla August</t>
  </si>
  <si>
    <t>Ayesha Dharker</t>
  </si>
  <si>
    <t>Joel Edgerton</t>
  </si>
  <si>
    <t>Andrew Secombe</t>
  </si>
  <si>
    <t>Logan Lerman</t>
  </si>
  <si>
    <t>David Rasche</t>
  </si>
  <si>
    <t>Rena Sofer</t>
  </si>
  <si>
    <t>Jean-Yves Berteloot</t>
  </si>
  <si>
    <t>Rusty Schwimmer</t>
  </si>
  <si>
    <t>Lauren Holly</t>
  </si>
  <si>
    <t>Ashley Johnson</t>
  </si>
  <si>
    <t>Delta Burke</t>
  </si>
  <si>
    <t>Diana Maria Riva</t>
  </si>
  <si>
    <t>Eric Balfour</t>
  </si>
  <si>
    <t>Sarah Paulson</t>
  </si>
  <si>
    <t>Kellan Lutz</t>
  </si>
  <si>
    <t>James Nesbitt</t>
  </si>
  <si>
    <t>Paul Whitehouse</t>
  </si>
  <si>
    <t>David Oyelowo</t>
  </si>
  <si>
    <t>Chris Palermo</t>
  </si>
  <si>
    <t>Andrew Divoff</t>
  </si>
  <si>
    <t>Juno Temple</t>
  </si>
  <si>
    <t>Dania Ramirez</t>
  </si>
  <si>
    <t>Luis Da Silva Jr.</t>
  </si>
  <si>
    <t>Jennifer Sommerfield</t>
  </si>
  <si>
    <t>Andrew Garfield</t>
  </si>
  <si>
    <t>Kristen Stewart</t>
  </si>
  <si>
    <t>Chris Noth</t>
  </si>
  <si>
    <t>John Corbett</t>
  </si>
  <si>
    <t>Amber Valletta</t>
  </si>
  <si>
    <t>Marie-Françoise Audollent</t>
  </si>
  <si>
    <t>Tina Maskell</t>
  </si>
  <si>
    <t>Peter Pedrero</t>
  </si>
  <si>
    <t>Seth Gabel</t>
  </si>
  <si>
    <t>Keir O'Donnell</t>
  </si>
  <si>
    <t>Edi Gathegi</t>
  </si>
  <si>
    <t>Hayley Atwell</t>
  </si>
  <si>
    <t>Taraji P. Henson</t>
  </si>
  <si>
    <t>Tim Guinee</t>
  </si>
  <si>
    <t>Guy Henry</t>
  </si>
  <si>
    <t>Barbara Windsor</t>
  </si>
  <si>
    <t>David Fabrizio</t>
  </si>
  <si>
    <t>Jennifer Morrison</t>
  </si>
  <si>
    <t>Kenneth Choi</t>
  </si>
  <si>
    <t>Roselyn Sanchez</t>
  </si>
  <si>
    <t>Laura Vandervoort</t>
  </si>
  <si>
    <t>Aaron Himelstein</t>
  </si>
  <si>
    <t>David Conrad</t>
  </si>
  <si>
    <t>Jerzy Skolimowski</t>
  </si>
  <si>
    <t>Toni Bertorelli</t>
  </si>
  <si>
    <t>Ashley Greene</t>
  </si>
  <si>
    <t>Jacob Kogan</t>
  </si>
  <si>
    <t>Frances de la Tour</t>
  </si>
  <si>
    <t>Paula Malcomson</t>
  </si>
  <si>
    <t>Jessica Hynes</t>
  </si>
  <si>
    <t>Dylan Smith</t>
  </si>
  <si>
    <t>Charlie Tahan</t>
  </si>
  <si>
    <t>Willow Smith</t>
  </si>
  <si>
    <t>[6479</t>
  </si>
  <si>
    <t>Darrell Foster</t>
  </si>
  <si>
    <t>Joanna Numata</t>
  </si>
  <si>
    <t>Rachel Nichols</t>
  </si>
  <si>
    <t>Kate Mara</t>
  </si>
  <si>
    <t>Jeff Wolfe</t>
  </si>
  <si>
    <t>Bradley Cooper</t>
  </si>
  <si>
    <t>Tyler Labine</t>
  </si>
  <si>
    <t>Rhoda Griffis</t>
  </si>
  <si>
    <t>Seth MacFarlane</t>
  </si>
  <si>
    <t>Bruce Davison</t>
  </si>
  <si>
    <t>Cameron Bright</t>
  </si>
  <si>
    <t>Alan Dale</t>
  </si>
  <si>
    <t>Igor Jijikine</t>
  </si>
  <si>
    <t>Pasha D. Lychnikoff</t>
  </si>
  <si>
    <t>Isla Fisher</t>
  </si>
  <si>
    <t>Paula Patton</t>
  </si>
  <si>
    <t>Kat Dennings</t>
  </si>
  <si>
    <t>Garry Shandling</t>
  </si>
  <si>
    <t>Jeffrey Donovan</t>
  </si>
  <si>
    <t>Collin Chou</t>
  </si>
  <si>
    <t>Ray Santiago</t>
  </si>
  <si>
    <t>Adriane Lenox</t>
  </si>
  <si>
    <t>Sam Huntington</t>
  </si>
  <si>
    <t>Kal Penn</t>
  </si>
  <si>
    <t>Tristan Lake Leabu</t>
  </si>
  <si>
    <t>Lainie Kazan</t>
  </si>
  <si>
    <t>Monique Gabriela Curnen</t>
  </si>
  <si>
    <t>Rachel McAdams</t>
  </si>
  <si>
    <t>Elizabeth Reaser</t>
  </si>
  <si>
    <t>Salli Richardson-Whitfield</t>
  </si>
  <si>
    <t>Tinsel Korey</t>
  </si>
  <si>
    <t>Jason Earles</t>
  </si>
  <si>
    <t>Nia Vardalos</t>
  </si>
  <si>
    <t>Christina Eleusiniotis</t>
  </si>
  <si>
    <t>Marita Zouravlioff</t>
  </si>
  <si>
    <t>Bess Meisler</t>
  </si>
  <si>
    <t>Louis Mandylor</t>
  </si>
  <si>
    <t>Gerry Mendicino</t>
  </si>
  <si>
    <t>Joey Fatone</t>
  </si>
  <si>
    <t>Fiona Reid</t>
  </si>
  <si>
    <t>Emma Stone</t>
  </si>
  <si>
    <t>Affif Ben Badra</t>
  </si>
  <si>
    <t>Campbell Scott</t>
  </si>
  <si>
    <t>Stephen Bishop</t>
  </si>
  <si>
    <t>Julie Ann Emery</t>
  </si>
  <si>
    <t>Adam Arkin</t>
  </si>
  <si>
    <t>Robinne Lee</t>
  </si>
  <si>
    <t>Lari White</t>
  </si>
  <si>
    <t>Leonid Citer</t>
  </si>
  <si>
    <t>David Allen Brooks</t>
  </si>
  <si>
    <t>Semion Sudarikov</t>
  </si>
  <si>
    <t>Peter von Berg</t>
  </si>
  <si>
    <t>Dmitri S. Boudrine</t>
  </si>
  <si>
    <t>Jessica Stroup</t>
  </si>
  <si>
    <t>Dominic Cooper</t>
  </si>
  <si>
    <t>Donald Sutherland</t>
  </si>
  <si>
    <t>Robert Kerman</t>
  </si>
  <si>
    <t>Gemma Ward</t>
  </si>
  <si>
    <t>Jemaine Clement</t>
  </si>
  <si>
    <t>Yuji Okumoto</t>
  </si>
  <si>
    <t>Ray Stevenson</t>
  </si>
  <si>
    <t>Michael Welch</t>
  </si>
  <si>
    <t>Peter Facinelli</t>
  </si>
  <si>
    <t>Leslie Bibb</t>
  </si>
  <si>
    <t>Faran Tahir</t>
  </si>
  <si>
    <t>Ron Dean</t>
  </si>
  <si>
    <t>Woody Harrelson</t>
  </si>
  <si>
    <t>Eric Dane</t>
  </si>
  <si>
    <t>Rachelle Lefevre</t>
  </si>
  <si>
    <t>Ernie Reyes Jr.</t>
  </si>
  <si>
    <t>Zach Galifianakis</t>
  </si>
  <si>
    <t>Karin Konoval</t>
  </si>
  <si>
    <t>Cainan Wiebe</t>
  </si>
  <si>
    <t>Natalie Dormer</t>
  </si>
  <si>
    <t>Bill Irwin</t>
  </si>
  <si>
    <t>Joseph D. Reitman</t>
  </si>
  <si>
    <t>Nichole Hiltz</t>
  </si>
  <si>
    <t>Óscar Jaenada</t>
  </si>
  <si>
    <t>Becky Ann Baker</t>
  </si>
  <si>
    <t>Joel Moore</t>
  </si>
  <si>
    <t>Nikki Reed</t>
  </si>
  <si>
    <t>Diora Baird</t>
  </si>
  <si>
    <t>Jaimie Alexander</t>
  </si>
  <si>
    <t>Omar J. Dorsey</t>
  </si>
  <si>
    <t>Alice Eve</t>
  </si>
  <si>
    <t>Dave Legeno</t>
  </si>
  <si>
    <t>Stewart Finlay-McLennan</t>
  </si>
  <si>
    <t>Ron Bottitta</t>
  </si>
  <si>
    <t>Esteban Cueto</t>
  </si>
  <si>
    <t>Kirsten Prout</t>
  </si>
  <si>
    <t>Sebastian Stan</t>
  </si>
  <si>
    <t>Taylor Kitsch</t>
  </si>
  <si>
    <t>Gillian Vigman</t>
  </si>
  <si>
    <t>Dick Van Dyke</t>
  </si>
  <si>
    <t>Sung Kang</t>
  </si>
  <si>
    <t>Trieu Tran</t>
  </si>
  <si>
    <t>Chris Pine</t>
  </si>
  <si>
    <t>Faizon Love</t>
  </si>
  <si>
    <t>Josh Zuckerman</t>
  </si>
  <si>
    <t>Anatole Taubman</t>
  </si>
  <si>
    <t>Katie Stuart</t>
  </si>
  <si>
    <t>Michael Jai White</t>
  </si>
  <si>
    <t>Bob Newhart</t>
  </si>
  <si>
    <t>Justin Chon</t>
  </si>
  <si>
    <t>Sam Worthington</t>
  </si>
  <si>
    <t>[787</t>
  </si>
  <si>
    <t>Keith David</t>
  </si>
  <si>
    <t>Hayley Marie Norman</t>
  </si>
  <si>
    <t>Alexa Havins</t>
  </si>
  <si>
    <t>David Mattey</t>
  </si>
  <si>
    <t>Kate Clarke</t>
  </si>
  <si>
    <t>Valerie Azlynn</t>
  </si>
  <si>
    <t>Lily Mariye</t>
  </si>
  <si>
    <t>Liz Wicker</t>
  </si>
  <si>
    <t>Rosemary Garris</t>
  </si>
  <si>
    <t>Atticus Shaffer</t>
  </si>
  <si>
    <t>Shea Curry</t>
  </si>
  <si>
    <t>Kyla Dang</t>
  </si>
  <si>
    <t>Alexandra Nowak</t>
  </si>
  <si>
    <t>Rio Ahn</t>
  </si>
  <si>
    <t>Mary-Jessica Pitts</t>
  </si>
  <si>
    <t>Adam Del Rio</t>
  </si>
  <si>
    <t>Gregg Daniel</t>
  </si>
  <si>
    <t>Sumalee Montano</t>
  </si>
  <si>
    <t>Darren Dowler</t>
  </si>
  <si>
    <t>Allan Havey</t>
  </si>
  <si>
    <t>Jae Head</t>
  </si>
  <si>
    <t>Ryan Radis</t>
  </si>
  <si>
    <t>Mark Simich</t>
  </si>
  <si>
    <t>Ron Fassler</t>
  </si>
  <si>
    <t>Bryan Keith Ponton</t>
  </si>
  <si>
    <t>Algerita Wynn Lewis</t>
  </si>
  <si>
    <t>Samantha Cannon</t>
  </si>
  <si>
    <t>Scott Michael Morgan</t>
  </si>
  <si>
    <t>Steve DeCastro</t>
  </si>
  <si>
    <t>Brandon Ford Green</t>
  </si>
  <si>
    <t>Chris Mitchell</t>
  </si>
  <si>
    <t>Carson Aune</t>
  </si>
  <si>
    <t>Adam Van Conant</t>
  </si>
  <si>
    <t>Rick Mali</t>
  </si>
  <si>
    <t>Matt Bettinelli-Olpin</t>
  </si>
  <si>
    <t>Marlene Artov</t>
  </si>
  <si>
    <t>Rico Devereaux</t>
  </si>
  <si>
    <t>Johnathan Hallgrey</t>
  </si>
  <si>
    <t>Edward M. Kelahan</t>
  </si>
  <si>
    <t>Dawn Ressy</t>
  </si>
  <si>
    <t>Nicholas Rich</t>
  </si>
  <si>
    <t>William Kircher</t>
  </si>
  <si>
    <t>Andrew Howard</t>
  </si>
  <si>
    <t>Hans Mathisen</t>
  </si>
  <si>
    <t>Peter Mensah</t>
  </si>
  <si>
    <t>Edward Asner</t>
  </si>
  <si>
    <t>John Cho</t>
  </si>
  <si>
    <t>Ashley McGuire</t>
  </si>
  <si>
    <t>Chelah Horsdal</t>
  </si>
  <si>
    <t>Jack Black</t>
  </si>
  <si>
    <t>Tom Conti</t>
  </si>
  <si>
    <t>Cobie Smulders</t>
  </si>
  <si>
    <t>Benedict Cumberbatch</t>
  </si>
  <si>
    <t>Iain Mitchell</t>
  </si>
  <si>
    <t>[49051</t>
  </si>
  <si>
    <t>Lee Pace</t>
  </si>
  <si>
    <t>Anil Kapoor</t>
  </si>
  <si>
    <t>Jennifer Lawrence</t>
  </si>
  <si>
    <t>Kathryn Hunter</t>
  </si>
  <si>
    <t>Robert Wilfort</t>
  </si>
  <si>
    <t>Michael Stuhlbarg</t>
  </si>
  <si>
    <t>Ramon Rodriguez</t>
  </si>
  <si>
    <t>Elsa Pataky</t>
  </si>
  <si>
    <t>Joaquin Phoenix</t>
  </si>
  <si>
    <t>Mei Melançon</t>
  </si>
  <si>
    <t>Bette Midler</t>
  </si>
  <si>
    <t>Amanda Righetti</t>
  </si>
  <si>
    <t>Jonny Greenwood</t>
  </si>
  <si>
    <t>Phil Selway</t>
  </si>
  <si>
    <t>Tim McGraw</t>
  </si>
  <si>
    <t>Chris Hemsworth</t>
  </si>
  <si>
    <t>Joel McHale</t>
  </si>
  <si>
    <t>Liam McKenna</t>
  </si>
  <si>
    <t>Mia Wasikowska</t>
  </si>
  <si>
    <t>Freida Pinto</t>
  </si>
  <si>
    <t>Irrfan Khan</t>
  </si>
  <si>
    <t>Lenny Kravitz</t>
  </si>
  <si>
    <t>James Smith</t>
  </si>
  <si>
    <t>Олег Тактаров</t>
  </si>
  <si>
    <t>Isabelle Fuhrman</t>
  </si>
  <si>
    <t>Oksana Akinshina</t>
  </si>
  <si>
    <t>Scott Adkins</t>
  </si>
  <si>
    <t>Steve Valentine</t>
  </si>
  <si>
    <t>Bryan Callen</t>
  </si>
  <si>
    <t>Jamie Chung</t>
  </si>
  <si>
    <t>Tom Kenny</t>
  </si>
  <si>
    <t>Kevin Durand</t>
  </si>
  <si>
    <t>[10195</t>
  </si>
  <si>
    <t>Jamie McShane</t>
  </si>
  <si>
    <t>Kent Shocknek</t>
  </si>
  <si>
    <t>Tony Maudsley</t>
  </si>
  <si>
    <t>Sylvester McCoy</t>
  </si>
  <si>
    <t>Mark Hicks</t>
  </si>
  <si>
    <t>Tyler Perry</t>
  </si>
  <si>
    <t>Mike Tyson</t>
  </si>
  <si>
    <t>Jeff Rawle</t>
  </si>
  <si>
    <t>Roger Lloyd-Pack</t>
  </si>
  <si>
    <t>Charles Adler</t>
  </si>
  <si>
    <t>Olivia Munn</t>
  </si>
  <si>
    <t>Mark Hadlow</t>
  </si>
  <si>
    <t>Alicia Sixtos</t>
  </si>
  <si>
    <t>Will i Am</t>
  </si>
  <si>
    <t>Daniel Henney</t>
  </si>
  <si>
    <t>Tim Pocock</t>
  </si>
  <si>
    <t>Lucinda Dryzek</t>
  </si>
  <si>
    <t>Luke de Woolfson</t>
  </si>
  <si>
    <t>Jamie Campbell Bower</t>
  </si>
  <si>
    <t>Sasha Barrese</t>
  </si>
  <si>
    <t>[38356</t>
  </si>
  <si>
    <t>Ken Jeong</t>
  </si>
  <si>
    <t>Taylor Lautner</t>
  </si>
  <si>
    <t>Jackson Rathbone</t>
  </si>
  <si>
    <t>Bronson Pelletier</t>
  </si>
  <si>
    <t>Alex Meraz</t>
  </si>
  <si>
    <t>Kiowa Gordon</t>
  </si>
  <si>
    <t>Chaske Spencer</t>
  </si>
  <si>
    <t>Charlie Bewley</t>
  </si>
  <si>
    <t>Daniel Cudmore</t>
  </si>
  <si>
    <t>Anna Kendrick</t>
  </si>
  <si>
    <t>Christian Serratos</t>
  </si>
  <si>
    <t>Gil Birmingham</t>
  </si>
  <si>
    <t>Noot Seear</t>
  </si>
  <si>
    <t>Justine Wachsberger</t>
  </si>
  <si>
    <t>Hugo Steele</t>
  </si>
  <si>
    <t>Jess Harnell</t>
  </si>
  <si>
    <t>William Houston</t>
  </si>
  <si>
    <t>Ron Canada</t>
  </si>
  <si>
    <t>Ellen Albertini Dow</t>
  </si>
  <si>
    <t>Geoff Meed</t>
  </si>
  <si>
    <t>Michael Chernus</t>
  </si>
  <si>
    <t>Noomi Rapace</t>
  </si>
  <si>
    <t>Keith Szarabajka</t>
  </si>
  <si>
    <t>Mark Harelik</t>
  </si>
  <si>
    <t>Randy Savage</t>
  </si>
  <si>
    <t>Elarica Gallacher</t>
  </si>
  <si>
    <t>Gal Gadot</t>
  </si>
  <si>
    <t>Don Omar</t>
  </si>
  <si>
    <t>Keone Young</t>
  </si>
  <si>
    <t>Tom Hiddleston</t>
  </si>
  <si>
    <t>Samuli Edelmann</t>
  </si>
  <si>
    <t>Lisa Vidal</t>
  </si>
  <si>
    <t>Domhnall Gleeson</t>
  </si>
  <si>
    <t>Tom Nowicki</t>
  </si>
  <si>
    <t>Graham McTavish</t>
  </si>
  <si>
    <t>Dileep Rao</t>
  </si>
  <si>
    <t>Liam Hemsworth</t>
  </si>
  <si>
    <t>Tego Calderon</t>
  </si>
  <si>
    <t>Alex Ivanovici</t>
  </si>
  <si>
    <t>Matthew Lewis</t>
  </si>
  <si>
    <t>James Phelps</t>
  </si>
  <si>
    <t>Matt Gerald</t>
  </si>
  <si>
    <t>Dean Knowsley</t>
  </si>
  <si>
    <t>Lisa LoCicero</t>
  </si>
  <si>
    <t>Chin Han</t>
  </si>
  <si>
    <t>Walter Perez</t>
  </si>
  <si>
    <t>Vincent van Ommen</t>
  </si>
  <si>
    <t>Monique Ganderton</t>
  </si>
  <si>
    <t>Sandy Ward</t>
  </si>
  <si>
    <t>Leah Gibson</t>
  </si>
  <si>
    <t>Isabel Lucas</t>
  </si>
  <si>
    <t>Matt Walsh</t>
  </si>
  <si>
    <t>Wiley M. Pickett</t>
  </si>
  <si>
    <t>Merle Kennedy</t>
  </si>
  <si>
    <t>Alexandra Bastedo</t>
  </si>
  <si>
    <t>Neil Napier</t>
  </si>
  <si>
    <t>George Taylor</t>
  </si>
  <si>
    <t>Bret McKenzie</t>
  </si>
  <si>
    <t>Linda Park</t>
  </si>
  <si>
    <t>Janet Wright</t>
  </si>
  <si>
    <t>Kathryn Joosten</t>
  </si>
  <si>
    <t>Jarvis Cocker</t>
  </si>
  <si>
    <t>Xavier Samuel</t>
  </si>
  <si>
    <t>Jamie Harris</t>
  </si>
  <si>
    <t>Quinton Aaron</t>
  </si>
  <si>
    <t>Lily Collins</t>
  </si>
  <si>
    <t>Catherine Dyer</t>
  </si>
  <si>
    <t>Robert Maillet</t>
  </si>
  <si>
    <t>Lucy Gordon</t>
  </si>
  <si>
    <t>Helena Mattsson</t>
  </si>
  <si>
    <t>Luke Evans</t>
  </si>
  <si>
    <t>Arthur Holden</t>
  </si>
  <si>
    <t>Kea Wong</t>
  </si>
  <si>
    <t>Cotter Smith</t>
  </si>
  <si>
    <t>Nirut Sirichanya</t>
  </si>
  <si>
    <t>Hal Fishman</t>
  </si>
  <si>
    <t>Reno Wilson</t>
  </si>
  <si>
    <t>David Sterne</t>
  </si>
  <si>
    <t>Jaden Smith</t>
  </si>
  <si>
    <t>Rongguang Yu</t>
  </si>
  <si>
    <t>Tess Liu</t>
  </si>
  <si>
    <t>Xu Ming</t>
  </si>
  <si>
    <t>Donna Air</t>
  </si>
  <si>
    <t>Léa Seydoux</t>
  </si>
  <si>
    <t>Michael Irby</t>
  </si>
  <si>
    <t>Ron Perkins</t>
  </si>
  <si>
    <t>Joey King</t>
  </si>
  <si>
    <t>Sara Ramirez</t>
  </si>
  <si>
    <t>Maurizio Terrazzano</t>
  </si>
  <si>
    <t>John Bell</t>
  </si>
  <si>
    <t>Conan Stevens</t>
  </si>
  <si>
    <t>Colin McFarlane</t>
  </si>
  <si>
    <t>Scottie Thompson</t>
  </si>
  <si>
    <t>Dhaffer L'Abidine</t>
  </si>
  <si>
    <t>Bonnie Piesse</t>
  </si>
  <si>
    <t>Nicholas Blane</t>
  </si>
  <si>
    <t>Rory Kinnear</t>
  </si>
  <si>
    <t>Evanna Lynch</t>
  </si>
  <si>
    <t>Oliver Phelps</t>
  </si>
  <si>
    <t>Brody Stevens</t>
  </si>
  <si>
    <t>[22881</t>
  </si>
  <si>
    <t>Sharon Morris</t>
  </si>
  <si>
    <t>Josh Holloway</t>
  </si>
  <si>
    <t>Granville Saxton</t>
  </si>
  <si>
    <t>Steffan Rhodri</t>
  </si>
  <si>
    <t>Jim McManus</t>
  </si>
  <si>
    <t>Corey Michael Eubanks</t>
  </si>
  <si>
    <t>Alexis Denisof</t>
  </si>
  <si>
    <t>Kali Rocha</t>
  </si>
  <si>
    <t>Damion Poitier</t>
  </si>
  <si>
    <t>Etienne Chicot</t>
  </si>
  <si>
    <t>Nicole Scherzinger</t>
  </si>
  <si>
    <t>T.J. Thyne</t>
  </si>
  <si>
    <t>Dean O'Gorman</t>
  </si>
  <si>
    <t>Sondra Currie</t>
  </si>
  <si>
    <t>Cindy Lu</t>
  </si>
  <si>
    <t>Una Damon</t>
  </si>
  <si>
    <t>Erik King</t>
  </si>
  <si>
    <t>Dorie Barton</t>
  </si>
  <si>
    <t>Kimiko Gelman</t>
  </si>
  <si>
    <t>Rachel Winfree</t>
  </si>
  <si>
    <t>Sharon Tay</t>
  </si>
  <si>
    <t>Hayden Tank</t>
  </si>
  <si>
    <t>Anna Marie Goddard</t>
  </si>
  <si>
    <t>Marin Ireland</t>
  </si>
  <si>
    <t>Alimi Ballard</t>
  </si>
  <si>
    <t>Pauline Stone</t>
  </si>
  <si>
    <t>Ethan Sandler</t>
  </si>
  <si>
    <t>Lucy Lin</t>
  </si>
  <si>
    <t>Josh Ryan Evans</t>
  </si>
  <si>
    <t>Donald Li</t>
  </si>
  <si>
    <t>Lacey Kohl</t>
  </si>
  <si>
    <t>Carlos Sanchez</t>
  </si>
  <si>
    <t>Todd Kimsey</t>
  </si>
  <si>
    <t>Wayne Thomas Yorke</t>
  </si>
  <si>
    <t>Sayed Badreya</t>
  </si>
  <si>
    <t>Georgina Leonidas</t>
  </si>
  <si>
    <t>Tiana Benjamin</t>
  </si>
  <si>
    <t>Stephen A. Pope</t>
  </si>
  <si>
    <t>Melissa Samuels</t>
  </si>
  <si>
    <t>Quill Roberts</t>
  </si>
  <si>
    <t>Latarsha Rose</t>
  </si>
  <si>
    <t>Evan Farmer</t>
  </si>
  <si>
    <t>Jennifer Alden</t>
  </si>
  <si>
    <t>Jade Gordon</t>
  </si>
  <si>
    <t>Marie-Julie Rivest</t>
  </si>
  <si>
    <t>Sarah Danielle Madison</t>
  </si>
  <si>
    <t>Graham Duff</t>
  </si>
  <si>
    <t>Oscar James</t>
  </si>
  <si>
    <t>Peter Cartwright</t>
  </si>
  <si>
    <t>Arthur Darbinyan</t>
  </si>
  <si>
    <t>Ryan Nelson</t>
  </si>
  <si>
    <t>Sam Beazley</t>
  </si>
  <si>
    <t>Christopher Whittingham</t>
  </si>
  <si>
    <t>Nelson Ascencio</t>
  </si>
  <si>
    <t>Ralph Ineson</t>
  </si>
  <si>
    <t>Alan Watt</t>
  </si>
  <si>
    <t>Scott Krinsky</t>
  </si>
  <si>
    <t>Jessica Barth</t>
  </si>
  <si>
    <t>Leven Rambin</t>
  </si>
  <si>
    <t>Aidan Turner</t>
  </si>
  <si>
    <t>Kwasi Songui</t>
  </si>
  <si>
    <t>Thomas Fisher</t>
  </si>
  <si>
    <t>Ian Peck</t>
  </si>
  <si>
    <t>Daisy Haggard</t>
  </si>
  <si>
    <t>Emil Hostina</t>
  </si>
  <si>
    <t>Enver Gjokaj</t>
  </si>
  <si>
    <t>Warren Brown</t>
  </si>
  <si>
    <t>Margery Mason</t>
  </si>
  <si>
    <t>Luke Newberry</t>
  </si>
  <si>
    <t>Fernando Chien</t>
  </si>
  <si>
    <t>Jeffrey Thomas</t>
  </si>
  <si>
    <t>John Dunn-Hill</t>
  </si>
  <si>
    <t>Paul Anderson</t>
  </si>
  <si>
    <t>Miles Jupp</t>
  </si>
  <si>
    <t>Libby Whittemore</t>
  </si>
  <si>
    <t>Chris Zylka</t>
  </si>
  <si>
    <t>Suzie Toase</t>
  </si>
  <si>
    <t>Rod Hunt</t>
  </si>
  <si>
    <t>Arben Bajraktaraj</t>
  </si>
  <si>
    <t>Devon Murray</t>
  </si>
  <si>
    <t>Alfie Enoch</t>
  </si>
  <si>
    <t>Jessie Cave</t>
  </si>
  <si>
    <t>Shefali Chowdhury</t>
  </si>
  <si>
    <t>Afshan Azad</t>
  </si>
  <si>
    <t>Louis Cordice</t>
  </si>
  <si>
    <t>Scarlett Byrne</t>
  </si>
  <si>
    <t>Anna Shaffer</t>
  </si>
  <si>
    <t>Isabella Laughland</t>
  </si>
  <si>
    <t>Jamie Marks</t>
  </si>
  <si>
    <t>Katie Leung</t>
  </si>
  <si>
    <t>Freddie Stroma</t>
  </si>
  <si>
    <t>Rosie Huntington-Whiteley</t>
  </si>
  <si>
    <t>Sam Claflin</t>
  </si>
  <si>
    <t>Ryan Cross</t>
  </si>
  <si>
    <t>Nadja Pionilla</t>
  </si>
  <si>
    <t>Scott Beringer</t>
  </si>
  <si>
    <t>Rusty Goffe</t>
  </si>
  <si>
    <t>James McCauley</t>
  </si>
  <si>
    <t>Greg Kramer</t>
  </si>
  <si>
    <t>Josh Dallas</t>
  </si>
  <si>
    <t>Astrid Bergès-Frisbey</t>
  </si>
  <si>
    <t>Jack Gleeson</t>
  </si>
  <si>
    <t>Miraj Grbic</t>
  </si>
  <si>
    <t>Henry Lloyd-Hughes</t>
  </si>
  <si>
    <t>Willow Shields</t>
  </si>
  <si>
    <t>John Callen</t>
  </si>
  <si>
    <t>Cornel West</t>
  </si>
  <si>
    <t>Mason Lee</t>
  </si>
  <si>
    <t>Aroon Seeboonruang</t>
  </si>
  <si>
    <t>Yasmin Lee</t>
  </si>
  <si>
    <t>Rick Mora</t>
  </si>
  <si>
    <t>John Atterbury</t>
  </si>
  <si>
    <t>Benn Northover</t>
  </si>
  <si>
    <t>Helena Barlow</t>
  </si>
  <si>
    <t>Amandla Stenberg</t>
  </si>
  <si>
    <t>Anthony Allgood</t>
  </si>
  <si>
    <t>Hebe Beardsall</t>
  </si>
  <si>
    <t>William Melling</t>
  </si>
  <si>
    <t>Sian Grace Phillips</t>
  </si>
  <si>
    <t>Suzanne Toase</t>
  </si>
  <si>
    <t>Amber Evans</t>
  </si>
  <si>
    <t>Ruby Evans</t>
  </si>
  <si>
    <t>Jon Key</t>
  </si>
  <si>
    <t>Gary Sayer</t>
  </si>
  <si>
    <t>Tony Adkins</t>
  </si>
  <si>
    <t>Penelope McGhie</t>
  </si>
  <si>
    <t>Ellie Darcey-Alden</t>
  </si>
  <si>
    <t>Ariella Paradise</t>
  </si>
  <si>
    <t>Benedict Clarke</t>
  </si>
  <si>
    <t>Robbie Jarvis</t>
  </si>
  <si>
    <t>Rohan Gotobed</t>
  </si>
  <si>
    <t>Toby Papworth</t>
  </si>
  <si>
    <t>Peter G. Reed</t>
  </si>
  <si>
    <t>Judith Sharp</t>
  </si>
  <si>
    <t>Bob Yves Van Hellenberg Hubar</t>
  </si>
  <si>
    <t>Tony Kirwood</t>
  </si>
  <si>
    <t>Arthur Bowen</t>
  </si>
  <si>
    <t>Daphne de Beistegui</t>
  </si>
  <si>
    <t>Will Dunn</t>
  </si>
  <si>
    <t>Bertie Gilbert</t>
  </si>
  <si>
    <t>Ryan Turner</t>
  </si>
  <si>
    <t>Jacqueline Emerson</t>
  </si>
  <si>
    <t>Su Elliot</t>
  </si>
  <si>
    <t>Mackenzie Foy</t>
  </si>
  <si>
    <t>Josh Pence</t>
  </si>
  <si>
    <t>Rance Howard</t>
  </si>
  <si>
    <t>Olivia Tennet</t>
  </si>
  <si>
    <t>Jamie Waylett</t>
  </si>
  <si>
    <t>Eli Snyder</t>
  </si>
  <si>
    <t>Max Hoffman</t>
  </si>
  <si>
    <t>Samuel Glen</t>
  </si>
  <si>
    <t>Frank Dillane</t>
  </si>
  <si>
    <t>Sarah McLeod</t>
  </si>
  <si>
    <t>Melody Weintraub</t>
  </si>
  <si>
    <t>Luis Gonzaga</t>
  </si>
  <si>
    <t>Arlene Santana</t>
  </si>
  <si>
    <t>Spencer Pickren</t>
  </si>
  <si>
    <t>Bradley Pickren</t>
  </si>
  <si>
    <t>Joe Dixon</t>
  </si>
  <si>
    <t>Joseph Melendez</t>
  </si>
  <si>
    <t>Maximiliano Hernández</t>
  </si>
  <si>
    <t>Adam Driver</t>
  </si>
  <si>
    <t>Tonia Sotiropoulou</t>
  </si>
  <si>
    <t>Bérénice Marlohe</t>
  </si>
  <si>
    <t>Kai James</t>
  </si>
  <si>
    <t>Raiko Bowman</t>
  </si>
  <si>
    <t>Dayo Okeniyi</t>
  </si>
  <si>
    <t>Jack Quaid</t>
  </si>
  <si>
    <t>Dieter Riesle</t>
  </si>
  <si>
    <t>Paul Amadi</t>
  </si>
  <si>
    <t>IronE Singleton</t>
  </si>
  <si>
    <t>Leon Redbone</t>
  </si>
  <si>
    <t>Alun Raglan</t>
  </si>
  <si>
    <t>Jack Laskey</t>
  </si>
  <si>
    <t>Bretton Manley</t>
  </si>
  <si>
    <t>Cayen Martin</t>
  </si>
  <si>
    <t>Marcus Shakesheff</t>
  </si>
  <si>
    <t>Pedro Mojica</t>
  </si>
  <si>
    <t>Blake Michael Bryan</t>
  </si>
  <si>
    <t>Pedro García</t>
  </si>
  <si>
    <t>Trevor Lovell</t>
  </si>
  <si>
    <t>Jenna-Louise Coleman</t>
  </si>
  <si>
    <t>Karima Adebibe</t>
  </si>
  <si>
    <t>Kelly Craig</t>
  </si>
  <si>
    <t>Tim Connolly</t>
  </si>
  <si>
    <t>Sebastian St. Germain</t>
  </si>
  <si>
    <t>Dennis St John</t>
  </si>
  <si>
    <t>Robert Paradis</t>
  </si>
  <si>
    <t>Alexandra Beaton</t>
  </si>
  <si>
    <t>Frédéric Smith</t>
  </si>
  <si>
    <t>Brooke Bundy</t>
  </si>
  <si>
    <t>Sheila Allen</t>
  </si>
  <si>
    <t>Anne Lacy</t>
  </si>
  <si>
    <t>Campbell Graham</t>
  </si>
  <si>
    <t>Angelica Mandy</t>
  </si>
  <si>
    <t>Tolga Safer</t>
  </si>
  <si>
    <t>Louis Doyle</t>
  </si>
  <si>
    <t>Charlotte Skeoch</t>
  </si>
  <si>
    <t>Steve Mackey</t>
  </si>
  <si>
    <t>Jason Buckle</t>
  </si>
  <si>
    <t>Steve Claydon</t>
  </si>
  <si>
    <t>Jeirmarie Osorio</t>
  </si>
  <si>
    <t>Benjamin Blankenship</t>
  </si>
  <si>
    <t>Arturo Gaskins</t>
  </si>
  <si>
    <t>Jay Jackson</t>
  </si>
  <si>
    <t>Andy Rosa Adler</t>
  </si>
  <si>
    <t>Jason Boyd</t>
  </si>
  <si>
    <t>Richard Macklin</t>
  </si>
  <si>
    <t>Brigitte Millar</t>
  </si>
  <si>
    <t>Jamie Wolpert</t>
  </si>
  <si>
    <t>Apple Brook</t>
  </si>
  <si>
    <t>Nick Shirm</t>
  </si>
  <si>
    <t>Patricia Slater</t>
  </si>
  <si>
    <t>Richard Cunningham</t>
  </si>
  <si>
    <t>Mark Sheals</t>
  </si>
  <si>
    <t>Hero Fiennes-Tiffin</t>
  </si>
  <si>
    <t>Andrea Vecchio</t>
  </si>
  <si>
    <t>Fernanda Toker</t>
  </si>
  <si>
    <t>James Eckhouse</t>
  </si>
  <si>
    <t>Brian Hollan</t>
  </si>
  <si>
    <t>Sophie Colquhoun</t>
  </si>
  <si>
    <t>George Lucas</t>
  </si>
  <si>
    <t>Robert Zemeckis</t>
  </si>
  <si>
    <t>Sam Mendes</t>
  </si>
  <si>
    <t>Steven Spielberg</t>
  </si>
  <si>
    <t>Tim Burton</t>
  </si>
  <si>
    <t>Christopher Nolan</t>
  </si>
  <si>
    <t>Ridley Scott</t>
  </si>
  <si>
    <t>Michael Bay</t>
  </si>
  <si>
    <t>Guy Ritchie</t>
  </si>
  <si>
    <t>Gore Verbinski</t>
  </si>
  <si>
    <t>Steven Soderbergh</t>
  </si>
  <si>
    <t>James Cameron</t>
  </si>
  <si>
    <t>Tom Shadyac</t>
  </si>
  <si>
    <t>[331</t>
  </si>
  <si>
    <t>Joe Johnston</t>
  </si>
  <si>
    <t>Barry Sonnenfeld</t>
  </si>
  <si>
    <t>Wolfgang Petersen</t>
  </si>
  <si>
    <t>Andrew Adamson</t>
  </si>
  <si>
    <t>Roland Emmerich</t>
  </si>
  <si>
    <t>Ron Howard</t>
  </si>
  <si>
    <t>Jay Roach</t>
  </si>
  <si>
    <t>Brad Bird</t>
  </si>
  <si>
    <t>Sam Raimi</t>
  </si>
  <si>
    <t>Stephen Sommers</t>
  </si>
  <si>
    <t>Bryan Singer</t>
  </si>
  <si>
    <t>Andy Wachowski</t>
  </si>
  <si>
    <t>Lana Wachowski</t>
  </si>
  <si>
    <t>Mike Newell</t>
  </si>
  <si>
    <t>Francis Lawrence</t>
  </si>
  <si>
    <t>Chris Columbus</t>
  </si>
  <si>
    <t>Brett Ratner</t>
  </si>
  <si>
    <t>Alfonso Cuarón</t>
  </si>
  <si>
    <t>David Yates</t>
  </si>
  <si>
    <t>John Woo</t>
  </si>
  <si>
    <t>Doug Liman</t>
  </si>
  <si>
    <t>Joss Whedon</t>
  </si>
  <si>
    <t>Jon Turteltaub</t>
  </si>
  <si>
    <t>Gavin Hood</t>
  </si>
  <si>
    <t>Franklin J. Schaffner</t>
  </si>
  <si>
    <t>Zack Snyder</t>
  </si>
  <si>
    <t>J.J. Abrams</t>
  </si>
  <si>
    <t>Bill Condon</t>
  </si>
  <si>
    <t>Andy Tennant</t>
  </si>
  <si>
    <t>Rob Marshall</t>
  </si>
  <si>
    <t>Nancy Meyers</t>
  </si>
  <si>
    <t>Shawn Levy</t>
  </si>
  <si>
    <t>Catherine Hardwicke</t>
  </si>
  <si>
    <t>Harald Zwart</t>
  </si>
  <si>
    <t>Gary Ross</t>
  </si>
  <si>
    <t>Paul Greengrass</t>
  </si>
  <si>
    <t>David Slade</t>
  </si>
  <si>
    <t>Peter Berg</t>
  </si>
  <si>
    <t>David Dobkin</t>
  </si>
  <si>
    <t>John Lee Hancock</t>
  </si>
  <si>
    <t>Joel Zwick</t>
  </si>
  <si>
    <t>Todd Phillips</t>
  </si>
  <si>
    <t>Justin Lin</t>
  </si>
  <si>
    <t>Rupert Wyatt</t>
  </si>
  <si>
    <t>Marc Webb</t>
  </si>
  <si>
    <t xml:space="preserve">        genres</t>
  </si>
  <si>
    <t>Action</t>
  </si>
  <si>
    <t xml:space="preserve">        actorIds</t>
  </si>
  <si>
    <t xml:space="preserve">        title</t>
  </si>
  <si>
    <t xml:space="preserve">        revenue</t>
  </si>
  <si>
    <t xml:space="preserve">        poster</t>
  </si>
  <si>
    <t xml:space="preserve">        releaseDate</t>
  </si>
  <si>
    <t xml:space="preserve">        directorId</t>
  </si>
  <si>
    <t>Documentary</t>
  </si>
  <si>
    <t xml:space="preserve">        movieIds</t>
  </si>
  <si>
    <t xml:space="preserve">        name</t>
  </si>
  <si>
    <t xml:space="preserve">        dob</t>
  </si>
  <si>
    <t xml:space="preserve">        profile</t>
  </si>
  <si>
    <t>Family</t>
  </si>
  <si>
    <t>Foreign</t>
  </si>
  <si>
    <t>War</t>
  </si>
  <si>
    <t>Indie</t>
  </si>
  <si>
    <t>Sport</t>
  </si>
  <si>
    <t>[217</t>
  </si>
  <si>
    <t>[24428</t>
  </si>
  <si>
    <t>[122</t>
  </si>
  <si>
    <t>[435</t>
  </si>
  <si>
    <t>[1271</t>
  </si>
  <si>
    <t>[70160</t>
  </si>
  <si>
    <t>[41154</t>
  </si>
  <si>
    <t>[254</t>
  </si>
  <si>
    <t>[1865</t>
  </si>
  <si>
    <t>[12445</t>
  </si>
  <si>
    <t>[1452</t>
  </si>
  <si>
    <t>[2675</t>
  </si>
  <si>
    <t>[37724</t>
  </si>
  <si>
    <t>[8346</t>
  </si>
  <si>
    <t>[8488</t>
  </si>
  <si>
    <t>[61791</t>
  </si>
  <si>
    <t>[2080</t>
  </si>
  <si>
    <t>[871</t>
  </si>
  <si>
    <t>[51497</t>
  </si>
  <si>
    <t>[49026</t>
  </si>
  <si>
    <t>[615</t>
  </si>
  <si>
    <t>[72976</t>
  </si>
  <si>
    <t>[45243</t>
  </si>
  <si>
    <t>[72105</t>
  </si>
  <si>
    <t>[1895</t>
  </si>
  <si>
    <t>[38575</t>
  </si>
  <si>
    <t>[24021</t>
  </si>
  <si>
    <t xml:space="preserve">var actorsJSON = </t>
  </si>
  <si>
    <t xml:space="preserve">var directorsJSON = </t>
  </si>
  <si>
    <t xml:space="preserve">    </t>
  </si>
  <si>
    <t>;</t>
  </si>
  <si>
    <t>Number of Movies in List</t>
  </si>
  <si>
    <t>Director Name</t>
  </si>
  <si>
    <t>Genre</t>
  </si>
  <si>
    <t>Actor Name</t>
  </si>
  <si>
    <t>Number of Movies on List</t>
  </si>
  <si>
    <t>LOTR, Matrix, Transformers, Captain America, The Hobbit</t>
  </si>
  <si>
    <t>Associated Movies/Franchises</t>
  </si>
  <si>
    <t>Harry Potter, Alice in Wonderland</t>
  </si>
  <si>
    <t>Harry Potter, Planet of the Apes</t>
  </si>
  <si>
    <t>Harry Potter</t>
  </si>
  <si>
    <t>LOTR, Pirates of the Caribbean</t>
  </si>
  <si>
    <t>LOTR, Xmen, Da Vinci Dode, The Hobbit</t>
  </si>
  <si>
    <t>LOTR, Star Wars, Charlie and the Chocolate Factory, Alice in Wonderland, The Hobbit</t>
  </si>
  <si>
    <t>Star Wars, Iron Man, Thor, Captain America, The Avengers</t>
  </si>
  <si>
    <t>LOTR, The Hobbit, Planet of the Apes, King Kong</t>
  </si>
  <si>
    <t>Harry Potter, Twilight</t>
  </si>
  <si>
    <t>LOTR, The Hobbit, Indiana Jones</t>
  </si>
  <si>
    <t>Bruce Almighty, war of the Worlds, Batman</t>
  </si>
  <si>
    <t>Indiana Jones, Harry Potter, Narnia</t>
  </si>
  <si>
    <t>Men in Black, Hitch, I Am Legend, Hancock</t>
  </si>
  <si>
    <t>Iron Man, Avengers, Sherlock</t>
  </si>
  <si>
    <t>Batman, Inception, Austin Powers</t>
  </si>
  <si>
    <t>Harry Potter, James Bond</t>
  </si>
  <si>
    <t>Batman, Inception</t>
  </si>
  <si>
    <t>Transformers, Pearl Harbor</t>
  </si>
  <si>
    <t>War of the Worlds, Indiana Jones, Lincoln</t>
  </si>
  <si>
    <t>Pirates of the Caribbean</t>
  </si>
  <si>
    <t>Spider Man</t>
  </si>
  <si>
    <t>Elf, Iron Man</t>
  </si>
  <si>
    <t>title</t>
  </si>
  <si>
    <t>id</t>
  </si>
  <si>
    <t>api revenue</t>
  </si>
  <si>
    <t>The Twilight Saga: Breaking Dawn - Part 1</t>
  </si>
  <si>
    <t>X2</t>
  </si>
  <si>
    <t>The Chronicles of Narnia: The Lion, the Witch and the Wardrobe</t>
  </si>
  <si>
    <t>National Treasure: Book of Secrets</t>
  </si>
  <si>
    <t>IMDb Name</t>
  </si>
  <si>
    <t>API Name</t>
  </si>
  <si>
    <t>MISSING</t>
  </si>
  <si>
    <t>Avatar (2009)</t>
  </si>
  <si>
    <t>The Avengers (2012)</t>
  </si>
  <si>
    <t>The Dark Knight (2008)</t>
  </si>
  <si>
    <t>The Dark Knight Rises (2012)</t>
  </si>
  <si>
    <t>Pirates of the Caribbean: Dead Man's Chest(2006)</t>
  </si>
  <si>
    <t>The Hunger Games (2012)</t>
  </si>
  <si>
    <t>Spider-Man (2002)</t>
  </si>
  <si>
    <t>Transformers: Revenge of the Fallen (2009)</t>
  </si>
  <si>
    <t>Harry Potter and the Deathly Hallows: Part 2(2011)</t>
  </si>
  <si>
    <t>Star Wars: Episode III - Revenge of the Sith(2005)</t>
  </si>
  <si>
    <t>The Lord of the Rings: The Return of the King(2003)</t>
  </si>
  <si>
    <t>Spider-Man 2 (2004)</t>
  </si>
  <si>
    <t>The Passion of the Christ (2004)</t>
  </si>
  <si>
    <t>Transformers: Dark of the Moon (2011)</t>
  </si>
  <si>
    <t>The Lord of the Rings: The Two Towers(2002)</t>
  </si>
  <si>
    <t>Spider-Man 3 (2007)</t>
  </si>
  <si>
    <t>Alice in Wonderland (2010)</t>
  </si>
  <si>
    <t>Transformers (2007)</t>
  </si>
  <si>
    <t>Iron Man (2008)</t>
  </si>
  <si>
    <t>Harry Potter and the Sorcerer's Stone (2001)</t>
  </si>
  <si>
    <t>Indiana Jones and the Kingdom of the Crystal Skull (2008)</t>
  </si>
  <si>
    <t>The Lord of the Rings: The Fellowship of the Ring (2001)</t>
  </si>
  <si>
    <t>Iron Man 2 (2010)</t>
  </si>
  <si>
    <t>Star Wars: Episode II - Attack of the Clones(2002)</t>
  </si>
  <si>
    <t>Pirates of the Caribbean: At World's End(2007)</t>
  </si>
  <si>
    <t>Pirates of the Caribbean: The Curse of the Black Pearl (2003)</t>
  </si>
  <si>
    <t>Skyfall (2012)</t>
  </si>
  <si>
    <t>The Hobbit: An Unexpected Journey (2012)</t>
  </si>
  <si>
    <t>Harry Potter and the Half-Blood Prince (2009)</t>
  </si>
  <si>
    <t>The Twilight Saga: Eclipse (2010)</t>
  </si>
  <si>
    <t>The Twilight Saga: New Moon (2009)</t>
  </si>
  <si>
    <t>Harry Potter and the Deathly Hallows: Part 1(2010)</t>
  </si>
  <si>
    <t>Inception (2010)</t>
  </si>
  <si>
    <t>The Twilight Saga: Breaking Dawn - Part 2(2012)</t>
  </si>
  <si>
    <t>Harry Potter and the Order of the Phoenix(2007)</t>
  </si>
  <si>
    <t>The Chronicles of Narnia: The Lion, the Witch and the Wardrobe (2005)</t>
  </si>
  <si>
    <t>Harry Potter and the Goblet of Fire (2005)</t>
  </si>
  <si>
    <t>The Matrix Reloaded (2003)</t>
  </si>
  <si>
    <t>The Twilight Saga: Breaking Dawn - Part 1(2011)</t>
  </si>
  <si>
    <t>Meet the Fockers (2004)</t>
  </si>
  <si>
    <t>The Hangover (2009)</t>
  </si>
  <si>
    <t>The Amazing Spider-Man (2012)</t>
  </si>
  <si>
    <t>Harry Potter and the Chamber of Secrets(2002)</t>
  </si>
  <si>
    <t>How the Grinch Stole Christmas (2000)</t>
  </si>
  <si>
    <t>Star Trek (2009)</t>
  </si>
  <si>
    <t>I Am Legend (2007)</t>
  </si>
  <si>
    <t>The Blind Side (2009)</t>
  </si>
  <si>
    <t>The Hangover Part II (2011)</t>
  </si>
  <si>
    <t>Night at the Museum (2006)</t>
  </si>
  <si>
    <t>Harry Potter and the Prisoner of Azkaban(2004)</t>
  </si>
  <si>
    <t>Bruce Almighty (2003)</t>
  </si>
  <si>
    <t>My Big Fat Greek Wedding (2002)</t>
  </si>
  <si>
    <t>Pirates of the Caribbean: On Stranger Tides(2011)</t>
  </si>
  <si>
    <t>X-Men: The Last Stand (2006)</t>
  </si>
  <si>
    <t>War of the Worlds (2005)</t>
  </si>
  <si>
    <t>Cast Away (2000)</t>
  </si>
  <si>
    <t>Signs (2002)</t>
  </si>
  <si>
    <t>Hancock (2008)</t>
  </si>
  <si>
    <t>The Bourne Ultimatum (2007)</t>
  </si>
  <si>
    <t>Rush Hour 2 (2001)</t>
  </si>
  <si>
    <t>National Treasure: Book of Secrets (2007)</t>
  </si>
  <si>
    <t>Ted (2012)</t>
  </si>
  <si>
    <t>King Kong (2005)</t>
  </si>
  <si>
    <t>The Da Vinci Code (2006)</t>
  </si>
  <si>
    <t>Mission: Impossible II (2000)</t>
  </si>
  <si>
    <t>X2 (2003)</t>
  </si>
  <si>
    <t>Austin Powers in Goldmember (2002)</t>
  </si>
  <si>
    <t>300 (2006)</t>
  </si>
  <si>
    <t>Fast Five (2011)</t>
  </si>
  <si>
    <t>Mission: Impossible - Ghost Protocol (2011)</t>
  </si>
  <si>
    <t>Wedding Crashers (2005)</t>
  </si>
  <si>
    <t>Sherlock Holmes (2009)</t>
  </si>
  <si>
    <t>Charlie and the Chocolate Factory (2005)</t>
  </si>
  <si>
    <t>Batman Begins (2005)</t>
  </si>
  <si>
    <t>The Mummy Returns (2001)</t>
  </si>
  <si>
    <t>Superman Returns (2006)</t>
  </si>
  <si>
    <t>Pearl Harbor (2001)</t>
  </si>
  <si>
    <t>Men in Black II (2002)</t>
  </si>
  <si>
    <t>Gladiator (2000)</t>
  </si>
  <si>
    <t>Sherlock Holmes: A Game of Shadows (2011)</t>
  </si>
  <si>
    <t>The Day After Tomorrow (2004)</t>
  </si>
  <si>
    <t>Mr. &amp; Mrs. Smith (2005)</t>
  </si>
  <si>
    <t>Ocean's Eleven (2001)</t>
  </si>
  <si>
    <t>What Women Want (2000)</t>
  </si>
  <si>
    <t>The Perfect Storm (2000)</t>
  </si>
  <si>
    <t>Lincoln (2012)</t>
  </si>
  <si>
    <t>Jurassic Park III (2001)</t>
  </si>
  <si>
    <t>Thor (2011)</t>
  </si>
  <si>
    <t>Planet of the Apes (2001)</t>
  </si>
  <si>
    <t>X-Men Origins: Wolverine (2009)</t>
  </si>
  <si>
    <t>Men in Black 3 (2012)</t>
  </si>
  <si>
    <t>Night at the Museum: Battle of the Smithsonian (2009)</t>
  </si>
  <si>
    <t>Rise of the Planet of the Apes (2011)</t>
  </si>
  <si>
    <t>Captain America: The First Avenger (2011)</t>
  </si>
  <si>
    <t>The Karate Kid (2010)</t>
  </si>
  <si>
    <t>The Bourne Supremacy (2004)</t>
  </si>
  <si>
    <t>Elf (2003)</t>
  </si>
  <si>
    <t>National Treasure (2004)</t>
  </si>
  <si>
    <t>Rank</t>
  </si>
  <si>
    <t>IMDb List</t>
  </si>
  <si>
    <t>Title</t>
  </si>
  <si>
    <t>Title Without Year</t>
  </si>
  <si>
    <t>API ID</t>
  </si>
  <si>
    <t>IMDB Box Office Gross</t>
  </si>
  <si>
    <t>Year</t>
  </si>
  <si>
    <t>Twilight (2008)</t>
  </si>
  <si>
    <t>x</t>
  </si>
  <si>
    <t>imdb gross</t>
  </si>
  <si>
    <t>Hitch (2005)</t>
  </si>
  <si>
    <t>max</t>
  </si>
  <si>
    <t>% of max</t>
  </si>
  <si>
    <t>y</t>
  </si>
  <si>
    <t>label</t>
  </si>
  <si>
    <t>size</t>
  </si>
  <si>
    <t>scale factor</t>
  </si>
  <si>
    <t>-y</t>
  </si>
  <si>
    <t>LOTR, Hobbit, King Kong</t>
  </si>
  <si>
    <t xml:space="preserve"> </t>
  </si>
  <si>
    <t>json block</t>
  </si>
  <si>
    <t>concatenate</t>
  </si>
  <si>
    <t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59, "y": 76, "scale": 0.251739649018109 },
"74": { "x": 115, "y": 27, "scale": 0.308054246951766 },
"9522": { "x": 127, "y": 30, "scale": 0.275104220204634 },
"3981": { "x": 125, "y": 33, "scale": 0.240373067112001 },
"36658": { "x": 19, "y": 30, "scale": 0.282639220786951 },
"2080": { "x": 40, "y": 30, "scale": 0.236530746883265 },
"36668": { "x": 30, "y": 25, "scale": 0.308163329610798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</si>
</sst>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9" fontId="0" fillId="0" borderId="0" xfId="5" applyFont="1"/>
    <xf numFmtId="0" fontId="0" fillId="3" borderId="0" xfId="0" applyFill="1"/>
    <xf numFmtId="0" fontId="8" fillId="2" borderId="1" xfId="0" applyFont="1" applyFill="1" applyBorder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9" fillId="3" borderId="0" xfId="0" applyFont="1" applyFill="1"/>
    <xf numFmtId="0" fontId="9" fillId="3" borderId="0" xfId="0" quotePrefix="1" applyFont="1" applyFill="1"/>
    <xf numFmtId="0" fontId="7" fillId="3" borderId="0" xfId="0" applyFont="1" applyFill="1" applyAlignment="1">
      <alignment wrapText="1"/>
    </xf>
    <xf numFmtId="0" fontId="7" fillId="4" borderId="0" xfId="0" applyFont="1" applyFill="1"/>
    <xf numFmtId="0" fontId="7" fillId="3" borderId="0" xfId="0" applyFont="1" applyFill="1" applyAlignment="1">
      <alignment horizontal="lef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Percent" xfId="5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9899312328373"/>
          <c:y val="0.0699489260849207"/>
          <c:w val="0.810772631998805"/>
          <c:h val="0.786484159826216"/>
        </c:manualLayout>
      </c:layout>
      <c:bubbleChart>
        <c:varyColors val="0"/>
        <c:ser>
          <c:idx val="0"/>
          <c:order val="0"/>
          <c:invertIfNegative val="0"/>
          <c:xVal>
            <c:numRef>
              <c:f>'XY Coordinates'!$P$4:$P$103</c:f>
              <c:numCache>
                <c:formatCode>General</c:formatCode>
                <c:ptCount val="100"/>
                <c:pt idx="0">
                  <c:v>10.0</c:v>
                </c:pt>
                <c:pt idx="1">
                  <c:v>74.0</c:v>
                </c:pt>
                <c:pt idx="2">
                  <c:v>56.0</c:v>
                </c:pt>
                <c:pt idx="3">
                  <c:v>62.0</c:v>
                </c:pt>
                <c:pt idx="4">
                  <c:v>81.0</c:v>
                </c:pt>
                <c:pt idx="5">
                  <c:v>67.0</c:v>
                </c:pt>
                <c:pt idx="6">
                  <c:v>75.0</c:v>
                </c:pt>
                <c:pt idx="7">
                  <c:v>89.0</c:v>
                </c:pt>
                <c:pt idx="8">
                  <c:v>36.0</c:v>
                </c:pt>
                <c:pt idx="9">
                  <c:v>83.0</c:v>
                </c:pt>
                <c:pt idx="10">
                  <c:v>13.0</c:v>
                </c:pt>
                <c:pt idx="11">
                  <c:v>9.0</c:v>
                </c:pt>
                <c:pt idx="12">
                  <c:v>17.0</c:v>
                </c:pt>
                <c:pt idx="13">
                  <c:v>92.0</c:v>
                </c:pt>
                <c:pt idx="14">
                  <c:v>110.0</c:v>
                </c:pt>
                <c:pt idx="15">
                  <c:v>112.0</c:v>
                </c:pt>
                <c:pt idx="16">
                  <c:v>100.0</c:v>
                </c:pt>
                <c:pt idx="17">
                  <c:v>108.0</c:v>
                </c:pt>
                <c:pt idx="18">
                  <c:v>106.0</c:v>
                </c:pt>
                <c:pt idx="19">
                  <c:v>94.0</c:v>
                </c:pt>
                <c:pt idx="20">
                  <c:v>90.0</c:v>
                </c:pt>
                <c:pt idx="21">
                  <c:v>126.0</c:v>
                </c:pt>
                <c:pt idx="22">
                  <c:v>79.0</c:v>
                </c:pt>
                <c:pt idx="23">
                  <c:v>64.0</c:v>
                </c:pt>
                <c:pt idx="24">
                  <c:v>72.0</c:v>
                </c:pt>
                <c:pt idx="25">
                  <c:v>94.0</c:v>
                </c:pt>
                <c:pt idx="26">
                  <c:v>15.0</c:v>
                </c:pt>
                <c:pt idx="27">
                  <c:v>25.0</c:v>
                </c:pt>
                <c:pt idx="28">
                  <c:v>70.0</c:v>
                </c:pt>
                <c:pt idx="29">
                  <c:v>77.0</c:v>
                </c:pt>
                <c:pt idx="30">
                  <c:v>103.0</c:v>
                </c:pt>
                <c:pt idx="31">
                  <c:v>94.0</c:v>
                </c:pt>
                <c:pt idx="32">
                  <c:v>97.0</c:v>
                </c:pt>
                <c:pt idx="33">
                  <c:v>100.0</c:v>
                </c:pt>
                <c:pt idx="34">
                  <c:v>66.0</c:v>
                </c:pt>
                <c:pt idx="35">
                  <c:v>69.0</c:v>
                </c:pt>
                <c:pt idx="36">
                  <c:v>94.0</c:v>
                </c:pt>
                <c:pt idx="37">
                  <c:v>130.0</c:v>
                </c:pt>
                <c:pt idx="38">
                  <c:v>123.0</c:v>
                </c:pt>
                <c:pt idx="39">
                  <c:v>119.0</c:v>
                </c:pt>
                <c:pt idx="40">
                  <c:v>110.0</c:v>
                </c:pt>
                <c:pt idx="41">
                  <c:v>117.0</c:v>
                </c:pt>
                <c:pt idx="42">
                  <c:v>53.0</c:v>
                </c:pt>
                <c:pt idx="43">
                  <c:v>47.0</c:v>
                </c:pt>
                <c:pt idx="44">
                  <c:v>60.0</c:v>
                </c:pt>
                <c:pt idx="45">
                  <c:v>78.0</c:v>
                </c:pt>
                <c:pt idx="46">
                  <c:v>64.0</c:v>
                </c:pt>
                <c:pt idx="47">
                  <c:v>74.0</c:v>
                </c:pt>
                <c:pt idx="48">
                  <c:v>83.0</c:v>
                </c:pt>
                <c:pt idx="49">
                  <c:v>85.0</c:v>
                </c:pt>
                <c:pt idx="50">
                  <c:v>90.0</c:v>
                </c:pt>
                <c:pt idx="51">
                  <c:v>94.0</c:v>
                </c:pt>
                <c:pt idx="52">
                  <c:v>89.0</c:v>
                </c:pt>
                <c:pt idx="53">
                  <c:v>57.0</c:v>
                </c:pt>
                <c:pt idx="54">
                  <c:v>83.0</c:v>
                </c:pt>
                <c:pt idx="55">
                  <c:v>30.0</c:v>
                </c:pt>
                <c:pt idx="56">
                  <c:v>37.0</c:v>
                </c:pt>
                <c:pt idx="57">
                  <c:v>23.0</c:v>
                </c:pt>
                <c:pt idx="58">
                  <c:v>76.0</c:v>
                </c:pt>
                <c:pt idx="59">
                  <c:v>80.0</c:v>
                </c:pt>
                <c:pt idx="60">
                  <c:v>86.0</c:v>
                </c:pt>
                <c:pt idx="61">
                  <c:v>34.0</c:v>
                </c:pt>
                <c:pt idx="62">
                  <c:v>95.0</c:v>
                </c:pt>
                <c:pt idx="63">
                  <c:v>27.0</c:v>
                </c:pt>
                <c:pt idx="64">
                  <c:v>30.0</c:v>
                </c:pt>
                <c:pt idx="65">
                  <c:v>103.0</c:v>
                </c:pt>
                <c:pt idx="66">
                  <c:v>112.0</c:v>
                </c:pt>
                <c:pt idx="67">
                  <c:v>117.0</c:v>
                </c:pt>
                <c:pt idx="68">
                  <c:v>97.0</c:v>
                </c:pt>
                <c:pt idx="69">
                  <c:v>127.0</c:v>
                </c:pt>
                <c:pt idx="70">
                  <c:v>45.0</c:v>
                </c:pt>
                <c:pt idx="71">
                  <c:v>43.0</c:v>
                </c:pt>
                <c:pt idx="72">
                  <c:v>133.0</c:v>
                </c:pt>
                <c:pt idx="73">
                  <c:v>107.0</c:v>
                </c:pt>
                <c:pt idx="74">
                  <c:v>102.0</c:v>
                </c:pt>
                <c:pt idx="75">
                  <c:v>67.0</c:v>
                </c:pt>
                <c:pt idx="76">
                  <c:v>30.0</c:v>
                </c:pt>
                <c:pt idx="77">
                  <c:v>20.0</c:v>
                </c:pt>
                <c:pt idx="78">
                  <c:v>62.0</c:v>
                </c:pt>
                <c:pt idx="79">
                  <c:v>70.0</c:v>
                </c:pt>
                <c:pt idx="80">
                  <c:v>77.0</c:v>
                </c:pt>
                <c:pt idx="81">
                  <c:v>102.0</c:v>
                </c:pt>
                <c:pt idx="82">
                  <c:v>23.0</c:v>
                </c:pt>
                <c:pt idx="83">
                  <c:v>112.0</c:v>
                </c:pt>
                <c:pt idx="84">
                  <c:v>117.0</c:v>
                </c:pt>
                <c:pt idx="85">
                  <c:v>47.0</c:v>
                </c:pt>
                <c:pt idx="86">
                  <c:v>43.0</c:v>
                </c:pt>
                <c:pt idx="87">
                  <c:v>47.0</c:v>
                </c:pt>
                <c:pt idx="88">
                  <c:v>55.0</c:v>
                </c:pt>
                <c:pt idx="89">
                  <c:v>35.0</c:v>
                </c:pt>
                <c:pt idx="90">
                  <c:v>36.0</c:v>
                </c:pt>
                <c:pt idx="91">
                  <c:v>44.0</c:v>
                </c:pt>
                <c:pt idx="92">
                  <c:v>51.0</c:v>
                </c:pt>
                <c:pt idx="93">
                  <c:v>59.0</c:v>
                </c:pt>
                <c:pt idx="94">
                  <c:v>115.0</c:v>
                </c:pt>
                <c:pt idx="95">
                  <c:v>127.0</c:v>
                </c:pt>
                <c:pt idx="96">
                  <c:v>125.0</c:v>
                </c:pt>
                <c:pt idx="97">
                  <c:v>19.0</c:v>
                </c:pt>
                <c:pt idx="98">
                  <c:v>40.0</c:v>
                </c:pt>
                <c:pt idx="99">
                  <c:v>30.0</c:v>
                </c:pt>
              </c:numCache>
            </c:numRef>
          </c:xVal>
          <c:yVal>
            <c:numRef>
              <c:f>'XY Coordinates'!$Q$4:$Q$103</c:f>
              <c:numCache>
                <c:formatCode>General</c:formatCode>
                <c:ptCount val="100"/>
                <c:pt idx="0">
                  <c:v>28.0</c:v>
                </c:pt>
                <c:pt idx="1">
                  <c:v>64.0</c:v>
                </c:pt>
                <c:pt idx="2">
                  <c:v>57.0</c:v>
                </c:pt>
                <c:pt idx="3">
                  <c:v>63.0</c:v>
                </c:pt>
                <c:pt idx="4">
                  <c:v>47.0</c:v>
                </c:pt>
                <c:pt idx="5">
                  <c:v>43.0</c:v>
                </c:pt>
                <c:pt idx="6">
                  <c:v>47.0</c:v>
                </c:pt>
                <c:pt idx="7">
                  <c:v>35.0</c:v>
                </c:pt>
                <c:pt idx="8">
                  <c:v>77.0</c:v>
                </c:pt>
                <c:pt idx="9">
                  <c:v>85.0</c:v>
                </c:pt>
                <c:pt idx="10">
                  <c:v>57.0</c:v>
                </c:pt>
                <c:pt idx="11">
                  <c:v>50.0</c:v>
                </c:pt>
                <c:pt idx="12">
                  <c:v>50.0</c:v>
                </c:pt>
                <c:pt idx="13">
                  <c:v>52.0</c:v>
                </c:pt>
                <c:pt idx="14">
                  <c:v>32.0</c:v>
                </c:pt>
                <c:pt idx="15">
                  <c:v>23.0</c:v>
                </c:pt>
                <c:pt idx="16">
                  <c:v>46.0</c:v>
                </c:pt>
                <c:pt idx="17">
                  <c:v>40.0</c:v>
                </c:pt>
                <c:pt idx="18">
                  <c:v>50.0</c:v>
                </c:pt>
                <c:pt idx="19">
                  <c:v>42.0</c:v>
                </c:pt>
                <c:pt idx="20">
                  <c:v>62.0</c:v>
                </c:pt>
                <c:pt idx="21">
                  <c:v>43.0</c:v>
                </c:pt>
                <c:pt idx="22">
                  <c:v>80.0</c:v>
                </c:pt>
                <c:pt idx="23">
                  <c:v>86.0</c:v>
                </c:pt>
                <c:pt idx="24">
                  <c:v>83.0</c:v>
                </c:pt>
                <c:pt idx="25">
                  <c:v>28.0</c:v>
                </c:pt>
                <c:pt idx="26">
                  <c:v>40.0</c:v>
                </c:pt>
                <c:pt idx="27">
                  <c:v>55.0</c:v>
                </c:pt>
                <c:pt idx="28">
                  <c:v>90.0</c:v>
                </c:pt>
                <c:pt idx="29">
                  <c:v>90.0</c:v>
                </c:pt>
                <c:pt idx="30">
                  <c:v>68.0</c:v>
                </c:pt>
                <c:pt idx="31">
                  <c:v>64.0</c:v>
                </c:pt>
                <c:pt idx="32">
                  <c:v>80.0</c:v>
                </c:pt>
                <c:pt idx="33">
                  <c:v>83.0</c:v>
                </c:pt>
                <c:pt idx="34">
                  <c:v>72.0</c:v>
                </c:pt>
                <c:pt idx="35">
                  <c:v>78.0</c:v>
                </c:pt>
                <c:pt idx="36">
                  <c:v>87.0</c:v>
                </c:pt>
                <c:pt idx="37">
                  <c:v>27.0</c:v>
                </c:pt>
                <c:pt idx="38">
                  <c:v>63.0</c:v>
                </c:pt>
                <c:pt idx="39">
                  <c:v>55.0</c:v>
                </c:pt>
                <c:pt idx="40">
                  <c:v>63.0</c:v>
                </c:pt>
                <c:pt idx="41">
                  <c:v>60.0</c:v>
                </c:pt>
                <c:pt idx="42">
                  <c:v>27.0</c:v>
                </c:pt>
                <c:pt idx="43">
                  <c:v>21.0</c:v>
                </c:pt>
                <c:pt idx="44">
                  <c:v>30.0</c:v>
                </c:pt>
                <c:pt idx="45">
                  <c:v>30.0</c:v>
                </c:pt>
                <c:pt idx="46">
                  <c:v>22.0</c:v>
                </c:pt>
                <c:pt idx="47">
                  <c:v>22.0</c:v>
                </c:pt>
                <c:pt idx="48">
                  <c:v>23.0</c:v>
                </c:pt>
                <c:pt idx="49">
                  <c:v>30.0</c:v>
                </c:pt>
                <c:pt idx="50">
                  <c:v>83.0</c:v>
                </c:pt>
                <c:pt idx="51">
                  <c:v>21.0</c:v>
                </c:pt>
                <c:pt idx="52">
                  <c:v>23.0</c:v>
                </c:pt>
                <c:pt idx="53">
                  <c:v>37.0</c:v>
                </c:pt>
                <c:pt idx="54">
                  <c:v>55.0</c:v>
                </c:pt>
                <c:pt idx="55">
                  <c:v>47.0</c:v>
                </c:pt>
                <c:pt idx="56">
                  <c:v>40.0</c:v>
                </c:pt>
                <c:pt idx="57">
                  <c:v>40.0</c:v>
                </c:pt>
                <c:pt idx="58">
                  <c:v>73.0</c:v>
                </c:pt>
                <c:pt idx="59">
                  <c:v>70.0</c:v>
                </c:pt>
                <c:pt idx="60">
                  <c:v>72.0</c:v>
                </c:pt>
                <c:pt idx="61">
                  <c:v>33.0</c:v>
                </c:pt>
                <c:pt idx="62">
                  <c:v>73.0</c:v>
                </c:pt>
                <c:pt idx="63">
                  <c:v>33.0</c:v>
                </c:pt>
                <c:pt idx="64">
                  <c:v>40.0</c:v>
                </c:pt>
                <c:pt idx="65">
                  <c:v>27.0</c:v>
                </c:pt>
                <c:pt idx="66">
                  <c:v>74.0</c:v>
                </c:pt>
                <c:pt idx="67">
                  <c:v>69.0</c:v>
                </c:pt>
                <c:pt idx="68">
                  <c:v>57.0</c:v>
                </c:pt>
                <c:pt idx="69">
                  <c:v>53.0</c:v>
                </c:pt>
                <c:pt idx="70">
                  <c:v>40.0</c:v>
                </c:pt>
                <c:pt idx="71">
                  <c:v>50.0</c:v>
                </c:pt>
                <c:pt idx="72">
                  <c:v>38.0</c:v>
                </c:pt>
                <c:pt idx="73">
                  <c:v>79.0</c:v>
                </c:pt>
                <c:pt idx="74">
                  <c:v>77.0</c:v>
                </c:pt>
                <c:pt idx="75">
                  <c:v>53.0</c:v>
                </c:pt>
                <c:pt idx="76">
                  <c:v>71.0</c:v>
                </c:pt>
                <c:pt idx="77">
                  <c:v>70.0</c:v>
                </c:pt>
                <c:pt idx="78">
                  <c:v>50.0</c:v>
                </c:pt>
                <c:pt idx="79">
                  <c:v>35.0</c:v>
                </c:pt>
                <c:pt idx="80">
                  <c:v>40.0</c:v>
                </c:pt>
                <c:pt idx="81">
                  <c:v>36.0</c:v>
                </c:pt>
                <c:pt idx="82">
                  <c:v>62.0</c:v>
                </c:pt>
                <c:pt idx="83">
                  <c:v>55.0</c:v>
                </c:pt>
                <c:pt idx="84">
                  <c:v>43.0</c:v>
                </c:pt>
                <c:pt idx="85">
                  <c:v>86.0</c:v>
                </c:pt>
                <c:pt idx="86">
                  <c:v>80.0</c:v>
                </c:pt>
                <c:pt idx="87">
                  <c:v>73.0</c:v>
                </c:pt>
                <c:pt idx="88">
                  <c:v>72.0</c:v>
                </c:pt>
                <c:pt idx="89">
                  <c:v>55.0</c:v>
                </c:pt>
                <c:pt idx="90">
                  <c:v>66.0</c:v>
                </c:pt>
                <c:pt idx="91">
                  <c:v>61.0</c:v>
                </c:pt>
                <c:pt idx="92">
                  <c:v>66.0</c:v>
                </c:pt>
                <c:pt idx="93">
                  <c:v>76.0</c:v>
                </c:pt>
                <c:pt idx="94">
                  <c:v>27.0</c:v>
                </c:pt>
                <c:pt idx="95">
                  <c:v>30.0</c:v>
                </c:pt>
                <c:pt idx="96">
                  <c:v>33.0</c:v>
                </c:pt>
                <c:pt idx="97">
                  <c:v>30.0</c:v>
                </c:pt>
                <c:pt idx="98">
                  <c:v>30.0</c:v>
                </c:pt>
                <c:pt idx="99">
                  <c:v>25.0</c:v>
                </c:pt>
              </c:numCache>
            </c:numRef>
          </c:yVal>
          <c:bubbleSize>
            <c:numRef>
              <c:f>'XY Coordinates'!$S$4:$S$103</c:f>
              <c:numCache>
                <c:formatCode>General</c:formatCode>
                <c:ptCount val="100"/>
                <c:pt idx="0">
                  <c:v>0.276911204339498</c:v>
                </c:pt>
                <c:pt idx="1">
                  <c:v>0.439424900305862</c:v>
                </c:pt>
                <c:pt idx="2">
                  <c:v>0.280180834691203</c:v>
                </c:pt>
                <c:pt idx="3">
                  <c:v>1.0</c:v>
                </c:pt>
                <c:pt idx="4">
                  <c:v>0.270009461215885</c:v>
                </c:pt>
                <c:pt idx="5">
                  <c:v>0.318984503481404</c:v>
                </c:pt>
                <c:pt idx="6">
                  <c:v>0.232262272140033</c:v>
                </c:pt>
                <c:pt idx="7">
                  <c:v>0.307204052304939</c:v>
                </c:pt>
                <c:pt idx="8">
                  <c:v>0.271472509796496</c:v>
                </c:pt>
                <c:pt idx="9">
                  <c:v>0.227981685721346</c:v>
                </c:pt>
                <c:pt idx="10">
                  <c:v>0.275875597574465</c:v>
                </c:pt>
                <c:pt idx="11">
                  <c:v>0.246771102076747</c:v>
                </c:pt>
                <c:pt idx="12">
                  <c:v>0.29972981128178</c:v>
                </c:pt>
                <c:pt idx="13">
                  <c:v>0.34446890320884</c:v>
                </c:pt>
                <c:pt idx="14">
                  <c:v>0.387873985668384</c:v>
                </c:pt>
                <c:pt idx="15">
                  <c:v>0.500923984349064</c:v>
                </c:pt>
                <c:pt idx="16">
                  <c:v>0.381317774404961</c:v>
                </c:pt>
                <c:pt idx="17">
                  <c:v>0.397047545644971</c:v>
                </c:pt>
                <c:pt idx="18">
                  <c:v>0.383956109150072</c:v>
                </c:pt>
                <c:pt idx="19">
                  <c:v>0.327885351550755</c:v>
                </c:pt>
                <c:pt idx="20">
                  <c:v>0.417561406335907</c:v>
                </c:pt>
                <c:pt idx="21">
                  <c:v>0.233496090398895</c:v>
                </c:pt>
                <c:pt idx="22">
                  <c:v>0.341918521765159</c:v>
                </c:pt>
                <c:pt idx="23">
                  <c:v>0.337125897205627</c:v>
                </c:pt>
                <c:pt idx="24">
                  <c:v>0.384702960738709</c:v>
                </c:pt>
                <c:pt idx="25">
                  <c:v>0.416842441449369</c:v>
                </c:pt>
                <c:pt idx="26">
                  <c:v>0.418534822915043</c:v>
                </c:pt>
                <c:pt idx="27">
                  <c:v>0.410328775552465</c:v>
                </c:pt>
                <c:pt idx="28">
                  <c:v>0.238217912083982</c:v>
                </c:pt>
                <c:pt idx="29">
                  <c:v>0.28671871604953</c:v>
                </c:pt>
                <c:pt idx="30">
                  <c:v>0.238536584190128</c:v>
                </c:pt>
                <c:pt idx="31">
                  <c:v>0.367081431525141</c:v>
                </c:pt>
                <c:pt idx="32">
                  <c:v>0.235397077755801</c:v>
                </c:pt>
                <c:pt idx="33">
                  <c:v>0.250384403684933</c:v>
                </c:pt>
                <c:pt idx="34">
                  <c:v>0.27529692483745</c:v>
                </c:pt>
                <c:pt idx="35">
                  <c:v>0.283228995345252</c:v>
                </c:pt>
                <c:pt idx="36">
                  <c:v>0.245016003144549</c:v>
                </c:pt>
                <c:pt idx="37">
                  <c:v>0.317469521046299</c:v>
                </c:pt>
                <c:pt idx="38">
                  <c:v>0.227486748040742</c:v>
                </c:pt>
                <c:pt idx="39">
                  <c:v>0.289230519223082</c:v>
                </c:pt>
                <c:pt idx="40">
                  <c:v>0.329863693999975</c:v>
                </c:pt>
                <c:pt idx="41">
                  <c:v>0.233060300192537</c:v>
                </c:pt>
                <c:pt idx="42">
                  <c:v>0.241162867745841</c:v>
                </c:pt>
                <c:pt idx="43">
                  <c:v>0.261062890947109</c:v>
                </c:pt>
                <c:pt idx="44">
                  <c:v>0.406839938470585</c:v>
                </c:pt>
                <c:pt idx="45">
                  <c:v>0.55625164444002</c:v>
                </c:pt>
                <c:pt idx="46">
                  <c:v>0.316978332186314</c:v>
                </c:pt>
                <c:pt idx="47">
                  <c:v>0.401559943562143</c:v>
                </c:pt>
                <c:pt idx="48">
                  <c:v>0.236700007909341</c:v>
                </c:pt>
                <c:pt idx="49">
                  <c:v>0.232398804949622</c:v>
                </c:pt>
                <c:pt idx="50">
                  <c:v>0.297352682943935</c:v>
                </c:pt>
                <c:pt idx="51">
                  <c:v>0.274842711367083</c:v>
                </c:pt>
                <c:pt idx="52">
                  <c:v>0.246642679658451</c:v>
                </c:pt>
                <c:pt idx="53">
                  <c:v>0.299755341657485</c:v>
                </c:pt>
                <c:pt idx="54">
                  <c:v>0.400207675194902</c:v>
                </c:pt>
                <c:pt idx="55">
                  <c:v>0.530839278346798</c:v>
                </c:pt>
                <c:pt idx="56">
                  <c:v>0.490959924204238</c:v>
                </c:pt>
                <c:pt idx="57">
                  <c:v>0.442508501844562</c:v>
                </c:pt>
                <c:pt idx="58">
                  <c:v>0.338858800384739</c:v>
                </c:pt>
                <c:pt idx="59">
                  <c:v>0.408511761251456</c:v>
                </c:pt>
                <c:pt idx="60">
                  <c:v>0.50001266459691</c:v>
                </c:pt>
                <c:pt idx="61">
                  <c:v>0.263074122032358</c:v>
                </c:pt>
                <c:pt idx="62">
                  <c:v>0.287477973854421</c:v>
                </c:pt>
                <c:pt idx="63">
                  <c:v>0.344547861181664</c:v>
                </c:pt>
                <c:pt idx="64">
                  <c:v>0.819559178221545</c:v>
                </c:pt>
                <c:pt idx="65">
                  <c:v>0.336552803649911</c:v>
                </c:pt>
                <c:pt idx="66">
                  <c:v>0.231489515425119</c:v>
                </c:pt>
                <c:pt idx="67">
                  <c:v>0.298781456968864</c:v>
                </c:pt>
                <c:pt idx="68">
                  <c:v>0.38357344148072</c:v>
                </c:pt>
                <c:pt idx="69">
                  <c:v>0.286041374774598</c:v>
                </c:pt>
                <c:pt idx="70">
                  <c:v>0.701264905593816</c:v>
                </c:pt>
                <c:pt idx="71">
                  <c:v>0.589253381506217</c:v>
                </c:pt>
                <c:pt idx="72">
                  <c:v>0.245546986570374</c:v>
                </c:pt>
                <c:pt idx="73">
                  <c:v>0.364643312203226</c:v>
                </c:pt>
                <c:pt idx="74">
                  <c:v>0.334587810210485</c:v>
                </c:pt>
                <c:pt idx="75">
                  <c:v>0.397620902183544</c:v>
                </c:pt>
                <c:pt idx="76">
                  <c:v>0.536484047571037</c:v>
                </c:pt>
                <c:pt idx="77">
                  <c:v>0.232202840644301</c:v>
                </c:pt>
                <c:pt idx="78">
                  <c:v>0.412669512322632</c:v>
                </c:pt>
                <c:pt idx="79">
                  <c:v>0.495747999160354</c:v>
                </c:pt>
                <c:pt idx="80">
                  <c:v>0.447700565805117</c:v>
                </c:pt>
                <c:pt idx="81">
                  <c:v>0.370138480999739</c:v>
                </c:pt>
                <c:pt idx="82">
                  <c:v>0.265622730971587</c:v>
                </c:pt>
                <c:pt idx="83">
                  <c:v>0.486874551274817</c:v>
                </c:pt>
                <c:pt idx="84">
                  <c:v>0.240127587079551</c:v>
                </c:pt>
                <c:pt idx="85">
                  <c:v>0.36985381783659</c:v>
                </c:pt>
                <c:pt idx="86">
                  <c:v>0.384348028556314</c:v>
                </c:pt>
                <c:pt idx="87">
                  <c:v>0.395162133447739</c:v>
                </c:pt>
                <c:pt idx="88">
                  <c:v>0.390034652817074</c:v>
                </c:pt>
                <c:pt idx="89">
                  <c:v>0.238019394215124</c:v>
                </c:pt>
                <c:pt idx="90">
                  <c:v>0.419141963546271</c:v>
                </c:pt>
                <c:pt idx="91">
                  <c:v>0.463321591004152</c:v>
                </c:pt>
                <c:pt idx="92">
                  <c:v>0.528696380949718</c:v>
                </c:pt>
                <c:pt idx="93">
                  <c:v>0.251739649018109</c:v>
                </c:pt>
                <c:pt idx="94">
                  <c:v>0.308054246951766</c:v>
                </c:pt>
                <c:pt idx="95">
                  <c:v>0.275104220204634</c:v>
                </c:pt>
                <c:pt idx="96">
                  <c:v>0.240373067112001</c:v>
                </c:pt>
                <c:pt idx="97">
                  <c:v>0.282639220786951</c:v>
                </c:pt>
                <c:pt idx="98">
                  <c:v>0.236530746883265</c:v>
                </c:pt>
                <c:pt idx="99">
                  <c:v>0.308163329610798</c:v>
                </c:pt>
              </c:numCache>
            </c:numRef>
          </c:bubbleSize>
          <c:bubble3D val="0"/>
        </c:ser>
        <c:ser>
          <c:idx val="1"/>
          <c:order val="1"/>
          <c:tx>
            <c:v>Fake Data</c:v>
          </c:tx>
          <c:invertIfNegative val="0"/>
          <c:xVal>
            <c:numRef>
              <c:f>'XY Coordinates'!$P$2</c:f>
              <c:numCache>
                <c:formatCode>General</c:formatCode>
                <c:ptCount val="1"/>
                <c:pt idx="0">
                  <c:v>-100.0</c:v>
                </c:pt>
              </c:numCache>
            </c:numRef>
          </c:xVal>
          <c:yVal>
            <c:numRef>
              <c:f>'XY Coordinates'!$Q$2</c:f>
              <c:numCache>
                <c:formatCode>General</c:formatCode>
                <c:ptCount val="1"/>
                <c:pt idx="0">
                  <c:v>-100.0</c:v>
                </c:pt>
              </c:numCache>
            </c:numRef>
          </c:yVal>
          <c:bubbleSize>
            <c:numRef>
              <c:f>'XY Coordinates'!$S$2</c:f>
              <c:numCache>
                <c:formatCode>General</c:formatCode>
                <c:ptCount val="1"/>
                <c:pt idx="0">
                  <c:v>25.0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20070280"/>
        <c:axId val="2020073960"/>
      </c:bubbleChart>
      <c:valAx>
        <c:axId val="2020070280"/>
        <c:scaling>
          <c:orientation val="minMax"/>
          <c:max val="140.0"/>
          <c:min val="0.0"/>
        </c:scaling>
        <c:delete val="0"/>
        <c:axPos val="b"/>
        <c:majorGridlines>
          <c:spPr>
            <a:ln>
              <a:solidFill>
                <a:schemeClr val="accent1">
                  <a:alpha val="74000"/>
                </a:schemeClr>
              </a:solidFill>
            </a:ln>
          </c:spPr>
        </c:majorGridlines>
        <c:minorGridlines>
          <c:spPr>
            <a:ln>
              <a:solidFill>
                <a:schemeClr val="accent1">
                  <a:alpha val="41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20073960"/>
        <c:crosses val="autoZero"/>
        <c:crossBetween val="midCat"/>
        <c:majorUnit val="10.0"/>
      </c:valAx>
      <c:valAx>
        <c:axId val="2020073960"/>
        <c:scaling>
          <c:orientation val="minMax"/>
          <c:max val="100.0"/>
          <c:min val="0.0"/>
        </c:scaling>
        <c:delete val="0"/>
        <c:axPos val="l"/>
        <c:majorGridlines/>
        <c:minorGridlines>
          <c:spPr>
            <a:ln>
              <a:solidFill>
                <a:schemeClr val="accent1">
                  <a:alpha val="41000"/>
                </a:scheme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200702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</xdr:colOff>
      <xdr:row>10</xdr:row>
      <xdr:rowOff>2763</xdr:rowOff>
    </xdr:from>
    <xdr:to>
      <xdr:col>13</xdr:col>
      <xdr:colOff>148516</xdr:colOff>
      <xdr:row>56</xdr:row>
      <xdr:rowOff>129243</xdr:rowOff>
    </xdr:to>
    <xdr:grpSp>
      <xdr:nvGrpSpPr>
        <xdr:cNvPr id="9" name="Group 8"/>
        <xdr:cNvGrpSpPr/>
      </xdr:nvGrpSpPr>
      <xdr:grpSpPr>
        <a:xfrm>
          <a:off x="81280" y="1323563"/>
          <a:ext cx="8804836" cy="6202160"/>
          <a:chOff x="0" y="4566396"/>
          <a:chExt cx="8953501" cy="6314517"/>
        </a:xfrm>
      </xdr:grpSpPr>
      <xdr:pic>
        <xdr:nvPicPr>
          <xdr:cNvPr id="7" name="Picture 6" descr="C:\Users\spex\Dropbox\misc projects\BOSS\visual design\draftV4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3462" t="10813" r="12871" b="10365"/>
          <a:stretch/>
        </xdr:blipFill>
        <xdr:spPr bwMode="auto">
          <a:xfrm>
            <a:off x="0" y="4672853"/>
            <a:ext cx="8953501" cy="62080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56590" y="4566396"/>
          <a:ext cx="8799985" cy="62808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9623"/>
  <sheetViews>
    <sheetView topLeftCell="A586" workbookViewId="0">
      <selection activeCell="A612" sqref="A612"/>
    </sheetView>
  </sheetViews>
  <sheetFormatPr baseColWidth="10" defaultColWidth="11" defaultRowHeight="15" x14ac:dyDescent="0"/>
  <cols>
    <col min="1" max="1" width="35.33203125" style="1" customWidth="1"/>
  </cols>
  <sheetData>
    <row r="1" spans="1:19">
      <c r="A1" s="1" t="s">
        <v>2923</v>
      </c>
      <c r="B1" t="s">
        <v>2924</v>
      </c>
      <c r="C1" t="s">
        <v>1119</v>
      </c>
      <c r="D1" t="s">
        <v>1120</v>
      </c>
      <c r="E1" t="s">
        <v>1124</v>
      </c>
    </row>
    <row r="2" spans="1:19">
      <c r="A2" s="1" t="s">
        <v>2925</v>
      </c>
      <c r="B2" t="s">
        <v>1121</v>
      </c>
      <c r="C2">
        <v>116</v>
      </c>
      <c r="D2">
        <v>118</v>
      </c>
      <c r="E2">
        <v>85</v>
      </c>
      <c r="F2">
        <v>1709</v>
      </c>
      <c r="G2">
        <v>378</v>
      </c>
      <c r="H2">
        <v>1710</v>
      </c>
      <c r="I2">
        <v>1711</v>
      </c>
      <c r="J2">
        <v>1712</v>
      </c>
      <c r="K2">
        <v>1713</v>
      </c>
      <c r="L2">
        <v>1714</v>
      </c>
      <c r="M2">
        <v>1715</v>
      </c>
      <c r="N2">
        <v>1716</v>
      </c>
      <c r="O2">
        <v>1717</v>
      </c>
      <c r="P2">
        <v>8691</v>
      </c>
      <c r="Q2">
        <v>82636</v>
      </c>
      <c r="R2">
        <v>82143</v>
      </c>
      <c r="S2">
        <v>2449</v>
      </c>
    </row>
    <row r="3" spans="1:19">
      <c r="A3" s="1" t="s">
        <v>2926</v>
      </c>
      <c r="B3" t="s">
        <v>1122</v>
      </c>
    </row>
    <row r="4" spans="1:19">
      <c r="A4" s="1" t="s">
        <v>2927</v>
      </c>
      <c r="B4">
        <v>655011224</v>
      </c>
    </row>
    <row r="5" spans="1:19">
      <c r="A5" s="1" t="s">
        <v>2928</v>
      </c>
      <c r="B5" t="s">
        <v>1123</v>
      </c>
    </row>
    <row r="6" spans="1:19">
      <c r="A6" s="1" t="s">
        <v>2929</v>
      </c>
      <c r="B6" s="2">
        <v>37811</v>
      </c>
    </row>
    <row r="7" spans="1:19">
      <c r="A7" s="1" t="s">
        <v>2930</v>
      </c>
      <c r="B7">
        <v>1704</v>
      </c>
    </row>
    <row r="8" spans="1:19">
      <c r="A8" s="1" t="s">
        <v>0</v>
      </c>
    </row>
    <row r="9" spans="1:19">
      <c r="A9" s="1">
        <v>58</v>
      </c>
      <c r="B9" t="s">
        <v>5</v>
      </c>
    </row>
    <row r="10" spans="1:19">
      <c r="A10" s="1" t="s">
        <v>2923</v>
      </c>
      <c r="B10" t="s">
        <v>2924</v>
      </c>
      <c r="C10" t="s">
        <v>1119</v>
      </c>
      <c r="D10" t="s">
        <v>1120</v>
      </c>
      <c r="E10" t="s">
        <v>1124</v>
      </c>
      <c r="F10" t="s">
        <v>1129</v>
      </c>
    </row>
    <row r="11" spans="1:19">
      <c r="A11" s="1" t="s">
        <v>2925</v>
      </c>
      <c r="B11" t="s">
        <v>1125</v>
      </c>
      <c r="C11">
        <v>114</v>
      </c>
      <c r="D11">
        <v>1709</v>
      </c>
      <c r="E11">
        <v>2440</v>
      </c>
      <c r="F11">
        <v>1640</v>
      </c>
      <c r="G11">
        <v>2441</v>
      </c>
      <c r="H11">
        <v>2038</v>
      </c>
      <c r="I11">
        <v>118</v>
      </c>
      <c r="J11">
        <v>2449</v>
      </c>
      <c r="K11">
        <v>1710</v>
      </c>
      <c r="L11">
        <v>1711</v>
      </c>
      <c r="M11">
        <v>1715</v>
      </c>
      <c r="N11">
        <v>2450</v>
      </c>
      <c r="O11">
        <v>2451</v>
      </c>
      <c r="P11">
        <v>2452</v>
      </c>
      <c r="Q11">
        <v>82636</v>
      </c>
      <c r="R11">
        <v>378</v>
      </c>
      <c r="S11">
        <v>85</v>
      </c>
    </row>
    <row r="12" spans="1:19">
      <c r="A12" s="1" t="s">
        <v>2926</v>
      </c>
      <c r="B12" t="s">
        <v>1126</v>
      </c>
    </row>
    <row r="13" spans="1:19">
      <c r="A13" s="1" t="s">
        <v>2927</v>
      </c>
      <c r="B13">
        <v>1065659812</v>
      </c>
    </row>
    <row r="14" spans="1:19">
      <c r="A14" s="1" t="s">
        <v>2928</v>
      </c>
      <c r="B14" t="s">
        <v>1127</v>
      </c>
    </row>
    <row r="15" spans="1:19">
      <c r="A15" s="1" t="s">
        <v>2929</v>
      </c>
      <c r="B15" s="2">
        <v>38905</v>
      </c>
    </row>
    <row r="16" spans="1:19">
      <c r="A16" s="1" t="s">
        <v>2930</v>
      </c>
      <c r="B16">
        <v>1704</v>
      </c>
    </row>
    <row r="17" spans="1:17">
      <c r="A17" s="1" t="s">
        <v>0</v>
      </c>
    </row>
    <row r="18" spans="1:17">
      <c r="A18" s="1">
        <v>74</v>
      </c>
      <c r="B18" t="s">
        <v>5</v>
      </c>
    </row>
    <row r="19" spans="1:17">
      <c r="A19" s="1" t="s">
        <v>2923</v>
      </c>
      <c r="B19" t="s">
        <v>2924</v>
      </c>
      <c r="C19" t="s">
        <v>1119</v>
      </c>
      <c r="D19" t="s">
        <v>1128</v>
      </c>
      <c r="E19" t="s">
        <v>1129</v>
      </c>
      <c r="F19" t="s">
        <v>1157</v>
      </c>
    </row>
    <row r="20" spans="1:17">
      <c r="A20" s="1" t="s">
        <v>2925</v>
      </c>
      <c r="B20" t="s">
        <v>1130</v>
      </c>
      <c r="C20">
        <v>501</v>
      </c>
      <c r="D20">
        <v>502</v>
      </c>
      <c r="E20">
        <v>503</v>
      </c>
      <c r="F20">
        <v>504</v>
      </c>
      <c r="G20">
        <v>505</v>
      </c>
      <c r="H20">
        <v>506</v>
      </c>
      <c r="I20">
        <v>192</v>
      </c>
    </row>
    <row r="21" spans="1:17">
      <c r="A21" s="1" t="s">
        <v>2926</v>
      </c>
      <c r="B21" t="s">
        <v>1131</v>
      </c>
    </row>
    <row r="22" spans="1:17">
      <c r="A22" s="1" t="s">
        <v>2927</v>
      </c>
      <c r="B22">
        <v>591739379</v>
      </c>
    </row>
    <row r="23" spans="1:17">
      <c r="A23" s="1" t="s">
        <v>2928</v>
      </c>
      <c r="B23" t="s">
        <v>1132</v>
      </c>
    </row>
    <row r="24" spans="1:17">
      <c r="A24" s="1" t="s">
        <v>2929</v>
      </c>
      <c r="B24" s="2">
        <v>38532</v>
      </c>
    </row>
    <row r="25" spans="1:17">
      <c r="A25" s="1" t="s">
        <v>2930</v>
      </c>
      <c r="B25">
        <v>488</v>
      </c>
    </row>
    <row r="26" spans="1:17">
      <c r="A26" s="1" t="s">
        <v>0</v>
      </c>
    </row>
    <row r="27" spans="1:17">
      <c r="A27" s="1">
        <v>98</v>
      </c>
      <c r="B27" t="s">
        <v>5</v>
      </c>
    </row>
    <row r="28" spans="1:17">
      <c r="A28" s="1" t="s">
        <v>2923</v>
      </c>
      <c r="B28" t="s">
        <v>2924</v>
      </c>
      <c r="C28" t="s">
        <v>1119</v>
      </c>
      <c r="D28" t="s">
        <v>1128</v>
      </c>
    </row>
    <row r="29" spans="1:17">
      <c r="A29" s="1" t="s">
        <v>2925</v>
      </c>
      <c r="B29" t="s">
        <v>1133</v>
      </c>
      <c r="C29">
        <v>73421</v>
      </c>
      <c r="D29">
        <v>935</v>
      </c>
      <c r="E29">
        <v>936</v>
      </c>
      <c r="F29">
        <v>194</v>
      </c>
      <c r="G29">
        <v>937</v>
      </c>
      <c r="H29">
        <v>938</v>
      </c>
      <c r="I29">
        <v>939</v>
      </c>
      <c r="J29">
        <v>940</v>
      </c>
      <c r="K29">
        <v>941</v>
      </c>
      <c r="L29">
        <v>942</v>
      </c>
      <c r="M29">
        <v>2478</v>
      </c>
      <c r="N29">
        <v>4012</v>
      </c>
      <c r="O29">
        <v>15196</v>
      </c>
      <c r="P29">
        <v>20761</v>
      </c>
      <c r="Q29">
        <v>1052482</v>
      </c>
    </row>
    <row r="30" spans="1:17">
      <c r="A30" s="1" t="s">
        <v>2926</v>
      </c>
      <c r="B30" t="s">
        <v>1134</v>
      </c>
    </row>
    <row r="31" spans="1:17">
      <c r="A31" s="1" t="s">
        <v>2927</v>
      </c>
      <c r="B31">
        <v>457640427</v>
      </c>
    </row>
    <row r="32" spans="1:17">
      <c r="A32" s="1" t="s">
        <v>2928</v>
      </c>
      <c r="B32" t="s">
        <v>1135</v>
      </c>
    </row>
    <row r="33" spans="1:21">
      <c r="A33" s="1" t="s">
        <v>2929</v>
      </c>
      <c r="B33" s="2">
        <v>36647</v>
      </c>
    </row>
    <row r="34" spans="1:21">
      <c r="A34" s="1" t="s">
        <v>2930</v>
      </c>
      <c r="B34">
        <v>578</v>
      </c>
    </row>
    <row r="35" spans="1:21">
      <c r="A35" s="1" t="s">
        <v>0</v>
      </c>
    </row>
    <row r="36" spans="1:21">
      <c r="A36" s="1">
        <v>118</v>
      </c>
      <c r="B36" t="s">
        <v>5</v>
      </c>
    </row>
    <row r="37" spans="1:21">
      <c r="A37" s="1" t="s">
        <v>2923</v>
      </c>
      <c r="B37" t="s">
        <v>1119</v>
      </c>
      <c r="C37" t="s">
        <v>1120</v>
      </c>
      <c r="D37" t="s">
        <v>1124</v>
      </c>
      <c r="E37" t="s">
        <v>1129</v>
      </c>
      <c r="F37" t="s">
        <v>2936</v>
      </c>
    </row>
    <row r="38" spans="1:21">
      <c r="A38" s="1" t="s">
        <v>2925</v>
      </c>
      <c r="B38" t="s">
        <v>1136</v>
      </c>
      <c r="C38">
        <v>1281</v>
      </c>
      <c r="D38">
        <v>1282</v>
      </c>
      <c r="E38">
        <v>1283</v>
      </c>
      <c r="F38">
        <v>1284</v>
      </c>
      <c r="G38">
        <v>1285</v>
      </c>
      <c r="H38">
        <v>1286</v>
      </c>
      <c r="I38">
        <v>1290</v>
      </c>
      <c r="J38">
        <v>1291</v>
      </c>
      <c r="K38">
        <v>1292</v>
      </c>
      <c r="L38">
        <v>1293</v>
      </c>
      <c r="M38">
        <v>1294</v>
      </c>
      <c r="N38">
        <v>113</v>
      </c>
      <c r="O38">
        <v>1295</v>
      </c>
      <c r="P38">
        <v>184997</v>
      </c>
    </row>
    <row r="39" spans="1:21">
      <c r="A39" s="1" t="s">
        <v>2926</v>
      </c>
      <c r="B39" t="s">
        <v>1137</v>
      </c>
    </row>
    <row r="40" spans="1:21">
      <c r="A40" s="1" t="s">
        <v>2927</v>
      </c>
      <c r="B40">
        <v>474968763</v>
      </c>
    </row>
    <row r="41" spans="1:21">
      <c r="A41" s="1" t="s">
        <v>2928</v>
      </c>
      <c r="B41" t="s">
        <v>1138</v>
      </c>
    </row>
    <row r="42" spans="1:21">
      <c r="A42" s="1" t="s">
        <v>2929</v>
      </c>
      <c r="B42" s="2">
        <v>38543</v>
      </c>
    </row>
    <row r="43" spans="1:21">
      <c r="A43" s="1" t="s">
        <v>2930</v>
      </c>
      <c r="B43">
        <v>510</v>
      </c>
    </row>
    <row r="44" spans="1:21">
      <c r="A44" s="1" t="s">
        <v>0</v>
      </c>
    </row>
    <row r="45" spans="1:21">
      <c r="A45" s="1">
        <v>120</v>
      </c>
      <c r="B45" t="s">
        <v>5</v>
      </c>
    </row>
    <row r="46" spans="1:21">
      <c r="A46" s="1" t="s">
        <v>2923</v>
      </c>
      <c r="B46" t="s">
        <v>2924</v>
      </c>
      <c r="C46" t="s">
        <v>1119</v>
      </c>
      <c r="D46" t="s">
        <v>1124</v>
      </c>
      <c r="E46" t="s">
        <v>1129</v>
      </c>
    </row>
    <row r="47" spans="1:21">
      <c r="A47" s="1" t="s">
        <v>2925</v>
      </c>
      <c r="B47" t="s">
        <v>1139</v>
      </c>
      <c r="C47">
        <v>1327</v>
      </c>
      <c r="D47">
        <v>110</v>
      </c>
      <c r="E47">
        <v>882</v>
      </c>
      <c r="F47">
        <v>114</v>
      </c>
      <c r="G47">
        <v>655</v>
      </c>
      <c r="H47">
        <v>48</v>
      </c>
      <c r="I47">
        <v>113</v>
      </c>
      <c r="J47">
        <v>1328</v>
      </c>
      <c r="K47">
        <v>1329</v>
      </c>
      <c r="L47">
        <v>1330</v>
      </c>
      <c r="M47">
        <v>1331</v>
      </c>
      <c r="N47">
        <v>112</v>
      </c>
      <c r="O47">
        <v>65</v>
      </c>
      <c r="P47">
        <v>1332</v>
      </c>
      <c r="Q47">
        <v>1365</v>
      </c>
      <c r="R47">
        <v>1366</v>
      </c>
      <c r="S47">
        <v>1367</v>
      </c>
      <c r="T47">
        <v>1333</v>
      </c>
      <c r="U47">
        <v>965278</v>
      </c>
    </row>
    <row r="48" spans="1:21">
      <c r="A48" s="1" t="s">
        <v>2926</v>
      </c>
      <c r="B48" t="s">
        <v>1140</v>
      </c>
    </row>
    <row r="49" spans="1:22">
      <c r="A49" s="1" t="s">
        <v>2927</v>
      </c>
      <c r="B49">
        <v>871368364</v>
      </c>
    </row>
    <row r="50" spans="1:22">
      <c r="A50" s="1" t="s">
        <v>2928</v>
      </c>
      <c r="B50" t="s">
        <v>1141</v>
      </c>
    </row>
    <row r="51" spans="1:22">
      <c r="A51" s="1" t="s">
        <v>2929</v>
      </c>
      <c r="B51" s="2">
        <v>37244</v>
      </c>
    </row>
    <row r="52" spans="1:22">
      <c r="A52" s="1" t="s">
        <v>2930</v>
      </c>
      <c r="B52">
        <v>108</v>
      </c>
    </row>
    <row r="53" spans="1:22">
      <c r="A53" s="1" t="s">
        <v>0</v>
      </c>
    </row>
    <row r="54" spans="1:22">
      <c r="A54" s="1">
        <v>121</v>
      </c>
      <c r="B54" t="s">
        <v>5</v>
      </c>
    </row>
    <row r="55" spans="1:22">
      <c r="A55" s="1" t="s">
        <v>2923</v>
      </c>
      <c r="B55" t="s">
        <v>2924</v>
      </c>
      <c r="C55" t="s">
        <v>1119</v>
      </c>
      <c r="D55" t="s">
        <v>1124</v>
      </c>
      <c r="E55" t="s">
        <v>1129</v>
      </c>
    </row>
    <row r="56" spans="1:22">
      <c r="A56" s="1" t="s">
        <v>2925</v>
      </c>
      <c r="B56" t="s">
        <v>1139</v>
      </c>
      <c r="C56">
        <v>1327</v>
      </c>
      <c r="D56">
        <v>110</v>
      </c>
      <c r="E56">
        <v>882</v>
      </c>
      <c r="F56">
        <v>114</v>
      </c>
      <c r="G56">
        <v>655</v>
      </c>
      <c r="H56">
        <v>113</v>
      </c>
      <c r="I56">
        <v>1328</v>
      </c>
      <c r="J56">
        <v>1329</v>
      </c>
      <c r="K56">
        <v>1330</v>
      </c>
      <c r="L56">
        <v>1331</v>
      </c>
      <c r="M56">
        <v>1332</v>
      </c>
      <c r="N56">
        <v>1369</v>
      </c>
      <c r="O56">
        <v>1333</v>
      </c>
      <c r="P56">
        <v>1370</v>
      </c>
      <c r="Q56">
        <v>502</v>
      </c>
      <c r="R56">
        <v>1371</v>
      </c>
      <c r="S56">
        <v>1372</v>
      </c>
      <c r="T56">
        <v>112</v>
      </c>
      <c r="U56">
        <v>941439</v>
      </c>
      <c r="V56">
        <v>48</v>
      </c>
    </row>
    <row r="57" spans="1:22">
      <c r="A57" s="1" t="s">
        <v>2926</v>
      </c>
      <c r="B57" t="s">
        <v>1142</v>
      </c>
    </row>
    <row r="58" spans="1:22">
      <c r="A58" s="1" t="s">
        <v>2927</v>
      </c>
      <c r="B58">
        <v>926287400</v>
      </c>
    </row>
    <row r="59" spans="1:22">
      <c r="A59" s="1" t="s">
        <v>2928</v>
      </c>
      <c r="B59" t="s">
        <v>1143</v>
      </c>
    </row>
    <row r="60" spans="1:22">
      <c r="A60" s="1" t="s">
        <v>2929</v>
      </c>
      <c r="B60" s="2">
        <v>37608</v>
      </c>
    </row>
    <row r="61" spans="1:22">
      <c r="A61" s="1" t="s">
        <v>2930</v>
      </c>
      <c r="B61">
        <v>108</v>
      </c>
    </row>
    <row r="62" spans="1:22">
      <c r="A62" s="1" t="s">
        <v>0</v>
      </c>
    </row>
    <row r="63" spans="1:22">
      <c r="A63" s="1">
        <v>122</v>
      </c>
      <c r="B63" t="s">
        <v>5</v>
      </c>
    </row>
    <row r="64" spans="1:22">
      <c r="A64" s="1" t="s">
        <v>2923</v>
      </c>
      <c r="B64" t="s">
        <v>2924</v>
      </c>
      <c r="C64" t="s">
        <v>1119</v>
      </c>
      <c r="D64" t="s">
        <v>1128</v>
      </c>
      <c r="E64" t="s">
        <v>1124</v>
      </c>
      <c r="F64" t="s">
        <v>1129</v>
      </c>
    </row>
    <row r="65" spans="1:25">
      <c r="A65" s="1" t="s">
        <v>2925</v>
      </c>
      <c r="B65" t="s">
        <v>1139</v>
      </c>
      <c r="C65">
        <v>1327</v>
      </c>
      <c r="D65">
        <v>110</v>
      </c>
      <c r="E65">
        <v>882</v>
      </c>
      <c r="F65">
        <v>114</v>
      </c>
      <c r="G65">
        <v>655</v>
      </c>
      <c r="H65">
        <v>1328</v>
      </c>
      <c r="I65">
        <v>1329</v>
      </c>
      <c r="J65">
        <v>1330</v>
      </c>
      <c r="K65">
        <v>1331</v>
      </c>
      <c r="L65">
        <v>1369</v>
      </c>
      <c r="M65">
        <v>1333</v>
      </c>
      <c r="N65">
        <v>502</v>
      </c>
      <c r="O65">
        <v>1371</v>
      </c>
      <c r="P65">
        <v>1372</v>
      </c>
      <c r="Q65">
        <v>1381</v>
      </c>
      <c r="R65">
        <v>65</v>
      </c>
      <c r="S65">
        <v>112</v>
      </c>
      <c r="T65">
        <v>1365</v>
      </c>
      <c r="U65">
        <v>1382</v>
      </c>
      <c r="V65">
        <v>1383</v>
      </c>
      <c r="W65">
        <v>108</v>
      </c>
      <c r="X65">
        <v>965278</v>
      </c>
      <c r="Y65">
        <v>48</v>
      </c>
    </row>
    <row r="66" spans="1:25">
      <c r="A66" s="1" t="s">
        <v>2926</v>
      </c>
      <c r="B66" t="s">
        <v>1144</v>
      </c>
    </row>
    <row r="67" spans="1:25">
      <c r="A67" s="1" t="s">
        <v>2927</v>
      </c>
      <c r="B67">
        <v>1118888979</v>
      </c>
    </row>
    <row r="68" spans="1:25">
      <c r="A68" s="1" t="s">
        <v>2928</v>
      </c>
      <c r="B68" t="s">
        <v>1145</v>
      </c>
    </row>
    <row r="69" spans="1:25">
      <c r="A69" s="1" t="s">
        <v>2929</v>
      </c>
      <c r="B69" s="2">
        <v>37972</v>
      </c>
    </row>
    <row r="70" spans="1:25">
      <c r="A70" s="1" t="s">
        <v>2930</v>
      </c>
      <c r="B70">
        <v>108</v>
      </c>
    </row>
    <row r="71" spans="1:25">
      <c r="A71" s="1" t="s">
        <v>0</v>
      </c>
    </row>
    <row r="72" spans="1:25">
      <c r="A72" s="1">
        <v>155</v>
      </c>
      <c r="B72" t="s">
        <v>5</v>
      </c>
    </row>
    <row r="73" spans="1:25">
      <c r="A73" s="1" t="s">
        <v>2923</v>
      </c>
      <c r="B73" t="s">
        <v>2924</v>
      </c>
      <c r="C73" t="s">
        <v>1146</v>
      </c>
      <c r="D73" t="s">
        <v>1128</v>
      </c>
    </row>
    <row r="74" spans="1:25">
      <c r="A74" s="1" t="s">
        <v>2925</v>
      </c>
      <c r="B74" t="s">
        <v>1147</v>
      </c>
      <c r="C74">
        <v>1579</v>
      </c>
      <c r="D74">
        <v>21315</v>
      </c>
      <c r="E74">
        <v>77083</v>
      </c>
      <c r="F74">
        <v>6383</v>
      </c>
      <c r="G74">
        <v>64</v>
      </c>
      <c r="H74">
        <v>3895</v>
      </c>
      <c r="I74">
        <v>53651</v>
      </c>
      <c r="J74">
        <v>57597</v>
      </c>
      <c r="K74">
        <v>2037</v>
      </c>
      <c r="L74">
        <v>101015</v>
      </c>
      <c r="M74">
        <v>13939</v>
      </c>
      <c r="N74">
        <v>1904</v>
      </c>
      <c r="O74">
        <v>87957</v>
      </c>
      <c r="P74">
        <v>128386</v>
      </c>
      <c r="Q74">
        <v>20372</v>
      </c>
      <c r="R74">
        <v>21316</v>
      </c>
      <c r="S74">
        <v>64856</v>
      </c>
      <c r="T74">
        <v>192</v>
      </c>
      <c r="U74">
        <v>3894</v>
      </c>
    </row>
    <row r="75" spans="1:25">
      <c r="A75" s="1" t="s">
        <v>2926</v>
      </c>
      <c r="B75" t="s">
        <v>1148</v>
      </c>
    </row>
    <row r="76" spans="1:25">
      <c r="A76" s="1" t="s">
        <v>2927</v>
      </c>
      <c r="B76">
        <v>1001921825</v>
      </c>
    </row>
    <row r="77" spans="1:25">
      <c r="A77" s="1" t="s">
        <v>2928</v>
      </c>
      <c r="B77" t="s">
        <v>1149</v>
      </c>
    </row>
    <row r="78" spans="1:25">
      <c r="A78" s="1" t="s">
        <v>2929</v>
      </c>
      <c r="B78" s="2">
        <v>39647</v>
      </c>
    </row>
    <row r="79" spans="1:25">
      <c r="A79" s="1" t="s">
        <v>2930</v>
      </c>
      <c r="B79">
        <v>525</v>
      </c>
    </row>
    <row r="80" spans="1:25">
      <c r="A80" s="1" t="s">
        <v>0</v>
      </c>
    </row>
    <row r="81" spans="1:16">
      <c r="A81" s="1">
        <v>161</v>
      </c>
      <c r="B81" t="s">
        <v>5</v>
      </c>
    </row>
    <row r="82" spans="1:16">
      <c r="A82" s="1" t="s">
        <v>2923</v>
      </c>
      <c r="B82" t="s">
        <v>2924</v>
      </c>
      <c r="C82" t="s">
        <v>1120</v>
      </c>
      <c r="D82" t="s">
        <v>1146</v>
      </c>
      <c r="E82" t="s">
        <v>1157</v>
      </c>
    </row>
    <row r="83" spans="1:16">
      <c r="A83" s="1" t="s">
        <v>2925</v>
      </c>
      <c r="B83" t="s">
        <v>1150</v>
      </c>
      <c r="C83">
        <v>287</v>
      </c>
      <c r="D83">
        <v>1892</v>
      </c>
      <c r="E83">
        <v>1271</v>
      </c>
      <c r="F83">
        <v>1204</v>
      </c>
      <c r="G83">
        <v>1893</v>
      </c>
      <c r="H83">
        <v>1894</v>
      </c>
      <c r="I83">
        <v>1895</v>
      </c>
      <c r="J83">
        <v>1896</v>
      </c>
      <c r="K83">
        <v>1897</v>
      </c>
      <c r="L83">
        <v>827</v>
      </c>
      <c r="M83">
        <v>1898</v>
      </c>
      <c r="N83">
        <v>1900</v>
      </c>
      <c r="O83">
        <v>1906</v>
      </c>
      <c r="P83">
        <v>240770</v>
      </c>
    </row>
    <row r="84" spans="1:16">
      <c r="A84" s="1" t="s">
        <v>2926</v>
      </c>
      <c r="B84" t="s">
        <v>1151</v>
      </c>
    </row>
    <row r="85" spans="1:16">
      <c r="A85" s="1" t="s">
        <v>2927</v>
      </c>
      <c r="B85">
        <v>450717150</v>
      </c>
    </row>
    <row r="86" spans="1:16">
      <c r="A86" s="1" t="s">
        <v>2928</v>
      </c>
      <c r="B86" t="s">
        <v>1152</v>
      </c>
    </row>
    <row r="87" spans="1:16">
      <c r="A87" s="1" t="s">
        <v>2929</v>
      </c>
      <c r="B87" s="2">
        <v>37231</v>
      </c>
    </row>
    <row r="88" spans="1:16">
      <c r="A88" s="1" t="s">
        <v>2930</v>
      </c>
      <c r="B88">
        <v>1884</v>
      </c>
    </row>
    <row r="89" spans="1:16">
      <c r="A89" s="1" t="s">
        <v>0</v>
      </c>
    </row>
    <row r="90" spans="1:16">
      <c r="A90" s="1">
        <v>217</v>
      </c>
      <c r="B90" t="s">
        <v>5</v>
      </c>
    </row>
    <row r="91" spans="1:16">
      <c r="A91" s="1" t="s">
        <v>2923</v>
      </c>
      <c r="B91" t="s">
        <v>2924</v>
      </c>
      <c r="C91" t="s">
        <v>1119</v>
      </c>
    </row>
    <row r="92" spans="1:16">
      <c r="A92" s="1" t="s">
        <v>2925</v>
      </c>
      <c r="B92" t="s">
        <v>1153</v>
      </c>
      <c r="C92">
        <v>112</v>
      </c>
      <c r="D92">
        <v>10959</v>
      </c>
      <c r="E92">
        <v>5538</v>
      </c>
      <c r="F92">
        <v>650</v>
      </c>
      <c r="G92">
        <v>5049</v>
      </c>
      <c r="H92">
        <v>388</v>
      </c>
      <c r="I92">
        <v>36218</v>
      </c>
      <c r="J92">
        <v>52761</v>
      </c>
      <c r="K92">
        <v>52762</v>
      </c>
      <c r="L92">
        <v>52760</v>
      </c>
      <c r="M92">
        <v>58210</v>
      </c>
    </row>
    <row r="93" spans="1:16">
      <c r="A93" s="1" t="s">
        <v>2926</v>
      </c>
      <c r="B93" t="s">
        <v>1154</v>
      </c>
    </row>
    <row r="94" spans="1:16">
      <c r="A94" s="1" t="s">
        <v>2927</v>
      </c>
      <c r="B94">
        <v>786636033</v>
      </c>
    </row>
    <row r="95" spans="1:16">
      <c r="A95" s="1" t="s">
        <v>2928</v>
      </c>
      <c r="B95" t="s">
        <v>1155</v>
      </c>
    </row>
    <row r="96" spans="1:16">
      <c r="A96" s="1" t="s">
        <v>2929</v>
      </c>
      <c r="B96" s="2">
        <v>39590</v>
      </c>
    </row>
    <row r="97" spans="1:19">
      <c r="A97" s="1" t="s">
        <v>2930</v>
      </c>
      <c r="B97">
        <v>488</v>
      </c>
    </row>
    <row r="98" spans="1:19">
      <c r="A98" s="1" t="s">
        <v>0</v>
      </c>
    </row>
    <row r="99" spans="1:19">
      <c r="A99" s="1">
        <v>254</v>
      </c>
      <c r="B99" t="s">
        <v>5</v>
      </c>
    </row>
    <row r="100" spans="1:19">
      <c r="A100" s="1" t="s">
        <v>2923</v>
      </c>
      <c r="B100" t="s">
        <v>2924</v>
      </c>
      <c r="C100" t="s">
        <v>1119</v>
      </c>
      <c r="D100" t="s">
        <v>1128</v>
      </c>
      <c r="E100" t="s">
        <v>1156</v>
      </c>
      <c r="F100" t="s">
        <v>1157</v>
      </c>
      <c r="G100" t="s">
        <v>2937</v>
      </c>
    </row>
    <row r="101" spans="1:19">
      <c r="A101" s="1" t="s">
        <v>2925</v>
      </c>
      <c r="B101" t="s">
        <v>1158</v>
      </c>
      <c r="C101">
        <v>70851</v>
      </c>
      <c r="D101">
        <v>3490</v>
      </c>
      <c r="E101">
        <v>3491</v>
      </c>
      <c r="F101">
        <v>3492</v>
      </c>
      <c r="G101">
        <v>1333</v>
      </c>
      <c r="H101">
        <v>3493</v>
      </c>
      <c r="I101">
        <v>478</v>
      </c>
      <c r="J101">
        <v>3494</v>
      </c>
      <c r="K101">
        <v>3495</v>
      </c>
      <c r="L101">
        <v>3496</v>
      </c>
      <c r="M101">
        <v>3497</v>
      </c>
      <c r="N101">
        <v>3498</v>
      </c>
      <c r="O101">
        <v>3541</v>
      </c>
    </row>
    <row r="102" spans="1:19">
      <c r="A102" s="1" t="s">
        <v>2926</v>
      </c>
      <c r="B102" t="s">
        <v>1159</v>
      </c>
    </row>
    <row r="103" spans="1:19">
      <c r="A103" s="1" t="s">
        <v>2927</v>
      </c>
      <c r="B103">
        <v>550000000</v>
      </c>
    </row>
    <row r="104" spans="1:19">
      <c r="A104" s="1" t="s">
        <v>2928</v>
      </c>
      <c r="B104" t="s">
        <v>1160</v>
      </c>
    </row>
    <row r="105" spans="1:19">
      <c r="A105" s="1" t="s">
        <v>2929</v>
      </c>
      <c r="B105" s="2">
        <v>38700</v>
      </c>
    </row>
    <row r="106" spans="1:19">
      <c r="A106" s="1" t="s">
        <v>2930</v>
      </c>
      <c r="B106">
        <v>108</v>
      </c>
    </row>
    <row r="107" spans="1:19">
      <c r="A107" s="1" t="s">
        <v>0</v>
      </c>
    </row>
    <row r="108" spans="1:19">
      <c r="A108" s="1">
        <v>272</v>
      </c>
      <c r="B108" t="s">
        <v>5</v>
      </c>
    </row>
    <row r="109" spans="1:19">
      <c r="A109" s="1" t="s">
        <v>2923</v>
      </c>
      <c r="B109" t="s">
        <v>2924</v>
      </c>
      <c r="C109" t="s">
        <v>1119</v>
      </c>
      <c r="D109" t="s">
        <v>1146</v>
      </c>
      <c r="E109" t="s">
        <v>1128</v>
      </c>
      <c r="F109" t="s">
        <v>1124</v>
      </c>
    </row>
    <row r="110" spans="1:19">
      <c r="A110" s="1" t="s">
        <v>2925</v>
      </c>
      <c r="B110" t="s">
        <v>1161</v>
      </c>
      <c r="C110">
        <v>2037</v>
      </c>
      <c r="D110">
        <v>585</v>
      </c>
      <c r="E110">
        <v>534</v>
      </c>
      <c r="F110">
        <v>3894</v>
      </c>
      <c r="G110">
        <v>3895</v>
      </c>
      <c r="H110">
        <v>3896</v>
      </c>
      <c r="I110">
        <v>3897</v>
      </c>
      <c r="J110">
        <v>3899</v>
      </c>
      <c r="K110">
        <v>3900</v>
      </c>
      <c r="L110">
        <v>3901</v>
      </c>
      <c r="M110">
        <v>3902</v>
      </c>
      <c r="N110">
        <v>3903</v>
      </c>
      <c r="O110">
        <v>34248</v>
      </c>
      <c r="P110">
        <v>207</v>
      </c>
      <c r="Q110">
        <v>105159</v>
      </c>
      <c r="R110">
        <v>192</v>
      </c>
      <c r="S110">
        <v>489467</v>
      </c>
    </row>
    <row r="111" spans="1:19">
      <c r="A111" s="1" t="s">
        <v>2926</v>
      </c>
      <c r="B111" t="s">
        <v>1162</v>
      </c>
    </row>
    <row r="112" spans="1:19">
      <c r="A112" s="1" t="s">
        <v>2927</v>
      </c>
      <c r="B112">
        <v>371853783</v>
      </c>
    </row>
    <row r="113" spans="1:18">
      <c r="A113" s="1" t="s">
        <v>2928</v>
      </c>
      <c r="B113" t="s">
        <v>1163</v>
      </c>
    </row>
    <row r="114" spans="1:18">
      <c r="A114" s="1" t="s">
        <v>2929</v>
      </c>
      <c r="B114" s="2">
        <v>38517</v>
      </c>
    </row>
    <row r="115" spans="1:18">
      <c r="A115" s="1" t="s">
        <v>2930</v>
      </c>
      <c r="B115">
        <v>525</v>
      </c>
    </row>
    <row r="116" spans="1:18">
      <c r="A116" s="1" t="s">
        <v>0</v>
      </c>
    </row>
    <row r="117" spans="1:18">
      <c r="A117" s="1">
        <v>285</v>
      </c>
      <c r="B117" t="s">
        <v>5</v>
      </c>
    </row>
    <row r="118" spans="1:18">
      <c r="A118" s="1" t="s">
        <v>2923</v>
      </c>
      <c r="B118" t="s">
        <v>2924</v>
      </c>
      <c r="C118" t="s">
        <v>1119</v>
      </c>
      <c r="D118" t="s">
        <v>1120</v>
      </c>
      <c r="E118" t="s">
        <v>1124</v>
      </c>
      <c r="F118" t="s">
        <v>1129</v>
      </c>
    </row>
    <row r="119" spans="1:18">
      <c r="A119" s="1" t="s">
        <v>2925</v>
      </c>
      <c r="B119" t="s">
        <v>1136</v>
      </c>
      <c r="C119">
        <v>114</v>
      </c>
      <c r="D119">
        <v>116</v>
      </c>
      <c r="E119">
        <v>118</v>
      </c>
      <c r="F119">
        <v>378</v>
      </c>
      <c r="G119">
        <v>2440</v>
      </c>
      <c r="H119">
        <v>1619</v>
      </c>
      <c r="I119">
        <v>2441</v>
      </c>
      <c r="J119">
        <v>1640</v>
      </c>
      <c r="K119">
        <v>2449</v>
      </c>
      <c r="L119">
        <v>1709</v>
      </c>
      <c r="M119">
        <v>1711</v>
      </c>
      <c r="N119">
        <v>1710</v>
      </c>
      <c r="O119">
        <v>4030</v>
      </c>
      <c r="P119">
        <v>4031</v>
      </c>
      <c r="Q119">
        <v>2038</v>
      </c>
      <c r="R119">
        <v>1430</v>
      </c>
    </row>
    <row r="120" spans="1:18">
      <c r="A120" s="1" t="s">
        <v>2926</v>
      </c>
      <c r="B120" t="s">
        <v>1164</v>
      </c>
    </row>
    <row r="121" spans="1:18">
      <c r="A121" s="1" t="s">
        <v>2927</v>
      </c>
      <c r="B121">
        <v>961000000</v>
      </c>
    </row>
    <row r="122" spans="1:18">
      <c r="A122" s="1" t="s">
        <v>2928</v>
      </c>
      <c r="B122" t="s">
        <v>1165</v>
      </c>
    </row>
    <row r="123" spans="1:18">
      <c r="A123" s="1" t="s">
        <v>2929</v>
      </c>
      <c r="B123" s="2">
        <v>39221</v>
      </c>
    </row>
    <row r="124" spans="1:18">
      <c r="A124" s="1" t="s">
        <v>2930</v>
      </c>
      <c r="B124">
        <v>1704</v>
      </c>
    </row>
    <row r="125" spans="1:18">
      <c r="A125" s="1" t="s">
        <v>0</v>
      </c>
    </row>
    <row r="126" spans="1:18">
      <c r="A126" s="1">
        <v>310</v>
      </c>
      <c r="B126" t="s">
        <v>5</v>
      </c>
    </row>
    <row r="127" spans="1:18">
      <c r="A127" s="1" t="s">
        <v>2923</v>
      </c>
      <c r="B127" t="s">
        <v>1120</v>
      </c>
      <c r="C127" t="s">
        <v>1124</v>
      </c>
    </row>
    <row r="128" spans="1:18">
      <c r="A128" s="1" t="s">
        <v>2925</v>
      </c>
      <c r="B128" t="s">
        <v>1166</v>
      </c>
      <c r="C128">
        <v>4491</v>
      </c>
      <c r="D128">
        <v>4492</v>
      </c>
      <c r="E128">
        <v>4493</v>
      </c>
      <c r="F128">
        <v>4494</v>
      </c>
      <c r="G128">
        <v>4495</v>
      </c>
      <c r="H128">
        <v>4496</v>
      </c>
      <c r="I128">
        <v>4498</v>
      </c>
      <c r="J128">
        <v>192</v>
      </c>
      <c r="K128">
        <v>1898</v>
      </c>
    </row>
    <row r="129" spans="1:16">
      <c r="A129" s="1" t="s">
        <v>2926</v>
      </c>
      <c r="B129" t="s">
        <v>1167</v>
      </c>
    </row>
    <row r="130" spans="1:16">
      <c r="A130" s="1" t="s">
        <v>2927</v>
      </c>
      <c r="B130">
        <v>484572835</v>
      </c>
    </row>
    <row r="131" spans="1:16">
      <c r="A131" s="1" t="s">
        <v>2928</v>
      </c>
      <c r="B131" t="s">
        <v>1168</v>
      </c>
    </row>
    <row r="132" spans="1:16">
      <c r="A132" s="1" t="s">
        <v>2929</v>
      </c>
      <c r="B132" s="2">
        <v>37763</v>
      </c>
    </row>
    <row r="133" spans="1:16">
      <c r="A133" s="1" t="s">
        <v>2930</v>
      </c>
      <c r="B133">
        <v>4499</v>
      </c>
    </row>
    <row r="134" spans="1:16">
      <c r="A134" s="1" t="s">
        <v>0</v>
      </c>
    </row>
    <row r="135" spans="1:16">
      <c r="A135" s="1">
        <v>331</v>
      </c>
      <c r="B135" t="s">
        <v>5</v>
      </c>
    </row>
    <row r="136" spans="1:16">
      <c r="A136" s="1" t="s">
        <v>2923</v>
      </c>
      <c r="B136" t="s">
        <v>2924</v>
      </c>
      <c r="C136" t="s">
        <v>1119</v>
      </c>
      <c r="D136" t="s">
        <v>1156</v>
      </c>
      <c r="E136" t="s">
        <v>1129</v>
      </c>
      <c r="F136" t="s">
        <v>1157</v>
      </c>
    </row>
    <row r="137" spans="1:16">
      <c r="A137" s="1" t="s">
        <v>2925</v>
      </c>
      <c r="B137" t="s">
        <v>1169</v>
      </c>
      <c r="C137">
        <v>3905</v>
      </c>
      <c r="D137">
        <v>4939</v>
      </c>
      <c r="E137">
        <v>4940</v>
      </c>
      <c r="F137">
        <v>4941</v>
      </c>
      <c r="G137">
        <v>2169</v>
      </c>
      <c r="H137">
        <v>4942</v>
      </c>
      <c r="I137">
        <v>4943</v>
      </c>
      <c r="J137">
        <v>4784</v>
      </c>
      <c r="K137">
        <v>4944</v>
      </c>
      <c r="L137">
        <v>88949</v>
      </c>
      <c r="M137">
        <v>17413</v>
      </c>
      <c r="N137">
        <v>1076559</v>
      </c>
      <c r="O137">
        <v>181677</v>
      </c>
      <c r="P137">
        <v>105646</v>
      </c>
    </row>
    <row r="138" spans="1:16">
      <c r="A138" s="1" t="s">
        <v>2926</v>
      </c>
      <c r="B138" t="s">
        <v>1170</v>
      </c>
    </row>
    <row r="139" spans="1:16">
      <c r="A139" s="1" t="s">
        <v>2927</v>
      </c>
      <c r="B139">
        <v>368780809</v>
      </c>
    </row>
    <row r="140" spans="1:16">
      <c r="A140" s="1" t="s">
        <v>2928</v>
      </c>
      <c r="B140" t="s">
        <v>1171</v>
      </c>
    </row>
    <row r="141" spans="1:16">
      <c r="A141" s="1" t="s">
        <v>2929</v>
      </c>
      <c r="B141" s="2">
        <v>37087</v>
      </c>
    </row>
    <row r="142" spans="1:16">
      <c r="A142" s="1" t="s">
        <v>2930</v>
      </c>
      <c r="B142">
        <v>4945</v>
      </c>
    </row>
    <row r="143" spans="1:16">
      <c r="A143" s="1" t="s">
        <v>0</v>
      </c>
    </row>
    <row r="144" spans="1:16">
      <c r="A144" s="1">
        <v>411</v>
      </c>
      <c r="B144" t="s">
        <v>5</v>
      </c>
    </row>
    <row r="145" spans="1:25">
      <c r="A145" s="1" t="s">
        <v>2923</v>
      </c>
      <c r="B145" t="s">
        <v>1119</v>
      </c>
      <c r="C145" t="s">
        <v>1124</v>
      </c>
      <c r="D145" t="s">
        <v>1129</v>
      </c>
      <c r="E145" t="s">
        <v>2936</v>
      </c>
    </row>
    <row r="146" spans="1:25">
      <c r="A146" s="1" t="s">
        <v>2925</v>
      </c>
      <c r="B146" t="s">
        <v>1172</v>
      </c>
      <c r="C146">
        <v>5527</v>
      </c>
      <c r="D146">
        <v>5528</v>
      </c>
      <c r="E146">
        <v>5529</v>
      </c>
      <c r="F146">
        <v>3063</v>
      </c>
      <c r="G146">
        <v>5530</v>
      </c>
      <c r="H146">
        <v>388</v>
      </c>
      <c r="I146">
        <v>5531</v>
      </c>
      <c r="J146">
        <v>2467</v>
      </c>
      <c r="K146">
        <v>5532</v>
      </c>
      <c r="L146">
        <v>5533</v>
      </c>
      <c r="M146">
        <v>5534</v>
      </c>
      <c r="N146">
        <v>5535</v>
      </c>
      <c r="O146">
        <v>5536</v>
      </c>
      <c r="P146">
        <v>2050</v>
      </c>
      <c r="Q146">
        <v>5537</v>
      </c>
      <c r="R146">
        <v>3896</v>
      </c>
      <c r="S146">
        <v>5538</v>
      </c>
      <c r="T146">
        <v>5539</v>
      </c>
      <c r="U146">
        <v>4757</v>
      </c>
      <c r="V146">
        <v>5540</v>
      </c>
      <c r="W146">
        <v>5541</v>
      </c>
      <c r="X146">
        <v>5542</v>
      </c>
      <c r="Y146">
        <v>147</v>
      </c>
    </row>
    <row r="147" spans="1:25">
      <c r="A147" s="1" t="s">
        <v>2926</v>
      </c>
      <c r="B147" t="s">
        <v>1173</v>
      </c>
      <c r="C147" t="s">
        <v>1174</v>
      </c>
    </row>
    <row r="148" spans="1:25">
      <c r="A148" s="1" t="s">
        <v>2927</v>
      </c>
      <c r="B148">
        <v>748806957</v>
      </c>
    </row>
    <row r="149" spans="1:25">
      <c r="A149" s="1" t="s">
        <v>2928</v>
      </c>
      <c r="B149" t="s">
        <v>1175</v>
      </c>
    </row>
    <row r="150" spans="1:25">
      <c r="A150" s="1" t="s">
        <v>2929</v>
      </c>
      <c r="B150" s="2">
        <v>38695</v>
      </c>
    </row>
    <row r="151" spans="1:25">
      <c r="A151" s="1" t="s">
        <v>2930</v>
      </c>
      <c r="B151">
        <v>5524</v>
      </c>
    </row>
    <row r="152" spans="1:25">
      <c r="A152" s="1" t="s">
        <v>0</v>
      </c>
    </row>
    <row r="153" spans="1:25">
      <c r="A153" s="1">
        <v>435</v>
      </c>
      <c r="B153" t="s">
        <v>5</v>
      </c>
    </row>
    <row r="154" spans="1:25">
      <c r="A154" s="1" t="s">
        <v>2923</v>
      </c>
      <c r="B154" t="s">
        <v>2924</v>
      </c>
      <c r="C154" t="s">
        <v>1176</v>
      </c>
      <c r="D154" t="s">
        <v>1129</v>
      </c>
      <c r="E154" t="s">
        <v>1157</v>
      </c>
    </row>
    <row r="155" spans="1:25">
      <c r="A155" s="1" t="s">
        <v>2925</v>
      </c>
      <c r="B155" t="s">
        <v>1177</v>
      </c>
      <c r="C155">
        <v>131</v>
      </c>
      <c r="D155">
        <v>4730</v>
      </c>
      <c r="E155">
        <v>6066</v>
      </c>
      <c r="F155">
        <v>6067</v>
      </c>
      <c r="G155">
        <v>6068</v>
      </c>
      <c r="H155">
        <v>6069</v>
      </c>
      <c r="I155">
        <v>6070</v>
      </c>
      <c r="J155">
        <v>3134</v>
      </c>
      <c r="K155">
        <v>6071</v>
      </c>
      <c r="L155">
        <v>65</v>
      </c>
      <c r="M155">
        <v>6072</v>
      </c>
      <c r="N155">
        <v>6073</v>
      </c>
      <c r="O155">
        <v>6074</v>
      </c>
      <c r="P155">
        <v>6075</v>
      </c>
    </row>
    <row r="156" spans="1:25">
      <c r="A156" s="1" t="s">
        <v>2926</v>
      </c>
      <c r="B156" t="s">
        <v>1178</v>
      </c>
    </row>
    <row r="157" spans="1:25">
      <c r="A157" s="1" t="s">
        <v>2927</v>
      </c>
      <c r="B157">
        <v>542772771</v>
      </c>
    </row>
    <row r="158" spans="1:25">
      <c r="A158" s="1" t="s">
        <v>2928</v>
      </c>
      <c r="B158" t="s">
        <v>1179</v>
      </c>
    </row>
    <row r="159" spans="1:25">
      <c r="A159" s="1" t="s">
        <v>2929</v>
      </c>
      <c r="B159" s="2">
        <v>38131</v>
      </c>
    </row>
    <row r="160" spans="1:25">
      <c r="A160" s="1" t="s">
        <v>2930</v>
      </c>
      <c r="B160">
        <v>6046</v>
      </c>
    </row>
    <row r="161" spans="1:28">
      <c r="A161" s="1" t="s">
        <v>0</v>
      </c>
    </row>
    <row r="162" spans="1:28">
      <c r="A162" s="1">
        <v>557</v>
      </c>
      <c r="B162" t="s">
        <v>5</v>
      </c>
    </row>
    <row r="163" spans="1:28">
      <c r="A163" s="1" t="s">
        <v>2923</v>
      </c>
      <c r="B163" t="s">
        <v>2924</v>
      </c>
      <c r="C163" t="s">
        <v>1119</v>
      </c>
      <c r="D163" t="s">
        <v>1124</v>
      </c>
      <c r="E163" t="s">
        <v>1129</v>
      </c>
    </row>
    <row r="164" spans="1:28">
      <c r="A164" s="1" t="s">
        <v>2925</v>
      </c>
      <c r="B164" t="s">
        <v>1180</v>
      </c>
      <c r="C164">
        <v>17051</v>
      </c>
      <c r="D164">
        <v>18999</v>
      </c>
      <c r="E164">
        <v>20580</v>
      </c>
      <c r="F164">
        <v>20581</v>
      </c>
      <c r="G164">
        <v>9281</v>
      </c>
      <c r="H164">
        <v>20582</v>
      </c>
      <c r="I164">
        <v>11357</v>
      </c>
      <c r="J164">
        <v>20583</v>
      </c>
      <c r="K164">
        <v>20584</v>
      </c>
      <c r="L164">
        <v>6945</v>
      </c>
      <c r="M164">
        <v>55648</v>
      </c>
      <c r="N164">
        <v>2219</v>
      </c>
      <c r="O164">
        <v>5293</v>
      </c>
      <c r="P164">
        <v>19468</v>
      </c>
      <c r="Q164">
        <v>19153</v>
      </c>
      <c r="R164">
        <v>18998</v>
      </c>
      <c r="S164">
        <v>5502</v>
      </c>
      <c r="T164">
        <v>15253</v>
      </c>
      <c r="U164">
        <v>125024</v>
      </c>
      <c r="V164">
        <v>11769</v>
      </c>
      <c r="W164">
        <v>19326</v>
      </c>
      <c r="X164">
        <v>89023</v>
      </c>
      <c r="Y164">
        <v>6944</v>
      </c>
      <c r="Z164">
        <v>21130</v>
      </c>
      <c r="AA164">
        <v>125055</v>
      </c>
      <c r="AB164">
        <v>154644</v>
      </c>
    </row>
    <row r="165" spans="1:28">
      <c r="A165" s="1" t="s">
        <v>2926</v>
      </c>
      <c r="B165" t="s">
        <v>1181</v>
      </c>
    </row>
    <row r="166" spans="1:28">
      <c r="A166" s="1" t="s">
        <v>2927</v>
      </c>
      <c r="B166">
        <v>806000000</v>
      </c>
    </row>
    <row r="167" spans="1:28">
      <c r="A167" s="1" t="s">
        <v>2928</v>
      </c>
      <c r="B167" t="s">
        <v>1182</v>
      </c>
    </row>
    <row r="168" spans="1:28">
      <c r="A168" s="1" t="s">
        <v>2929</v>
      </c>
      <c r="B168" s="2">
        <v>37378</v>
      </c>
    </row>
    <row r="169" spans="1:28">
      <c r="A169" s="1" t="s">
        <v>2930</v>
      </c>
      <c r="B169">
        <v>7623</v>
      </c>
    </row>
    <row r="170" spans="1:28">
      <c r="A170" s="1" t="s">
        <v>0</v>
      </c>
    </row>
    <row r="171" spans="1:28">
      <c r="A171" s="1">
        <v>558</v>
      </c>
      <c r="B171" t="s">
        <v>5</v>
      </c>
    </row>
    <row r="172" spans="1:28">
      <c r="A172" s="1" t="s">
        <v>2923</v>
      </c>
      <c r="B172" t="s">
        <v>2924</v>
      </c>
      <c r="C172" t="s">
        <v>1119</v>
      </c>
      <c r="D172" t="s">
        <v>1146</v>
      </c>
      <c r="E172" t="s">
        <v>1128</v>
      </c>
      <c r="F172" t="s">
        <v>1124</v>
      </c>
      <c r="G172" t="s">
        <v>1129</v>
      </c>
    </row>
    <row r="173" spans="1:28">
      <c r="A173" s="1" t="s">
        <v>2925</v>
      </c>
      <c r="B173" t="s">
        <v>1183</v>
      </c>
      <c r="C173">
        <v>2517</v>
      </c>
      <c r="D173">
        <v>19152</v>
      </c>
      <c r="E173">
        <v>20491</v>
      </c>
      <c r="F173">
        <v>20644</v>
      </c>
      <c r="G173">
        <v>11357</v>
      </c>
      <c r="H173">
        <v>9281</v>
      </c>
      <c r="I173">
        <v>20645</v>
      </c>
      <c r="J173">
        <v>2368</v>
      </c>
      <c r="K173">
        <v>658</v>
      </c>
      <c r="L173">
        <v>19154</v>
      </c>
      <c r="M173">
        <v>5293</v>
      </c>
      <c r="N173">
        <v>11769</v>
      </c>
      <c r="O173">
        <v>17179</v>
      </c>
      <c r="P173">
        <v>2219</v>
      </c>
      <c r="Q173">
        <v>19153</v>
      </c>
      <c r="R173">
        <v>18998</v>
      </c>
      <c r="S173">
        <v>5502</v>
      </c>
      <c r="T173">
        <v>205</v>
      </c>
      <c r="U173">
        <v>17051</v>
      </c>
      <c r="V173">
        <v>74949</v>
      </c>
      <c r="W173">
        <v>25933</v>
      </c>
    </row>
    <row r="174" spans="1:28">
      <c r="A174" s="1" t="s">
        <v>2926</v>
      </c>
      <c r="B174" t="s">
        <v>1184</v>
      </c>
    </row>
    <row r="175" spans="1:28">
      <c r="A175" s="1" t="s">
        <v>2927</v>
      </c>
      <c r="B175">
        <v>783766341</v>
      </c>
    </row>
    <row r="176" spans="1:28">
      <c r="A176" s="1" t="s">
        <v>2928</v>
      </c>
      <c r="B176" t="s">
        <v>1185</v>
      </c>
    </row>
    <row r="177" spans="1:31">
      <c r="A177" s="1" t="s">
        <v>2929</v>
      </c>
      <c r="B177" s="2">
        <v>38167</v>
      </c>
    </row>
    <row r="178" spans="1:31">
      <c r="A178" s="1" t="s">
        <v>2930</v>
      </c>
      <c r="B178">
        <v>7623</v>
      </c>
    </row>
    <row r="179" spans="1:31">
      <c r="A179" s="1" t="s">
        <v>0</v>
      </c>
    </row>
    <row r="180" spans="1:31">
      <c r="A180" s="1">
        <v>559</v>
      </c>
      <c r="B180" t="s">
        <v>5</v>
      </c>
    </row>
    <row r="181" spans="1:31">
      <c r="A181" s="1" t="s">
        <v>2923</v>
      </c>
      <c r="B181" t="s">
        <v>2924</v>
      </c>
      <c r="C181" t="s">
        <v>1128</v>
      </c>
      <c r="D181" t="s">
        <v>1124</v>
      </c>
      <c r="E181" t="s">
        <v>1129</v>
      </c>
      <c r="F181" t="s">
        <v>1157</v>
      </c>
    </row>
    <row r="182" spans="1:31">
      <c r="A182" s="1" t="s">
        <v>2925</v>
      </c>
      <c r="B182" t="s">
        <v>1180</v>
      </c>
      <c r="C182">
        <v>18997</v>
      </c>
      <c r="D182">
        <v>2505</v>
      </c>
      <c r="E182">
        <v>18999</v>
      </c>
      <c r="F182">
        <v>19152</v>
      </c>
      <c r="G182">
        <v>5502</v>
      </c>
      <c r="H182">
        <v>9207</v>
      </c>
      <c r="I182">
        <v>19153</v>
      </c>
      <c r="J182">
        <v>19154</v>
      </c>
      <c r="K182">
        <v>2219</v>
      </c>
      <c r="L182">
        <v>18998</v>
      </c>
      <c r="M182">
        <v>11357</v>
      </c>
      <c r="N182">
        <v>9281</v>
      </c>
      <c r="O182">
        <v>11769</v>
      </c>
      <c r="P182">
        <v>17051</v>
      </c>
      <c r="Q182">
        <v>19159</v>
      </c>
      <c r="R182">
        <v>17052</v>
      </c>
      <c r="S182">
        <v>6585</v>
      </c>
      <c r="T182">
        <v>5293</v>
      </c>
      <c r="U182">
        <v>19153</v>
      </c>
      <c r="V182">
        <v>2368</v>
      </c>
      <c r="W182">
        <v>20645</v>
      </c>
      <c r="X182">
        <v>19326</v>
      </c>
      <c r="Y182">
        <v>59206</v>
      </c>
      <c r="Z182">
        <v>7624</v>
      </c>
      <c r="AA182">
        <v>20582</v>
      </c>
      <c r="AB182">
        <v>20580</v>
      </c>
      <c r="AC182">
        <v>78311</v>
      </c>
      <c r="AD182">
        <v>116627</v>
      </c>
      <c r="AE182">
        <v>113608</v>
      </c>
    </row>
    <row r="183" spans="1:31">
      <c r="A183" s="1" t="s">
        <v>2926</v>
      </c>
      <c r="B183" t="s">
        <v>1186</v>
      </c>
    </row>
    <row r="184" spans="1:31">
      <c r="A184" s="1" t="s">
        <v>2927</v>
      </c>
      <c r="B184">
        <v>806742000</v>
      </c>
    </row>
    <row r="185" spans="1:31">
      <c r="A185" s="1" t="s">
        <v>2928</v>
      </c>
      <c r="B185" t="s">
        <v>1187</v>
      </c>
    </row>
    <row r="186" spans="1:31">
      <c r="A186" s="1" t="s">
        <v>2929</v>
      </c>
      <c r="B186" s="2">
        <v>39205</v>
      </c>
    </row>
    <row r="187" spans="1:31">
      <c r="A187" s="1" t="s">
        <v>2930</v>
      </c>
      <c r="B187">
        <v>7623</v>
      </c>
    </row>
    <row r="188" spans="1:31">
      <c r="A188" s="1" t="s">
        <v>0</v>
      </c>
    </row>
    <row r="189" spans="1:31">
      <c r="A189" s="1">
        <v>591</v>
      </c>
      <c r="B189" t="s">
        <v>5</v>
      </c>
    </row>
    <row r="190" spans="1:31">
      <c r="A190" s="1" t="s">
        <v>2923</v>
      </c>
      <c r="B190" t="s">
        <v>1265</v>
      </c>
      <c r="C190" t="s">
        <v>1157</v>
      </c>
    </row>
    <row r="191" spans="1:31">
      <c r="A191" s="1" t="s">
        <v>2925</v>
      </c>
      <c r="B191" t="s">
        <v>1188</v>
      </c>
      <c r="C191">
        <v>31</v>
      </c>
      <c r="D191">
        <v>1327</v>
      </c>
      <c r="E191">
        <v>6162</v>
      </c>
      <c r="F191">
        <v>1003</v>
      </c>
      <c r="G191">
        <v>658</v>
      </c>
      <c r="H191">
        <v>34259</v>
      </c>
      <c r="I191">
        <v>20795</v>
      </c>
      <c r="J191">
        <v>920</v>
      </c>
      <c r="K191">
        <v>38885</v>
      </c>
      <c r="L191">
        <v>28186</v>
      </c>
      <c r="M191">
        <v>38886</v>
      </c>
      <c r="N191">
        <v>38887</v>
      </c>
      <c r="O191">
        <v>38888</v>
      </c>
      <c r="P191">
        <v>129014</v>
      </c>
      <c r="Q191">
        <v>150792</v>
      </c>
    </row>
    <row r="192" spans="1:31">
      <c r="A192" s="1" t="s">
        <v>2926</v>
      </c>
      <c r="B192" t="s">
        <v>1189</v>
      </c>
    </row>
    <row r="193" spans="1:21">
      <c r="A193" s="1" t="s">
        <v>2927</v>
      </c>
      <c r="B193">
        <v>755724413</v>
      </c>
    </row>
    <row r="194" spans="1:21">
      <c r="A194" s="1" t="s">
        <v>2928</v>
      </c>
      <c r="B194" t="s">
        <v>1190</v>
      </c>
    </row>
    <row r="195" spans="1:21">
      <c r="A195" s="1" t="s">
        <v>2929</v>
      </c>
      <c r="B195" s="2">
        <v>38856</v>
      </c>
    </row>
    <row r="196" spans="1:21">
      <c r="A196" s="1" t="s">
        <v>2930</v>
      </c>
      <c r="B196">
        <v>6159</v>
      </c>
    </row>
    <row r="197" spans="1:21">
      <c r="A197" s="1" t="s">
        <v>0</v>
      </c>
    </row>
    <row r="198" spans="1:21">
      <c r="A198" s="1">
        <v>604</v>
      </c>
      <c r="B198" t="s">
        <v>5</v>
      </c>
    </row>
    <row r="199" spans="1:21">
      <c r="A199" s="1" t="s">
        <v>2923</v>
      </c>
      <c r="B199" t="s">
        <v>2924</v>
      </c>
      <c r="C199" t="s">
        <v>1119</v>
      </c>
      <c r="D199" t="s">
        <v>1129</v>
      </c>
      <c r="E199" t="s">
        <v>1157</v>
      </c>
    </row>
    <row r="200" spans="1:21">
      <c r="A200" s="1" t="s">
        <v>2925</v>
      </c>
      <c r="B200" t="s">
        <v>1191</v>
      </c>
      <c r="C200">
        <v>2975</v>
      </c>
      <c r="D200">
        <v>530</v>
      </c>
      <c r="E200">
        <v>1331</v>
      </c>
      <c r="F200">
        <v>9364</v>
      </c>
      <c r="G200">
        <v>9443</v>
      </c>
      <c r="H200">
        <v>2192</v>
      </c>
      <c r="I200">
        <v>28782</v>
      </c>
      <c r="J200">
        <v>9448</v>
      </c>
      <c r="K200">
        <v>9450</v>
      </c>
      <c r="L200">
        <v>9452</v>
      </c>
      <c r="M200">
        <v>9457</v>
      </c>
      <c r="N200">
        <v>9459</v>
      </c>
      <c r="O200">
        <v>9462</v>
      </c>
      <c r="P200">
        <v>9464</v>
      </c>
      <c r="Q200">
        <v>9466</v>
      </c>
      <c r="R200">
        <v>52908</v>
      </c>
      <c r="S200">
        <v>537506</v>
      </c>
      <c r="T200">
        <v>9575</v>
      </c>
      <c r="U200">
        <v>18286</v>
      </c>
    </row>
    <row r="201" spans="1:21">
      <c r="A201" s="1" t="s">
        <v>2926</v>
      </c>
      <c r="B201" t="s">
        <v>1192</v>
      </c>
    </row>
    <row r="202" spans="1:21">
      <c r="A202" s="1" t="s">
        <v>2927</v>
      </c>
      <c r="B202">
        <v>738599701</v>
      </c>
    </row>
    <row r="203" spans="1:21">
      <c r="A203" s="1" t="s">
        <v>2928</v>
      </c>
      <c r="B203" t="s">
        <v>1193</v>
      </c>
    </row>
    <row r="204" spans="1:21">
      <c r="A204" s="1" t="s">
        <v>2929</v>
      </c>
      <c r="B204" s="2">
        <v>37747</v>
      </c>
    </row>
    <row r="205" spans="1:21">
      <c r="A205" s="1" t="s">
        <v>2930</v>
      </c>
      <c r="B205">
        <v>9340</v>
      </c>
    </row>
    <row r="206" spans="1:21">
      <c r="A206" s="1" t="s">
        <v>0</v>
      </c>
    </row>
    <row r="207" spans="1:21">
      <c r="A207" s="1">
        <v>608</v>
      </c>
      <c r="B207" t="s">
        <v>5</v>
      </c>
    </row>
    <row r="208" spans="1:21">
      <c r="A208" s="1" t="s">
        <v>2923</v>
      </c>
      <c r="B208" t="s">
        <v>2924</v>
      </c>
      <c r="C208" t="s">
        <v>1119</v>
      </c>
      <c r="D208" t="s">
        <v>1120</v>
      </c>
      <c r="E208" t="s">
        <v>1129</v>
      </c>
    </row>
    <row r="209" spans="1:14">
      <c r="A209" s="1" t="s">
        <v>2925</v>
      </c>
      <c r="B209" t="s">
        <v>1194</v>
      </c>
      <c r="C209">
        <v>9626</v>
      </c>
      <c r="D209">
        <v>6684</v>
      </c>
      <c r="E209">
        <v>9656</v>
      </c>
      <c r="F209">
        <v>5916</v>
      </c>
      <c r="G209">
        <v>4252</v>
      </c>
      <c r="H209">
        <v>9657</v>
      </c>
      <c r="I209">
        <v>1240</v>
      </c>
      <c r="J209">
        <v>212</v>
      </c>
      <c r="K209">
        <v>9658</v>
      </c>
      <c r="L209">
        <v>9659</v>
      </c>
      <c r="M209">
        <v>2888</v>
      </c>
      <c r="N209">
        <v>120724</v>
      </c>
    </row>
    <row r="210" spans="1:14">
      <c r="A210" s="1" t="s">
        <v>2926</v>
      </c>
      <c r="B210" t="s">
        <v>1195</v>
      </c>
    </row>
    <row r="211" spans="1:14">
      <c r="A211" s="1" t="s">
        <v>2927</v>
      </c>
      <c r="B211">
        <v>441818803</v>
      </c>
    </row>
    <row r="212" spans="1:14">
      <c r="A212" s="1" t="s">
        <v>2928</v>
      </c>
      <c r="B212" t="s">
        <v>1196</v>
      </c>
    </row>
    <row r="213" spans="1:14">
      <c r="A213" s="1" t="s">
        <v>2929</v>
      </c>
      <c r="B213" s="2">
        <v>37439</v>
      </c>
    </row>
    <row r="214" spans="1:14">
      <c r="A214" s="1" t="s">
        <v>2930</v>
      </c>
      <c r="B214">
        <v>5174</v>
      </c>
    </row>
    <row r="215" spans="1:14">
      <c r="A215" s="1" t="s">
        <v>0</v>
      </c>
    </row>
    <row r="216" spans="1:14">
      <c r="A216" s="1">
        <v>615</v>
      </c>
      <c r="B216" t="s">
        <v>5</v>
      </c>
    </row>
    <row r="217" spans="1:14">
      <c r="A217" s="1" t="s">
        <v>2923</v>
      </c>
      <c r="B217" t="s">
        <v>1128</v>
      </c>
      <c r="C217" t="s">
        <v>1212</v>
      </c>
    </row>
    <row r="218" spans="1:14">
      <c r="A218" s="1" t="s">
        <v>2925</v>
      </c>
      <c r="B218" t="s">
        <v>1197</v>
      </c>
      <c r="C218">
        <v>8768</v>
      </c>
      <c r="D218">
        <v>8769</v>
      </c>
      <c r="E218">
        <v>8770</v>
      </c>
      <c r="F218">
        <v>28782</v>
      </c>
      <c r="G218">
        <v>8772</v>
      </c>
      <c r="H218">
        <v>8774</v>
      </c>
      <c r="I218">
        <v>8775</v>
      </c>
      <c r="J218">
        <v>8776</v>
      </c>
      <c r="K218">
        <v>8777</v>
      </c>
      <c r="L218">
        <v>8778</v>
      </c>
      <c r="M218">
        <v>44650</v>
      </c>
    </row>
    <row r="219" spans="1:14">
      <c r="A219" s="1" t="s">
        <v>2926</v>
      </c>
      <c r="B219" t="s">
        <v>1198</v>
      </c>
    </row>
    <row r="220" spans="1:14">
      <c r="A220" s="1" t="s">
        <v>2927</v>
      </c>
      <c r="B220">
        <v>611899420</v>
      </c>
    </row>
    <row r="221" spans="1:14">
      <c r="A221" s="1" t="s">
        <v>2928</v>
      </c>
      <c r="B221" t="s">
        <v>1199</v>
      </c>
    </row>
    <row r="222" spans="1:14">
      <c r="A222" s="1" t="s">
        <v>2929</v>
      </c>
      <c r="B222" s="2">
        <v>38042</v>
      </c>
    </row>
    <row r="223" spans="1:14">
      <c r="A223" s="1" t="s">
        <v>2930</v>
      </c>
      <c r="B223">
        <v>2461</v>
      </c>
    </row>
    <row r="224" spans="1:14">
      <c r="A224" s="1" t="s">
        <v>0</v>
      </c>
    </row>
    <row r="225" spans="1:27">
      <c r="A225" s="1">
        <v>671</v>
      </c>
      <c r="B225" t="s">
        <v>5</v>
      </c>
    </row>
    <row r="226" spans="1:27">
      <c r="A226" s="1" t="s">
        <v>2923</v>
      </c>
      <c r="B226" t="s">
        <v>1119</v>
      </c>
      <c r="C226" t="s">
        <v>1124</v>
      </c>
      <c r="D226" t="s">
        <v>1129</v>
      </c>
      <c r="E226" t="s">
        <v>2936</v>
      </c>
    </row>
    <row r="227" spans="1:27">
      <c r="A227" s="1" t="s">
        <v>2925</v>
      </c>
      <c r="B227" t="s">
        <v>1200</v>
      </c>
      <c r="C227">
        <v>10978</v>
      </c>
      <c r="D227">
        <v>1923</v>
      </c>
      <c r="E227">
        <v>10979</v>
      </c>
      <c r="F227">
        <v>10980</v>
      </c>
      <c r="G227">
        <v>10981</v>
      </c>
      <c r="H227">
        <v>10982</v>
      </c>
      <c r="I227">
        <v>10983</v>
      </c>
      <c r="J227">
        <v>10984</v>
      </c>
      <c r="K227">
        <v>10985</v>
      </c>
      <c r="L227">
        <v>10986</v>
      </c>
      <c r="M227">
        <v>10987</v>
      </c>
      <c r="N227">
        <v>5049</v>
      </c>
      <c r="O227">
        <v>10988</v>
      </c>
      <c r="P227">
        <v>10989</v>
      </c>
      <c r="Q227">
        <v>10990</v>
      </c>
      <c r="R227">
        <v>10991</v>
      </c>
      <c r="S227">
        <v>10992</v>
      </c>
      <c r="T227">
        <v>10993</v>
      </c>
      <c r="U227">
        <v>477</v>
      </c>
      <c r="V227">
        <v>96841</v>
      </c>
      <c r="W227">
        <v>4566</v>
      </c>
      <c r="X227">
        <v>20240</v>
      </c>
      <c r="Y227">
        <v>14469</v>
      </c>
      <c r="Z227">
        <v>10655</v>
      </c>
    </row>
    <row r="228" spans="1:27">
      <c r="A228" s="1" t="s">
        <v>2926</v>
      </c>
      <c r="B228" t="s">
        <v>1201</v>
      </c>
    </row>
    <row r="229" spans="1:27">
      <c r="A229" s="1" t="s">
        <v>2927</v>
      </c>
      <c r="B229">
        <v>976475550</v>
      </c>
    </row>
    <row r="230" spans="1:27">
      <c r="A230" s="1" t="s">
        <v>2928</v>
      </c>
      <c r="B230" t="s">
        <v>1202</v>
      </c>
    </row>
    <row r="231" spans="1:27">
      <c r="A231" s="1" t="s">
        <v>2929</v>
      </c>
      <c r="B231" s="2">
        <v>37087</v>
      </c>
    </row>
    <row r="232" spans="1:27">
      <c r="A232" s="1" t="s">
        <v>2930</v>
      </c>
      <c r="B232">
        <v>10965</v>
      </c>
    </row>
    <row r="233" spans="1:27">
      <c r="A233" s="1" t="s">
        <v>0</v>
      </c>
    </row>
    <row r="234" spans="1:27">
      <c r="A234" s="1">
        <v>672</v>
      </c>
      <c r="B234" t="s">
        <v>5</v>
      </c>
    </row>
    <row r="235" spans="1:27">
      <c r="A235" s="1" t="s">
        <v>2923</v>
      </c>
      <c r="B235" t="s">
        <v>1119</v>
      </c>
      <c r="C235" t="s">
        <v>1124</v>
      </c>
      <c r="D235" t="s">
        <v>1129</v>
      </c>
      <c r="E235" t="s">
        <v>2936</v>
      </c>
    </row>
    <row r="236" spans="1:27">
      <c r="A236" s="1" t="s">
        <v>2925</v>
      </c>
      <c r="B236" t="s">
        <v>1203</v>
      </c>
      <c r="C236">
        <v>10989</v>
      </c>
      <c r="D236">
        <v>10990</v>
      </c>
      <c r="E236">
        <v>11177</v>
      </c>
      <c r="F236">
        <v>11178</v>
      </c>
      <c r="G236">
        <v>11179</v>
      </c>
      <c r="H236">
        <v>11180</v>
      </c>
      <c r="I236">
        <v>11181</v>
      </c>
      <c r="J236">
        <v>11182</v>
      </c>
      <c r="K236">
        <v>8930</v>
      </c>
      <c r="L236">
        <v>1923</v>
      </c>
      <c r="M236">
        <v>11183</v>
      </c>
      <c r="N236">
        <v>8444</v>
      </c>
      <c r="O236">
        <v>11184</v>
      </c>
      <c r="P236">
        <v>11185</v>
      </c>
      <c r="Q236">
        <v>11186</v>
      </c>
      <c r="R236">
        <v>10983</v>
      </c>
      <c r="S236">
        <v>477</v>
      </c>
      <c r="T236">
        <v>96841</v>
      </c>
      <c r="U236">
        <v>4566</v>
      </c>
      <c r="V236">
        <v>194</v>
      </c>
      <c r="W236">
        <v>10993</v>
      </c>
      <c r="X236">
        <v>10655</v>
      </c>
      <c r="Y236">
        <v>11355</v>
      </c>
      <c r="Z236">
        <v>10978</v>
      </c>
      <c r="AA236">
        <v>14950</v>
      </c>
    </row>
    <row r="237" spans="1:27">
      <c r="A237" s="1" t="s">
        <v>2926</v>
      </c>
      <c r="B237" t="s">
        <v>1204</v>
      </c>
    </row>
    <row r="238" spans="1:27">
      <c r="A238" s="1" t="s">
        <v>2927</v>
      </c>
      <c r="B238">
        <v>876688482</v>
      </c>
    </row>
    <row r="239" spans="1:27">
      <c r="A239" s="1" t="s">
        <v>2928</v>
      </c>
      <c r="B239" t="s">
        <v>1205</v>
      </c>
    </row>
    <row r="240" spans="1:27">
      <c r="A240" s="1" t="s">
        <v>2929</v>
      </c>
      <c r="B240" s="2">
        <v>37563</v>
      </c>
    </row>
    <row r="241" spans="1:66">
      <c r="A241" s="1" t="s">
        <v>2930</v>
      </c>
      <c r="B241">
        <v>10965</v>
      </c>
    </row>
    <row r="242" spans="1:66">
      <c r="A242" s="1" t="s">
        <v>0</v>
      </c>
    </row>
    <row r="243" spans="1:66">
      <c r="A243" s="1">
        <v>673</v>
      </c>
      <c r="B243" t="s">
        <v>5</v>
      </c>
    </row>
    <row r="244" spans="1:66">
      <c r="A244" s="1" t="s">
        <v>2923</v>
      </c>
      <c r="B244" t="s">
        <v>1119</v>
      </c>
      <c r="C244" t="s">
        <v>1124</v>
      </c>
      <c r="D244" t="s">
        <v>1129</v>
      </c>
      <c r="E244" t="s">
        <v>2936</v>
      </c>
    </row>
    <row r="245" spans="1:66">
      <c r="A245" s="1" t="s">
        <v>2925</v>
      </c>
      <c r="B245" t="s">
        <v>1203</v>
      </c>
      <c r="C245">
        <v>10989</v>
      </c>
      <c r="D245">
        <v>10990</v>
      </c>
      <c r="E245">
        <v>64</v>
      </c>
      <c r="F245">
        <v>11207</v>
      </c>
      <c r="G245">
        <v>4566</v>
      </c>
      <c r="H245">
        <v>5658</v>
      </c>
      <c r="I245">
        <v>1923</v>
      </c>
      <c r="J245">
        <v>10993</v>
      </c>
      <c r="K245">
        <v>11212</v>
      </c>
      <c r="L245">
        <v>7056</v>
      </c>
      <c r="M245">
        <v>10978</v>
      </c>
      <c r="N245">
        <v>10991</v>
      </c>
      <c r="O245">
        <v>11213</v>
      </c>
      <c r="P245">
        <v>10983</v>
      </c>
      <c r="Q245">
        <v>10988</v>
      </c>
      <c r="R245">
        <v>477</v>
      </c>
      <c r="S245">
        <v>96851</v>
      </c>
      <c r="T245">
        <v>96841</v>
      </c>
    </row>
    <row r="246" spans="1:66">
      <c r="A246" s="1" t="s">
        <v>2926</v>
      </c>
      <c r="B246" t="s">
        <v>1206</v>
      </c>
    </row>
    <row r="247" spans="1:66">
      <c r="A247" s="1" t="s">
        <v>2927</v>
      </c>
      <c r="B247">
        <v>789804554</v>
      </c>
    </row>
    <row r="248" spans="1:66">
      <c r="A248" s="1" t="s">
        <v>2928</v>
      </c>
      <c r="B248" t="s">
        <v>1207</v>
      </c>
    </row>
    <row r="249" spans="1:66">
      <c r="A249" s="1" t="s">
        <v>2929</v>
      </c>
      <c r="B249" s="2">
        <v>38138</v>
      </c>
    </row>
    <row r="250" spans="1:66">
      <c r="A250" s="1" t="s">
        <v>2930</v>
      </c>
      <c r="B250">
        <v>11218</v>
      </c>
    </row>
    <row r="251" spans="1:66">
      <c r="A251" s="1" t="s">
        <v>0</v>
      </c>
    </row>
    <row r="252" spans="1:66">
      <c r="A252" s="1">
        <v>674</v>
      </c>
      <c r="B252" t="s">
        <v>5</v>
      </c>
    </row>
    <row r="253" spans="1:66">
      <c r="A253" s="1" t="s">
        <v>2923</v>
      </c>
      <c r="B253" t="s">
        <v>1119</v>
      </c>
      <c r="C253" t="s">
        <v>1124</v>
      </c>
      <c r="D253" t="s">
        <v>1129</v>
      </c>
      <c r="E253" t="s">
        <v>2936</v>
      </c>
    </row>
    <row r="254" spans="1:66">
      <c r="A254" s="1" t="s">
        <v>2925</v>
      </c>
      <c r="B254" t="s">
        <v>1203</v>
      </c>
      <c r="C254">
        <v>10989</v>
      </c>
      <c r="D254">
        <v>10990</v>
      </c>
      <c r="E254">
        <v>5469</v>
      </c>
      <c r="F254">
        <v>5658</v>
      </c>
      <c r="G254">
        <v>4566</v>
      </c>
      <c r="H254">
        <v>1923</v>
      </c>
      <c r="I254">
        <v>2039</v>
      </c>
      <c r="J254">
        <v>8436</v>
      </c>
      <c r="K254">
        <v>64</v>
      </c>
      <c r="L254">
        <v>11288</v>
      </c>
      <c r="M254">
        <v>11290</v>
      </c>
      <c r="N254">
        <v>11291</v>
      </c>
      <c r="O254">
        <v>11212</v>
      </c>
      <c r="P254">
        <v>10978</v>
      </c>
      <c r="Q254">
        <v>10988</v>
      </c>
      <c r="R254">
        <v>96841</v>
      </c>
      <c r="S254">
        <v>47468</v>
      </c>
      <c r="T254">
        <v>10993</v>
      </c>
      <c r="U254">
        <v>81024</v>
      </c>
      <c r="V254">
        <v>11355</v>
      </c>
      <c r="W254">
        <v>20053</v>
      </c>
      <c r="X254">
        <v>9191</v>
      </c>
      <c r="Y254">
        <v>20049</v>
      </c>
      <c r="Z254">
        <v>20999</v>
      </c>
      <c r="AA254">
        <v>96851</v>
      </c>
      <c r="AB254">
        <v>140368</v>
      </c>
      <c r="AC254">
        <v>10991</v>
      </c>
      <c r="AD254">
        <v>81022</v>
      </c>
      <c r="AE254">
        <v>23076</v>
      </c>
      <c r="AF254">
        <v>1090770</v>
      </c>
      <c r="AG254">
        <v>575867</v>
      </c>
      <c r="AH254">
        <v>1090771</v>
      </c>
      <c r="AI254">
        <v>20002</v>
      </c>
      <c r="AJ254">
        <v>117654</v>
      </c>
      <c r="AK254">
        <v>193409</v>
      </c>
      <c r="AL254">
        <v>75065</v>
      </c>
      <c r="AM254">
        <v>1090776</v>
      </c>
      <c r="AN254">
        <v>213222</v>
      </c>
      <c r="AO254">
        <v>234933</v>
      </c>
      <c r="AP254">
        <v>568374</v>
      </c>
      <c r="AQ254">
        <v>11180</v>
      </c>
      <c r="AR254">
        <v>234922</v>
      </c>
      <c r="AS254">
        <v>234926</v>
      </c>
      <c r="AT254">
        <v>11184</v>
      </c>
      <c r="AU254">
        <v>234925</v>
      </c>
      <c r="AV254">
        <v>1090780</v>
      </c>
      <c r="AW254">
        <v>12044</v>
      </c>
      <c r="AX254">
        <v>1090781</v>
      </c>
      <c r="AY254">
        <v>234923</v>
      </c>
      <c r="AZ254">
        <v>1090782</v>
      </c>
      <c r="BA254">
        <v>956224</v>
      </c>
      <c r="BB254">
        <v>1090783</v>
      </c>
      <c r="BC254">
        <v>72313</v>
      </c>
      <c r="BD254">
        <v>174713</v>
      </c>
      <c r="BE254">
        <v>513677</v>
      </c>
      <c r="BF254">
        <v>107170</v>
      </c>
      <c r="BG254">
        <v>74333</v>
      </c>
      <c r="BH254">
        <v>74335</v>
      </c>
      <c r="BI254">
        <v>1090784</v>
      </c>
      <c r="BJ254">
        <v>1090785</v>
      </c>
      <c r="BK254">
        <v>1090786</v>
      </c>
      <c r="BL254">
        <v>1834</v>
      </c>
      <c r="BM254">
        <v>203935</v>
      </c>
      <c r="BN254">
        <v>1643</v>
      </c>
    </row>
    <row r="255" spans="1:66">
      <c r="A255" s="1" t="s">
        <v>2926</v>
      </c>
      <c r="B255" t="s">
        <v>1208</v>
      </c>
    </row>
    <row r="256" spans="1:66">
      <c r="A256" s="1" t="s">
        <v>2927</v>
      </c>
      <c r="B256">
        <v>895921036</v>
      </c>
    </row>
    <row r="257" spans="1:64">
      <c r="A257" s="1" t="s">
        <v>2928</v>
      </c>
      <c r="B257" t="s">
        <v>1209</v>
      </c>
    </row>
    <row r="258" spans="1:64">
      <c r="A258" s="1" t="s">
        <v>2929</v>
      </c>
      <c r="B258" s="2">
        <v>38661</v>
      </c>
    </row>
    <row r="259" spans="1:64">
      <c r="A259" s="1" t="s">
        <v>2930</v>
      </c>
      <c r="B259">
        <v>10723</v>
      </c>
    </row>
    <row r="260" spans="1:64">
      <c r="A260" s="1" t="s">
        <v>0</v>
      </c>
    </row>
    <row r="261" spans="1:64">
      <c r="A261" s="1">
        <v>675</v>
      </c>
      <c r="B261" t="s">
        <v>5</v>
      </c>
    </row>
    <row r="262" spans="1:64">
      <c r="A262" s="1" t="s">
        <v>2923</v>
      </c>
      <c r="B262" t="s">
        <v>1119</v>
      </c>
      <c r="C262" t="s">
        <v>1124</v>
      </c>
      <c r="D262" t="s">
        <v>1129</v>
      </c>
      <c r="E262" t="s">
        <v>2936</v>
      </c>
    </row>
    <row r="263" spans="1:64">
      <c r="A263" s="1" t="s">
        <v>2925</v>
      </c>
      <c r="B263" t="s">
        <v>1203</v>
      </c>
      <c r="C263">
        <v>10989</v>
      </c>
      <c r="D263">
        <v>10990</v>
      </c>
      <c r="E263">
        <v>1283</v>
      </c>
      <c r="F263">
        <v>1923</v>
      </c>
      <c r="G263">
        <v>5469</v>
      </c>
      <c r="H263">
        <v>5658</v>
      </c>
      <c r="I263">
        <v>2039</v>
      </c>
      <c r="J263">
        <v>10983</v>
      </c>
      <c r="K263">
        <v>11355</v>
      </c>
      <c r="L263">
        <v>64</v>
      </c>
      <c r="M263">
        <v>4566</v>
      </c>
      <c r="N263">
        <v>10981</v>
      </c>
      <c r="O263">
        <v>10978</v>
      </c>
      <c r="P263">
        <v>11356</v>
      </c>
      <c r="Q263">
        <v>10993</v>
      </c>
      <c r="R263">
        <v>23076</v>
      </c>
      <c r="S263">
        <v>10988</v>
      </c>
      <c r="T263">
        <v>477</v>
      </c>
      <c r="U263">
        <v>96841</v>
      </c>
      <c r="V263">
        <v>10982</v>
      </c>
      <c r="W263">
        <v>140367</v>
      </c>
      <c r="X263">
        <v>1093972</v>
      </c>
      <c r="Y263">
        <v>1093973</v>
      </c>
      <c r="Z263">
        <v>72309</v>
      </c>
      <c r="AA263">
        <v>221857</v>
      </c>
      <c r="AB263">
        <v>47730</v>
      </c>
      <c r="AC263">
        <v>1643</v>
      </c>
      <c r="AD263">
        <v>3300</v>
      </c>
      <c r="AE263">
        <v>2247</v>
      </c>
      <c r="AF263">
        <v>186070</v>
      </c>
      <c r="AG263">
        <v>1093974</v>
      </c>
      <c r="AH263">
        <v>20999</v>
      </c>
      <c r="AI263">
        <v>11207</v>
      </c>
      <c r="AJ263">
        <v>3548</v>
      </c>
      <c r="AK263">
        <v>96851</v>
      </c>
      <c r="AL263">
        <v>140368</v>
      </c>
      <c r="AM263">
        <v>10991</v>
      </c>
      <c r="AN263">
        <v>1093975</v>
      </c>
      <c r="AO263">
        <v>133031</v>
      </c>
      <c r="AP263">
        <v>209458</v>
      </c>
      <c r="AQ263">
        <v>10992</v>
      </c>
      <c r="AR263">
        <v>17069</v>
      </c>
      <c r="AS263">
        <v>956224</v>
      </c>
      <c r="AT263">
        <v>11212</v>
      </c>
      <c r="AU263">
        <v>234933</v>
      </c>
      <c r="AV263">
        <v>189689</v>
      </c>
      <c r="AW263">
        <v>11180</v>
      </c>
      <c r="AX263">
        <v>234922</v>
      </c>
      <c r="AY263">
        <v>568374</v>
      </c>
      <c r="AZ263">
        <v>1093976</v>
      </c>
      <c r="BA263">
        <v>7056</v>
      </c>
      <c r="BB263">
        <v>234923</v>
      </c>
      <c r="BC263">
        <v>234926</v>
      </c>
      <c r="BD263">
        <v>234925</v>
      </c>
      <c r="BE263">
        <v>11184</v>
      </c>
      <c r="BF263">
        <v>144867</v>
      </c>
      <c r="BG263">
        <v>1093977</v>
      </c>
      <c r="BH263">
        <v>192865</v>
      </c>
      <c r="BI263">
        <v>559759</v>
      </c>
      <c r="BJ263">
        <v>234921</v>
      </c>
      <c r="BK263">
        <v>16792</v>
      </c>
      <c r="BL263">
        <v>79856</v>
      </c>
    </row>
    <row r="264" spans="1:64">
      <c r="A264" s="1" t="s">
        <v>2926</v>
      </c>
      <c r="B264" t="s">
        <v>1210</v>
      </c>
    </row>
    <row r="265" spans="1:64">
      <c r="A265" s="1" t="s">
        <v>2927</v>
      </c>
      <c r="B265">
        <v>938212738</v>
      </c>
    </row>
    <row r="266" spans="1:64">
      <c r="A266" s="1" t="s">
        <v>2928</v>
      </c>
      <c r="B266" t="s">
        <v>1211</v>
      </c>
    </row>
    <row r="267" spans="1:64">
      <c r="A267" s="1" t="s">
        <v>2929</v>
      </c>
      <c r="B267" s="2">
        <v>39266</v>
      </c>
    </row>
    <row r="268" spans="1:64">
      <c r="A268" s="1" t="s">
        <v>2930</v>
      </c>
      <c r="B268">
        <v>11343</v>
      </c>
    </row>
    <row r="269" spans="1:64">
      <c r="A269" s="1" t="s">
        <v>0</v>
      </c>
    </row>
    <row r="270" spans="1:64">
      <c r="A270" s="1">
        <v>676</v>
      </c>
      <c r="B270" t="s">
        <v>5</v>
      </c>
    </row>
    <row r="271" spans="1:64">
      <c r="A271" s="1" t="s">
        <v>2923</v>
      </c>
      <c r="B271" t="s">
        <v>2924</v>
      </c>
      <c r="C271" t="s">
        <v>1128</v>
      </c>
      <c r="D271" t="s">
        <v>1212</v>
      </c>
      <c r="E271" t="s">
        <v>1213</v>
      </c>
      <c r="F271" t="s">
        <v>2938</v>
      </c>
    </row>
    <row r="272" spans="1:64">
      <c r="A272" s="1" t="s">
        <v>2925</v>
      </c>
      <c r="B272" t="s">
        <v>1214</v>
      </c>
      <c r="C272">
        <v>2299</v>
      </c>
      <c r="D272">
        <v>3967</v>
      </c>
      <c r="E272">
        <v>9777</v>
      </c>
      <c r="F272">
        <v>10127</v>
      </c>
      <c r="G272">
        <v>7447</v>
      </c>
      <c r="H272">
        <v>3197</v>
      </c>
      <c r="I272">
        <v>10128</v>
      </c>
      <c r="J272">
        <v>10129</v>
      </c>
      <c r="K272">
        <v>1125</v>
      </c>
      <c r="L272">
        <v>5915</v>
      </c>
      <c r="M272">
        <v>10130</v>
      </c>
      <c r="N272">
        <v>9278</v>
      </c>
      <c r="O272">
        <v>10131</v>
      </c>
      <c r="P272">
        <v>335</v>
      </c>
      <c r="Q272">
        <v>707</v>
      </c>
      <c r="R272">
        <v>10132</v>
      </c>
      <c r="S272">
        <v>10133</v>
      </c>
      <c r="T272">
        <v>10134</v>
      </c>
      <c r="U272">
        <v>10135</v>
      </c>
      <c r="V272">
        <v>10136</v>
      </c>
      <c r="W272">
        <v>886</v>
      </c>
      <c r="X272">
        <v>10137</v>
      </c>
      <c r="Y272">
        <v>10138</v>
      </c>
      <c r="Z272">
        <v>6110</v>
      </c>
    </row>
    <row r="273" spans="1:19">
      <c r="A273" s="1" t="s">
        <v>2926</v>
      </c>
      <c r="B273" t="s">
        <v>1215</v>
      </c>
    </row>
    <row r="274" spans="1:19">
      <c r="A274" s="1" t="s">
        <v>2927</v>
      </c>
      <c r="B274">
        <v>449220945</v>
      </c>
    </row>
    <row r="275" spans="1:19">
      <c r="A275" s="1" t="s">
        <v>2928</v>
      </c>
      <c r="B275" t="s">
        <v>1216</v>
      </c>
    </row>
    <row r="276" spans="1:19">
      <c r="A276" s="1" t="s">
        <v>2929</v>
      </c>
      <c r="B276" s="2">
        <v>37032</v>
      </c>
    </row>
    <row r="277" spans="1:19">
      <c r="A277" s="1" t="s">
        <v>2930</v>
      </c>
      <c r="B277">
        <v>865</v>
      </c>
    </row>
    <row r="278" spans="1:19">
      <c r="A278" s="1" t="s">
        <v>0</v>
      </c>
    </row>
    <row r="279" spans="1:19">
      <c r="A279" s="1">
        <v>693</v>
      </c>
      <c r="B279" t="s">
        <v>5</v>
      </c>
    </row>
    <row r="280" spans="1:19">
      <c r="A280" s="1" t="s">
        <v>2923</v>
      </c>
      <c r="B280" t="s">
        <v>1120</v>
      </c>
      <c r="C280" t="s">
        <v>1213</v>
      </c>
    </row>
    <row r="281" spans="1:19">
      <c r="A281" s="1" t="s">
        <v>2925</v>
      </c>
      <c r="B281" t="s">
        <v>1217</v>
      </c>
      <c r="C281">
        <v>10399</v>
      </c>
      <c r="D281">
        <v>380</v>
      </c>
      <c r="E281">
        <v>4483</v>
      </c>
      <c r="F281">
        <v>10400</v>
      </c>
      <c r="G281">
        <v>10401</v>
      </c>
      <c r="H281">
        <v>1462</v>
      </c>
      <c r="I281">
        <v>10402</v>
      </c>
      <c r="J281">
        <v>10403</v>
      </c>
      <c r="K281">
        <v>887</v>
      </c>
      <c r="L281">
        <v>52957</v>
      </c>
      <c r="M281">
        <v>1003453</v>
      </c>
      <c r="N281">
        <v>1003454</v>
      </c>
      <c r="O281">
        <v>149665</v>
      </c>
      <c r="P281">
        <v>155393</v>
      </c>
      <c r="Q281">
        <v>29795</v>
      </c>
      <c r="R281">
        <v>172201</v>
      </c>
      <c r="S281">
        <v>963693</v>
      </c>
    </row>
    <row r="282" spans="1:19">
      <c r="A282" s="1" t="s">
        <v>2926</v>
      </c>
      <c r="B282" t="s">
        <v>1218</v>
      </c>
    </row>
    <row r="283" spans="1:19">
      <c r="A283" s="1" t="s">
        <v>2927</v>
      </c>
      <c r="B283">
        <v>516533043</v>
      </c>
    </row>
    <row r="284" spans="1:19">
      <c r="A284" s="1" t="s">
        <v>2928</v>
      </c>
      <c r="B284" t="s">
        <v>1219</v>
      </c>
    </row>
    <row r="285" spans="1:19">
      <c r="A285" s="1" t="s">
        <v>2929</v>
      </c>
      <c r="B285" s="2">
        <v>38336</v>
      </c>
    </row>
    <row r="286" spans="1:19">
      <c r="A286" s="1" t="s">
        <v>2930</v>
      </c>
      <c r="B286">
        <v>6737</v>
      </c>
    </row>
    <row r="287" spans="1:19">
      <c r="A287" s="1" t="s">
        <v>0</v>
      </c>
    </row>
    <row r="288" spans="1:19">
      <c r="A288" s="1">
        <v>767</v>
      </c>
      <c r="B288" t="s">
        <v>5</v>
      </c>
    </row>
    <row r="289" spans="1:43">
      <c r="A289" s="1" t="s">
        <v>2923</v>
      </c>
      <c r="B289" t="s">
        <v>2924</v>
      </c>
      <c r="C289" t="s">
        <v>1119</v>
      </c>
      <c r="D289" t="s">
        <v>1124</v>
      </c>
      <c r="E289" t="s">
        <v>1129</v>
      </c>
      <c r="F289" t="s">
        <v>2936</v>
      </c>
    </row>
    <row r="290" spans="1:43">
      <c r="A290" s="1" t="s">
        <v>2925</v>
      </c>
      <c r="B290" t="s">
        <v>1220</v>
      </c>
      <c r="C290">
        <v>10989</v>
      </c>
      <c r="D290">
        <v>10980</v>
      </c>
      <c r="E290">
        <v>10993</v>
      </c>
      <c r="F290">
        <v>477</v>
      </c>
      <c r="G290">
        <v>388</v>
      </c>
      <c r="H290">
        <v>89387</v>
      </c>
      <c r="I290">
        <v>1923</v>
      </c>
      <c r="J290">
        <v>5658</v>
      </c>
      <c r="K290">
        <v>10978</v>
      </c>
      <c r="L290">
        <v>4566</v>
      </c>
      <c r="M290">
        <v>96841</v>
      </c>
      <c r="N290">
        <v>140367</v>
      </c>
      <c r="O290">
        <v>234933</v>
      </c>
      <c r="P290">
        <v>60348</v>
      </c>
      <c r="Q290">
        <v>10988</v>
      </c>
      <c r="R290">
        <v>10991</v>
      </c>
      <c r="S290">
        <v>1283</v>
      </c>
      <c r="T290">
        <v>15737</v>
      </c>
      <c r="U290">
        <v>9191</v>
      </c>
      <c r="V290">
        <v>140368</v>
      </c>
      <c r="W290">
        <v>96851</v>
      </c>
      <c r="X290">
        <v>234934</v>
      </c>
      <c r="Y290">
        <v>11184</v>
      </c>
      <c r="Z290">
        <v>11180</v>
      </c>
      <c r="AA290">
        <v>11207</v>
      </c>
      <c r="AB290">
        <v>3300</v>
      </c>
      <c r="AC290">
        <v>20999</v>
      </c>
      <c r="AD290">
        <v>964834</v>
      </c>
      <c r="AE290">
        <v>9138</v>
      </c>
      <c r="AF290">
        <v>1114487</v>
      </c>
      <c r="AG290">
        <v>234926</v>
      </c>
      <c r="AH290">
        <v>234925</v>
      </c>
      <c r="AI290">
        <v>174398</v>
      </c>
      <c r="AJ290">
        <v>234922</v>
      </c>
      <c r="AK290">
        <v>234929</v>
      </c>
      <c r="AL290">
        <v>11212</v>
      </c>
      <c r="AM290">
        <v>956224</v>
      </c>
      <c r="AN290">
        <v>234928</v>
      </c>
      <c r="AO290">
        <v>234927</v>
      </c>
      <c r="AP290">
        <v>234923</v>
      </c>
      <c r="AQ290">
        <v>234924</v>
      </c>
    </row>
    <row r="291" spans="1:43">
      <c r="A291" s="1" t="s">
        <v>2926</v>
      </c>
      <c r="B291" t="s">
        <v>1221</v>
      </c>
    </row>
    <row r="292" spans="1:43">
      <c r="A292" s="1" t="s">
        <v>2927</v>
      </c>
      <c r="B292">
        <v>933959197</v>
      </c>
    </row>
    <row r="293" spans="1:43">
      <c r="A293" s="1" t="s">
        <v>2928</v>
      </c>
      <c r="B293" t="s">
        <v>1222</v>
      </c>
    </row>
    <row r="294" spans="1:43">
      <c r="A294" s="1" t="s">
        <v>2929</v>
      </c>
      <c r="B294" s="2">
        <v>40001</v>
      </c>
    </row>
    <row r="295" spans="1:43">
      <c r="A295" s="1" t="s">
        <v>2930</v>
      </c>
      <c r="B295">
        <v>11343</v>
      </c>
    </row>
    <row r="296" spans="1:43">
      <c r="A296" s="1" t="s">
        <v>0</v>
      </c>
    </row>
    <row r="297" spans="1:43">
      <c r="A297" s="1">
        <v>787</v>
      </c>
      <c r="B297" t="s">
        <v>5</v>
      </c>
    </row>
    <row r="298" spans="1:43">
      <c r="A298" s="1" t="s">
        <v>2923</v>
      </c>
      <c r="B298" t="s">
        <v>2924</v>
      </c>
      <c r="C298" t="s">
        <v>1120</v>
      </c>
      <c r="D298" t="s">
        <v>1128</v>
      </c>
      <c r="E298" t="s">
        <v>1157</v>
      </c>
    </row>
    <row r="299" spans="1:43">
      <c r="A299" s="1" t="s">
        <v>2925</v>
      </c>
      <c r="B299" t="s">
        <v>1223</v>
      </c>
      <c r="C299">
        <v>287</v>
      </c>
      <c r="D299">
        <v>4937</v>
      </c>
      <c r="E299">
        <v>11702</v>
      </c>
      <c r="F299">
        <v>11703</v>
      </c>
      <c r="G299">
        <v>65827</v>
      </c>
      <c r="H299">
        <v>3288</v>
      </c>
      <c r="I299">
        <v>11704</v>
      </c>
      <c r="J299">
        <v>11705</v>
      </c>
    </row>
    <row r="300" spans="1:43">
      <c r="A300" s="1" t="s">
        <v>2926</v>
      </c>
      <c r="B300" t="s">
        <v>1224</v>
      </c>
    </row>
    <row r="301" spans="1:43">
      <c r="A301" s="1" t="s">
        <v>2927</v>
      </c>
      <c r="B301">
        <v>478207520</v>
      </c>
    </row>
    <row r="302" spans="1:43">
      <c r="A302" s="1" t="s">
        <v>2928</v>
      </c>
      <c r="B302" t="s">
        <v>1225</v>
      </c>
    </row>
    <row r="303" spans="1:43">
      <c r="A303" s="1" t="s">
        <v>2929</v>
      </c>
      <c r="B303" s="2">
        <v>38512</v>
      </c>
    </row>
    <row r="304" spans="1:43">
      <c r="A304" s="1" t="s">
        <v>2930</v>
      </c>
      <c r="B304">
        <v>11694</v>
      </c>
    </row>
    <row r="305" spans="1:19">
      <c r="A305" s="1" t="s">
        <v>0</v>
      </c>
    </row>
    <row r="306" spans="1:19">
      <c r="A306" s="1">
        <v>818</v>
      </c>
      <c r="B306" t="s">
        <v>5</v>
      </c>
    </row>
    <row r="307" spans="1:19">
      <c r="A307" s="1" t="s">
        <v>2923</v>
      </c>
      <c r="B307" t="s">
        <v>1120</v>
      </c>
      <c r="C307" t="s">
        <v>1146</v>
      </c>
      <c r="D307" t="s">
        <v>1129</v>
      </c>
    </row>
    <row r="308" spans="1:19">
      <c r="A308" s="1" t="s">
        <v>2925</v>
      </c>
      <c r="B308" t="s">
        <v>1226</v>
      </c>
      <c r="C308">
        <v>14386</v>
      </c>
      <c r="D308">
        <v>13922</v>
      </c>
      <c r="E308">
        <v>13919</v>
      </c>
      <c r="F308">
        <v>13924</v>
      </c>
      <c r="G308">
        <v>10987</v>
      </c>
      <c r="H308">
        <v>3895</v>
      </c>
      <c r="I308">
        <v>2223</v>
      </c>
      <c r="J308">
        <v>14390</v>
      </c>
      <c r="K308">
        <v>14391</v>
      </c>
      <c r="L308">
        <v>7425</v>
      </c>
      <c r="M308">
        <v>9208</v>
      </c>
      <c r="N308">
        <v>162829</v>
      </c>
      <c r="O308">
        <v>43373</v>
      </c>
      <c r="P308">
        <v>62816</v>
      </c>
      <c r="Q308">
        <v>180084</v>
      </c>
      <c r="R308">
        <v>8396</v>
      </c>
      <c r="S308">
        <v>59090</v>
      </c>
    </row>
    <row r="309" spans="1:19">
      <c r="A309" s="1" t="s">
        <v>2926</v>
      </c>
      <c r="B309" t="s">
        <v>1227</v>
      </c>
    </row>
    <row r="310" spans="1:19">
      <c r="A310" s="1" t="s">
        <v>2927</v>
      </c>
      <c r="B310">
        <v>296633907</v>
      </c>
    </row>
    <row r="311" spans="1:19">
      <c r="A311" s="1" t="s">
        <v>2928</v>
      </c>
      <c r="B311" t="s">
        <v>1228</v>
      </c>
    </row>
    <row r="312" spans="1:19">
      <c r="A312" s="1" t="s">
        <v>2929</v>
      </c>
      <c r="B312" s="2">
        <v>37459</v>
      </c>
    </row>
    <row r="313" spans="1:19">
      <c r="A313" s="1" t="s">
        <v>2930</v>
      </c>
      <c r="B313">
        <v>6737</v>
      </c>
    </row>
    <row r="314" spans="1:19">
      <c r="A314" s="1" t="s">
        <v>0</v>
      </c>
    </row>
    <row r="315" spans="1:19">
      <c r="A315" s="1">
        <v>871</v>
      </c>
      <c r="B315" t="s">
        <v>5</v>
      </c>
    </row>
    <row r="316" spans="1:19">
      <c r="A316" s="1" t="s">
        <v>2923</v>
      </c>
      <c r="B316" t="s">
        <v>1129</v>
      </c>
    </row>
    <row r="317" spans="1:19">
      <c r="A317" s="1" t="s">
        <v>2925</v>
      </c>
      <c r="B317" t="s">
        <v>1229</v>
      </c>
      <c r="C317">
        <v>7505</v>
      </c>
      <c r="D317">
        <v>10539</v>
      </c>
      <c r="E317">
        <v>13259</v>
      </c>
      <c r="F317">
        <v>13260</v>
      </c>
      <c r="G317">
        <v>13261</v>
      </c>
      <c r="H317">
        <v>13262</v>
      </c>
      <c r="I317">
        <v>13263</v>
      </c>
      <c r="J317">
        <v>13264</v>
      </c>
      <c r="K317">
        <v>12023</v>
      </c>
    </row>
    <row r="318" spans="1:19">
      <c r="A318" s="1" t="s">
        <v>2926</v>
      </c>
      <c r="B318" t="s">
        <v>1230</v>
      </c>
    </row>
    <row r="319" spans="1:19">
      <c r="A319" s="1" t="s">
        <v>2927</v>
      </c>
      <c r="B319">
        <v>33395426</v>
      </c>
    </row>
    <row r="320" spans="1:19">
      <c r="A320" s="1" t="s">
        <v>2928</v>
      </c>
      <c r="B320" t="s">
        <v>1231</v>
      </c>
    </row>
    <row r="321" spans="1:33">
      <c r="A321" s="1" t="s">
        <v>2929</v>
      </c>
      <c r="B321" s="2">
        <v>24875</v>
      </c>
    </row>
    <row r="322" spans="1:33">
      <c r="A322" s="1" t="s">
        <v>2930</v>
      </c>
      <c r="B322">
        <v>13265</v>
      </c>
    </row>
    <row r="323" spans="1:33">
      <c r="A323" s="1" t="s">
        <v>0</v>
      </c>
    </row>
    <row r="324" spans="1:33">
      <c r="A324" s="1">
        <v>955</v>
      </c>
      <c r="B324" t="s">
        <v>5</v>
      </c>
    </row>
    <row r="325" spans="1:33">
      <c r="A325" s="1" t="s">
        <v>2923</v>
      </c>
      <c r="B325" t="s">
        <v>2924</v>
      </c>
      <c r="C325" t="s">
        <v>1119</v>
      </c>
      <c r="D325" t="s">
        <v>1157</v>
      </c>
    </row>
    <row r="326" spans="1:33">
      <c r="A326" s="1" t="s">
        <v>2925</v>
      </c>
      <c r="B326" t="s">
        <v>1130</v>
      </c>
      <c r="C326">
        <v>15336</v>
      </c>
      <c r="D326">
        <v>9030</v>
      </c>
      <c r="E326">
        <v>10182</v>
      </c>
      <c r="F326">
        <v>12206</v>
      </c>
      <c r="G326">
        <v>15337</v>
      </c>
      <c r="H326">
        <v>2039</v>
      </c>
      <c r="I326">
        <v>1118</v>
      </c>
      <c r="J326">
        <v>15338</v>
      </c>
      <c r="K326">
        <v>10862</v>
      </c>
      <c r="L326">
        <v>15339</v>
      </c>
      <c r="M326">
        <v>15340</v>
      </c>
      <c r="N326">
        <v>15341</v>
      </c>
      <c r="O326">
        <v>15342</v>
      </c>
      <c r="P326">
        <v>15343</v>
      </c>
      <c r="Q326">
        <v>4173</v>
      </c>
    </row>
    <row r="327" spans="1:33">
      <c r="A327" s="1" t="s">
        <v>2926</v>
      </c>
      <c r="B327" t="s">
        <v>1232</v>
      </c>
    </row>
    <row r="328" spans="1:33">
      <c r="A328" s="1" t="s">
        <v>2927</v>
      </c>
      <c r="B328">
        <v>565400000</v>
      </c>
    </row>
    <row r="329" spans="1:33">
      <c r="A329" s="1" t="s">
        <v>2928</v>
      </c>
      <c r="B329" t="s">
        <v>1233</v>
      </c>
    </row>
    <row r="330" spans="1:33">
      <c r="A330" s="1" t="s">
        <v>2929</v>
      </c>
      <c r="B330" s="2">
        <v>36669</v>
      </c>
    </row>
    <row r="331" spans="1:33">
      <c r="A331" s="1" t="s">
        <v>2930</v>
      </c>
      <c r="B331">
        <v>11401</v>
      </c>
    </row>
    <row r="332" spans="1:33">
      <c r="A332" s="1" t="s">
        <v>0</v>
      </c>
    </row>
    <row r="333" spans="1:33">
      <c r="A333" s="1">
        <v>1271</v>
      </c>
      <c r="B333" t="s">
        <v>5</v>
      </c>
    </row>
    <row r="334" spans="1:33">
      <c r="A334" s="1" t="s">
        <v>2923</v>
      </c>
      <c r="B334" t="s">
        <v>2924</v>
      </c>
      <c r="C334" t="s">
        <v>1128</v>
      </c>
      <c r="D334" t="s">
        <v>1124</v>
      </c>
      <c r="E334" t="s">
        <v>1212</v>
      </c>
    </row>
    <row r="335" spans="1:33">
      <c r="A335" s="1" t="s">
        <v>2925</v>
      </c>
      <c r="B335" t="s">
        <v>1234</v>
      </c>
      <c r="C335">
        <v>17286</v>
      </c>
      <c r="D335">
        <v>1371</v>
      </c>
      <c r="E335">
        <v>17287</v>
      </c>
      <c r="F335">
        <v>17288</v>
      </c>
      <c r="G335">
        <v>9831</v>
      </c>
      <c r="H335">
        <v>17289</v>
      </c>
      <c r="I335">
        <v>17290</v>
      </c>
      <c r="J335">
        <v>17291</v>
      </c>
      <c r="K335">
        <v>17292</v>
      </c>
      <c r="L335">
        <v>17293</v>
      </c>
      <c r="M335">
        <v>17294</v>
      </c>
      <c r="N335">
        <v>306574</v>
      </c>
      <c r="O335">
        <v>230</v>
      </c>
      <c r="P335">
        <v>96594</v>
      </c>
      <c r="Q335">
        <v>1089919</v>
      </c>
      <c r="R335">
        <v>963118</v>
      </c>
      <c r="S335">
        <v>1089920</v>
      </c>
      <c r="T335">
        <v>181248</v>
      </c>
      <c r="U335">
        <v>1089921</v>
      </c>
      <c r="V335">
        <v>68278</v>
      </c>
      <c r="W335">
        <v>115596</v>
      </c>
      <c r="X335">
        <v>29463</v>
      </c>
      <c r="Y335">
        <v>218899</v>
      </c>
      <c r="Z335">
        <v>1089927</v>
      </c>
      <c r="AA335">
        <v>105496</v>
      </c>
      <c r="AB335">
        <v>47934</v>
      </c>
      <c r="AC335">
        <v>125686</v>
      </c>
      <c r="AD335">
        <v>1089928</v>
      </c>
      <c r="AE335">
        <v>207881</v>
      </c>
      <c r="AF335">
        <v>1089929</v>
      </c>
      <c r="AG335">
        <v>1089930</v>
      </c>
    </row>
    <row r="336" spans="1:33">
      <c r="A336" s="1" t="s">
        <v>2926</v>
      </c>
      <c r="B336">
        <v>300</v>
      </c>
    </row>
    <row r="337" spans="1:14">
      <c r="A337" s="1" t="s">
        <v>2927</v>
      </c>
      <c r="B337">
        <v>422610419</v>
      </c>
    </row>
    <row r="338" spans="1:14">
      <c r="A338" s="1" t="s">
        <v>2928</v>
      </c>
      <c r="B338" t="s">
        <v>1235</v>
      </c>
    </row>
    <row r="339" spans="1:14">
      <c r="A339" s="1" t="s">
        <v>2929</v>
      </c>
      <c r="B339" s="2">
        <v>39059</v>
      </c>
    </row>
    <row r="340" spans="1:14">
      <c r="A340" s="1" t="s">
        <v>2930</v>
      </c>
      <c r="B340">
        <v>15217</v>
      </c>
    </row>
    <row r="341" spans="1:14">
      <c r="A341" s="1" t="s">
        <v>0</v>
      </c>
    </row>
    <row r="342" spans="1:14">
      <c r="A342" s="1">
        <v>1452</v>
      </c>
      <c r="B342" t="s">
        <v>5</v>
      </c>
    </row>
    <row r="343" spans="1:14">
      <c r="A343" s="1" t="s">
        <v>2923</v>
      </c>
      <c r="B343" t="s">
        <v>2924</v>
      </c>
      <c r="C343" t="s">
        <v>1119</v>
      </c>
      <c r="D343" t="s">
        <v>1124</v>
      </c>
      <c r="E343" t="s">
        <v>1129</v>
      </c>
    </row>
    <row r="344" spans="1:14">
      <c r="A344" s="1" t="s">
        <v>2925</v>
      </c>
      <c r="B344" t="s">
        <v>1236</v>
      </c>
      <c r="C344">
        <v>17271</v>
      </c>
      <c r="D344">
        <v>7517</v>
      </c>
      <c r="E344">
        <v>11006</v>
      </c>
      <c r="F344">
        <v>7489</v>
      </c>
      <c r="G344">
        <v>8924</v>
      </c>
      <c r="H344">
        <v>53492</v>
      </c>
      <c r="I344">
        <v>2639</v>
      </c>
      <c r="J344">
        <v>3084</v>
      </c>
      <c r="K344">
        <v>53493</v>
      </c>
      <c r="L344">
        <v>53494</v>
      </c>
      <c r="M344">
        <v>41318</v>
      </c>
      <c r="N344">
        <v>13101</v>
      </c>
    </row>
    <row r="345" spans="1:14">
      <c r="A345" s="1" t="s">
        <v>2926</v>
      </c>
      <c r="B345" t="s">
        <v>1237</v>
      </c>
    </row>
    <row r="346" spans="1:14">
      <c r="A346" s="1" t="s">
        <v>2927</v>
      </c>
      <c r="B346">
        <v>391081192</v>
      </c>
    </row>
    <row r="347" spans="1:14">
      <c r="A347" s="1" t="s">
        <v>2928</v>
      </c>
      <c r="B347" t="s">
        <v>1238</v>
      </c>
    </row>
    <row r="348" spans="1:14">
      <c r="A348" s="1" t="s">
        <v>2929</v>
      </c>
      <c r="B348" s="2">
        <v>38889</v>
      </c>
    </row>
    <row r="349" spans="1:14">
      <c r="A349" s="1" t="s">
        <v>2930</v>
      </c>
      <c r="B349">
        <v>9032</v>
      </c>
    </row>
    <row r="350" spans="1:14">
      <c r="A350" s="1" t="s">
        <v>0</v>
      </c>
    </row>
    <row r="351" spans="1:14">
      <c r="A351" s="1">
        <v>1593</v>
      </c>
      <c r="B351" t="s">
        <v>5</v>
      </c>
    </row>
    <row r="352" spans="1:14">
      <c r="A352" s="1" t="s">
        <v>2923</v>
      </c>
      <c r="B352" t="s">
        <v>2924</v>
      </c>
      <c r="C352" t="s">
        <v>1119</v>
      </c>
      <c r="D352" t="s">
        <v>1120</v>
      </c>
      <c r="E352" t="s">
        <v>2936</v>
      </c>
    </row>
    <row r="353" spans="1:16">
      <c r="A353" s="1" t="s">
        <v>2925</v>
      </c>
      <c r="B353" t="s">
        <v>1217</v>
      </c>
      <c r="C353">
        <v>17832</v>
      </c>
      <c r="D353">
        <v>61303</v>
      </c>
      <c r="E353">
        <v>1937</v>
      </c>
      <c r="F353">
        <v>8854</v>
      </c>
      <c r="G353">
        <v>17834</v>
      </c>
      <c r="H353">
        <v>17835</v>
      </c>
      <c r="I353">
        <v>2157</v>
      </c>
      <c r="J353">
        <v>17836</v>
      </c>
      <c r="K353">
        <v>17837</v>
      </c>
      <c r="L353">
        <v>17838</v>
      </c>
      <c r="M353">
        <v>17839</v>
      </c>
      <c r="N353">
        <v>17840</v>
      </c>
      <c r="O353">
        <v>4581</v>
      </c>
      <c r="P353">
        <v>17841</v>
      </c>
    </row>
    <row r="354" spans="1:16">
      <c r="A354" s="1" t="s">
        <v>2926</v>
      </c>
      <c r="B354" t="s">
        <v>1239</v>
      </c>
    </row>
    <row r="355" spans="1:16">
      <c r="A355" s="1" t="s">
        <v>2927</v>
      </c>
      <c r="B355">
        <v>549736156</v>
      </c>
    </row>
    <row r="356" spans="1:16">
      <c r="A356" s="1" t="s">
        <v>2928</v>
      </c>
      <c r="B356" t="s">
        <v>1240</v>
      </c>
    </row>
    <row r="357" spans="1:16">
      <c r="A357" s="1" t="s">
        <v>2929</v>
      </c>
      <c r="B357" s="2">
        <v>39072</v>
      </c>
    </row>
    <row r="358" spans="1:16">
      <c r="A358" s="1" t="s">
        <v>2930</v>
      </c>
      <c r="B358">
        <v>17825</v>
      </c>
    </row>
    <row r="359" spans="1:16">
      <c r="A359" s="1" t="s">
        <v>0</v>
      </c>
    </row>
    <row r="360" spans="1:16">
      <c r="A360" s="1">
        <v>1726</v>
      </c>
      <c r="B360" t="s">
        <v>5</v>
      </c>
    </row>
    <row r="361" spans="1:16">
      <c r="A361" s="1" t="s">
        <v>2923</v>
      </c>
      <c r="B361" t="s">
        <v>2924</v>
      </c>
      <c r="C361" t="s">
        <v>1119</v>
      </c>
      <c r="D361" t="s">
        <v>1129</v>
      </c>
      <c r="E361" t="s">
        <v>1157</v>
      </c>
    </row>
    <row r="362" spans="1:16">
      <c r="A362" s="1" t="s">
        <v>2925</v>
      </c>
      <c r="B362" t="s">
        <v>1241</v>
      </c>
      <c r="C362">
        <v>12052</v>
      </c>
      <c r="D362">
        <v>1229</v>
      </c>
      <c r="E362">
        <v>18288</v>
      </c>
      <c r="F362">
        <v>57451</v>
      </c>
      <c r="G362">
        <v>57452</v>
      </c>
      <c r="H362">
        <v>3223</v>
      </c>
      <c r="I362">
        <v>9048</v>
      </c>
      <c r="J362">
        <v>1029808</v>
      </c>
      <c r="K362">
        <v>173810</v>
      </c>
      <c r="L362">
        <v>6162</v>
      </c>
      <c r="M362">
        <v>15277</v>
      </c>
      <c r="N362">
        <v>12708</v>
      </c>
      <c r="O362">
        <v>40275</v>
      </c>
      <c r="P362">
        <v>2231</v>
      </c>
    </row>
    <row r="363" spans="1:16">
      <c r="A363" s="1" t="s">
        <v>2926</v>
      </c>
      <c r="B363" t="s">
        <v>1242</v>
      </c>
    </row>
    <row r="364" spans="1:16">
      <c r="A364" s="1" t="s">
        <v>2927</v>
      </c>
      <c r="B364">
        <v>585174222</v>
      </c>
    </row>
    <row r="365" spans="1:16">
      <c r="A365" s="1" t="s">
        <v>2928</v>
      </c>
      <c r="B365" t="s">
        <v>1243</v>
      </c>
    </row>
    <row r="366" spans="1:16">
      <c r="A366" s="1" t="s">
        <v>2929</v>
      </c>
      <c r="B366" s="2">
        <v>39569</v>
      </c>
    </row>
    <row r="367" spans="1:16">
      <c r="A367" s="1" t="s">
        <v>2930</v>
      </c>
      <c r="B367">
        <v>15277</v>
      </c>
    </row>
    <row r="368" spans="1:16">
      <c r="A368" s="1" t="s">
        <v>0</v>
      </c>
    </row>
    <row r="369" spans="1:20">
      <c r="A369" s="1">
        <v>1734</v>
      </c>
      <c r="B369" t="s">
        <v>5</v>
      </c>
    </row>
    <row r="370" spans="1:20">
      <c r="A370" s="1" t="s">
        <v>2923</v>
      </c>
      <c r="B370" t="s">
        <v>2924</v>
      </c>
      <c r="C370" t="s">
        <v>1119</v>
      </c>
      <c r="D370" t="s">
        <v>1128</v>
      </c>
      <c r="E370" t="s">
        <v>1124</v>
      </c>
      <c r="F370" t="s">
        <v>1156</v>
      </c>
      <c r="G370" t="s">
        <v>1157</v>
      </c>
    </row>
    <row r="371" spans="1:20">
      <c r="A371" s="1" t="s">
        <v>2925</v>
      </c>
      <c r="B371" t="s">
        <v>1244</v>
      </c>
      <c r="C371">
        <v>3293</v>
      </c>
      <c r="D371">
        <v>10727</v>
      </c>
      <c r="E371">
        <v>16743</v>
      </c>
      <c r="F371">
        <v>18041</v>
      </c>
      <c r="G371">
        <v>18918</v>
      </c>
      <c r="H371">
        <v>18919</v>
      </c>
      <c r="I371">
        <v>18920</v>
      </c>
      <c r="J371">
        <v>2629</v>
      </c>
      <c r="K371">
        <v>31164</v>
      </c>
      <c r="L371">
        <v>30316</v>
      </c>
      <c r="M371">
        <v>25675</v>
      </c>
      <c r="N371">
        <v>1010264</v>
      </c>
      <c r="O371">
        <v>208211</v>
      </c>
      <c r="P371">
        <v>25808</v>
      </c>
      <c r="Q371">
        <v>178631</v>
      </c>
      <c r="R371">
        <v>120886</v>
      </c>
      <c r="S371">
        <v>1077874</v>
      </c>
    </row>
    <row r="372" spans="1:20">
      <c r="A372" s="1" t="s">
        <v>2926</v>
      </c>
      <c r="B372" t="s">
        <v>1245</v>
      </c>
    </row>
    <row r="373" spans="1:20">
      <c r="A373" s="1" t="s">
        <v>2927</v>
      </c>
      <c r="B373">
        <v>433013274</v>
      </c>
    </row>
    <row r="374" spans="1:20">
      <c r="A374" s="1" t="s">
        <v>2928</v>
      </c>
      <c r="B374" t="s">
        <v>1246</v>
      </c>
    </row>
    <row r="375" spans="1:20">
      <c r="A375" s="1" t="s">
        <v>2929</v>
      </c>
      <c r="B375" s="2">
        <v>37009</v>
      </c>
    </row>
    <row r="376" spans="1:20">
      <c r="A376" s="1" t="s">
        <v>2930</v>
      </c>
      <c r="B376">
        <v>7775</v>
      </c>
    </row>
    <row r="377" spans="1:20">
      <c r="A377" s="1" t="s">
        <v>0</v>
      </c>
    </row>
    <row r="378" spans="1:20">
      <c r="A378" s="1">
        <v>1771</v>
      </c>
      <c r="B378" t="s">
        <v>5</v>
      </c>
    </row>
    <row r="379" spans="1:20">
      <c r="A379" s="1" t="s">
        <v>2923</v>
      </c>
      <c r="B379" t="s">
        <v>2924</v>
      </c>
      <c r="C379" t="s">
        <v>1119</v>
      </c>
      <c r="D379" t="s">
        <v>1129</v>
      </c>
      <c r="E379" t="s">
        <v>1157</v>
      </c>
    </row>
    <row r="380" spans="1:20">
      <c r="A380" s="1" t="s">
        <v>2925</v>
      </c>
      <c r="B380" t="s">
        <v>1247</v>
      </c>
      <c r="C380">
        <v>1331</v>
      </c>
      <c r="D380">
        <v>2176</v>
      </c>
      <c r="E380">
        <v>2231</v>
      </c>
      <c r="F380">
        <v>55470</v>
      </c>
      <c r="G380">
        <v>2283</v>
      </c>
      <c r="H380">
        <v>60898</v>
      </c>
      <c r="I380">
        <v>58502</v>
      </c>
      <c r="J380">
        <v>15543</v>
      </c>
      <c r="K380">
        <v>2203</v>
      </c>
      <c r="L380">
        <v>13014</v>
      </c>
      <c r="M380">
        <v>30315</v>
      </c>
      <c r="N380">
        <v>39459</v>
      </c>
      <c r="O380">
        <v>30710</v>
      </c>
      <c r="P380">
        <v>62892</v>
      </c>
      <c r="Q380">
        <v>41561</v>
      </c>
      <c r="R380">
        <v>74289</v>
      </c>
      <c r="S380">
        <v>1080542</v>
      </c>
      <c r="T380">
        <v>1133458</v>
      </c>
    </row>
    <row r="381" spans="1:20">
      <c r="A381" s="1" t="s">
        <v>2926</v>
      </c>
      <c r="B381" t="s">
        <v>1248</v>
      </c>
    </row>
    <row r="382" spans="1:20">
      <c r="A382" s="1" t="s">
        <v>2927</v>
      </c>
      <c r="B382">
        <v>365762652</v>
      </c>
    </row>
    <row r="383" spans="1:20">
      <c r="A383" s="1" t="s">
        <v>2928</v>
      </c>
      <c r="B383" t="s">
        <v>1249</v>
      </c>
    </row>
    <row r="384" spans="1:20">
      <c r="A384" s="1" t="s">
        <v>2929</v>
      </c>
      <c r="B384" s="2">
        <v>40746</v>
      </c>
    </row>
    <row r="385" spans="1:18">
      <c r="A385" s="1" t="s">
        <v>2930</v>
      </c>
      <c r="B385">
        <v>4945</v>
      </c>
    </row>
    <row r="386" spans="1:18">
      <c r="A386" s="1" t="s">
        <v>0</v>
      </c>
    </row>
    <row r="387" spans="1:18">
      <c r="A387" s="1">
        <v>1858</v>
      </c>
      <c r="B387" t="s">
        <v>5</v>
      </c>
    </row>
    <row r="388" spans="1:18">
      <c r="A388" s="1" t="s">
        <v>2923</v>
      </c>
      <c r="B388" t="s">
        <v>2924</v>
      </c>
      <c r="C388" t="s">
        <v>1119</v>
      </c>
      <c r="D388" t="s">
        <v>1129</v>
      </c>
      <c r="E388" t="s">
        <v>1157</v>
      </c>
    </row>
    <row r="389" spans="1:18">
      <c r="A389" s="1" t="s">
        <v>2925</v>
      </c>
      <c r="B389" t="s">
        <v>1250</v>
      </c>
      <c r="C389">
        <v>19536</v>
      </c>
      <c r="D389">
        <v>19537</v>
      </c>
      <c r="E389">
        <v>19538</v>
      </c>
      <c r="F389">
        <v>8169</v>
      </c>
      <c r="G389">
        <v>10127</v>
      </c>
      <c r="H389">
        <v>1241</v>
      </c>
      <c r="I389">
        <v>18471</v>
      </c>
      <c r="J389">
        <v>19540</v>
      </c>
      <c r="K389">
        <v>19541</v>
      </c>
      <c r="L389">
        <v>1331</v>
      </c>
      <c r="M389">
        <v>65827</v>
      </c>
      <c r="N389">
        <v>14721</v>
      </c>
      <c r="O389">
        <v>21710</v>
      </c>
      <c r="P389">
        <v>24305</v>
      </c>
      <c r="Q389">
        <v>17341</v>
      </c>
      <c r="R389">
        <v>1897</v>
      </c>
    </row>
    <row r="390" spans="1:18">
      <c r="A390" s="1" t="s">
        <v>2926</v>
      </c>
      <c r="B390" t="s">
        <v>1251</v>
      </c>
    </row>
    <row r="391" spans="1:18">
      <c r="A391" s="1" t="s">
        <v>2927</v>
      </c>
      <c r="B391">
        <v>708226810</v>
      </c>
    </row>
    <row r="392" spans="1:18">
      <c r="A392" s="1" t="s">
        <v>2928</v>
      </c>
      <c r="B392" t="s">
        <v>1252</v>
      </c>
    </row>
    <row r="393" spans="1:18">
      <c r="A393" s="1" t="s">
        <v>2929</v>
      </c>
      <c r="B393" s="2">
        <v>39265</v>
      </c>
    </row>
    <row r="394" spans="1:18">
      <c r="A394" s="1" t="s">
        <v>2930</v>
      </c>
      <c r="B394">
        <v>865</v>
      </c>
    </row>
    <row r="395" spans="1:18">
      <c r="A395" s="1" t="s">
        <v>0</v>
      </c>
    </row>
    <row r="396" spans="1:18">
      <c r="A396" s="1">
        <v>1865</v>
      </c>
      <c r="B396" t="s">
        <v>5</v>
      </c>
    </row>
    <row r="397" spans="1:18">
      <c r="A397" s="1" t="s">
        <v>2923</v>
      </c>
      <c r="B397" t="s">
        <v>2924</v>
      </c>
      <c r="C397" t="s">
        <v>1119</v>
      </c>
      <c r="D397" t="s">
        <v>1120</v>
      </c>
    </row>
    <row r="398" spans="1:18">
      <c r="A398" s="1" t="s">
        <v>2925</v>
      </c>
      <c r="B398" t="s">
        <v>1253</v>
      </c>
      <c r="C398">
        <v>955</v>
      </c>
      <c r="D398">
        <v>118</v>
      </c>
      <c r="E398">
        <v>55901</v>
      </c>
      <c r="F398">
        <v>10983</v>
      </c>
      <c r="G398">
        <v>1115</v>
      </c>
      <c r="H398">
        <v>2449</v>
      </c>
      <c r="I398">
        <v>85</v>
      </c>
      <c r="J398">
        <v>59129</v>
      </c>
      <c r="K398">
        <v>11279</v>
      </c>
      <c r="L398">
        <v>1430</v>
      </c>
      <c r="M398">
        <v>469759</v>
      </c>
      <c r="N398">
        <v>237455</v>
      </c>
    </row>
    <row r="399" spans="1:18">
      <c r="A399" s="1" t="s">
        <v>2926</v>
      </c>
      <c r="B399" t="s">
        <v>1254</v>
      </c>
    </row>
    <row r="400" spans="1:18">
      <c r="A400" s="1" t="s">
        <v>2927</v>
      </c>
      <c r="B400">
        <v>1021683000</v>
      </c>
    </row>
    <row r="401" spans="1:28">
      <c r="A401" s="1" t="s">
        <v>2928</v>
      </c>
      <c r="B401" t="s">
        <v>1255</v>
      </c>
    </row>
    <row r="402" spans="1:28">
      <c r="A402" s="1" t="s">
        <v>2929</v>
      </c>
      <c r="B402" s="2">
        <v>40674</v>
      </c>
    </row>
    <row r="403" spans="1:28">
      <c r="A403" s="1" t="s">
        <v>2930</v>
      </c>
      <c r="B403">
        <v>17633</v>
      </c>
    </row>
    <row r="404" spans="1:28">
      <c r="A404" s="1" t="s">
        <v>0</v>
      </c>
    </row>
    <row r="405" spans="1:28">
      <c r="A405" s="1">
        <v>1894</v>
      </c>
      <c r="B405" t="s">
        <v>5</v>
      </c>
    </row>
    <row r="406" spans="1:28">
      <c r="A406" s="1" t="s">
        <v>2923</v>
      </c>
      <c r="B406" t="s">
        <v>2924</v>
      </c>
      <c r="C406" t="s">
        <v>1119</v>
      </c>
      <c r="D406" t="s">
        <v>1124</v>
      </c>
      <c r="E406" t="s">
        <v>1129</v>
      </c>
      <c r="F406" t="s">
        <v>2936</v>
      </c>
    </row>
    <row r="407" spans="1:28">
      <c r="A407" s="1" t="s">
        <v>2925</v>
      </c>
      <c r="B407" t="s">
        <v>1256</v>
      </c>
      <c r="C407">
        <v>524</v>
      </c>
      <c r="D407">
        <v>17244</v>
      </c>
      <c r="E407">
        <v>113</v>
      </c>
      <c r="F407">
        <v>27762</v>
      </c>
      <c r="G407">
        <v>2231</v>
      </c>
      <c r="H407">
        <v>9827</v>
      </c>
      <c r="I407">
        <v>7908</v>
      </c>
      <c r="J407">
        <v>6</v>
      </c>
      <c r="K407">
        <v>130</v>
      </c>
      <c r="L407">
        <v>9374</v>
      </c>
      <c r="M407">
        <v>33186</v>
      </c>
      <c r="N407">
        <v>33187</v>
      </c>
      <c r="O407">
        <v>20806</v>
      </c>
      <c r="P407">
        <v>20806</v>
      </c>
      <c r="Q407">
        <v>31923</v>
      </c>
      <c r="R407">
        <v>33188</v>
      </c>
      <c r="S407">
        <v>33182</v>
      </c>
      <c r="T407">
        <v>33181</v>
      </c>
      <c r="U407">
        <v>33189</v>
      </c>
      <c r="V407">
        <v>7242</v>
      </c>
      <c r="W407">
        <v>33190</v>
      </c>
      <c r="X407">
        <v>33191</v>
      </c>
      <c r="Y407">
        <v>33192</v>
      </c>
      <c r="Z407">
        <v>12536</v>
      </c>
      <c r="AA407">
        <v>131634</v>
      </c>
      <c r="AB407">
        <v>33198</v>
      </c>
    </row>
    <row r="408" spans="1:28">
      <c r="A408" s="1" t="s">
        <v>2926</v>
      </c>
      <c r="B408" t="s">
        <v>1257</v>
      </c>
    </row>
    <row r="409" spans="1:28">
      <c r="A409" s="1" t="s">
        <v>2927</v>
      </c>
      <c r="B409">
        <v>649398328</v>
      </c>
    </row>
    <row r="410" spans="1:28">
      <c r="A410" s="1" t="s">
        <v>2928</v>
      </c>
      <c r="B410" t="s">
        <v>1258</v>
      </c>
    </row>
    <row r="411" spans="1:28">
      <c r="A411" s="1" t="s">
        <v>2929</v>
      </c>
      <c r="B411" s="2">
        <v>37392</v>
      </c>
    </row>
    <row r="412" spans="1:28">
      <c r="A412" s="1" t="s">
        <v>2930</v>
      </c>
      <c r="B412">
        <v>1</v>
      </c>
    </row>
    <row r="413" spans="1:28">
      <c r="A413" s="1" t="s">
        <v>0</v>
      </c>
    </row>
    <row r="414" spans="1:28">
      <c r="A414" s="1">
        <v>1895</v>
      </c>
      <c r="B414" t="s">
        <v>5</v>
      </c>
    </row>
    <row r="415" spans="1:28">
      <c r="A415" s="1" t="s">
        <v>2923</v>
      </c>
      <c r="B415" t="s">
        <v>2924</v>
      </c>
      <c r="C415" t="s">
        <v>1119</v>
      </c>
      <c r="D415" t="s">
        <v>1124</v>
      </c>
      <c r="E415" t="s">
        <v>1129</v>
      </c>
    </row>
    <row r="416" spans="1:28">
      <c r="A416" s="1" t="s">
        <v>2925</v>
      </c>
      <c r="B416" t="s">
        <v>1259</v>
      </c>
      <c r="C416">
        <v>3061</v>
      </c>
      <c r="D416">
        <v>524</v>
      </c>
      <c r="E416">
        <v>27762</v>
      </c>
      <c r="F416">
        <v>7908</v>
      </c>
      <c r="G416">
        <v>6</v>
      </c>
      <c r="H416">
        <v>113</v>
      </c>
      <c r="I416">
        <v>2231</v>
      </c>
      <c r="J416">
        <v>33181</v>
      </c>
      <c r="K416">
        <v>33182</v>
      </c>
      <c r="L416">
        <v>7242</v>
      </c>
      <c r="M416">
        <v>33183</v>
      </c>
      <c r="N416">
        <v>33184</v>
      </c>
      <c r="O416">
        <v>33185</v>
      </c>
      <c r="P416">
        <v>130</v>
      </c>
      <c r="Q416">
        <v>20806</v>
      </c>
    </row>
    <row r="417" spans="1:12">
      <c r="A417" s="1" t="s">
        <v>2926</v>
      </c>
      <c r="B417" t="s">
        <v>1260</v>
      </c>
    </row>
    <row r="418" spans="1:12">
      <c r="A418" s="1" t="s">
        <v>2927</v>
      </c>
      <c r="B418">
        <v>850000000</v>
      </c>
    </row>
    <row r="419" spans="1:12">
      <c r="A419" s="1" t="s">
        <v>2928</v>
      </c>
      <c r="B419" t="s">
        <v>1261</v>
      </c>
    </row>
    <row r="420" spans="1:12">
      <c r="A420" s="1" t="s">
        <v>2929</v>
      </c>
      <c r="B420" s="2">
        <v>38491</v>
      </c>
    </row>
    <row r="421" spans="1:12">
      <c r="A421" s="1" t="s">
        <v>2930</v>
      </c>
      <c r="B421">
        <v>1</v>
      </c>
    </row>
    <row r="422" spans="1:12">
      <c r="A422" s="1" t="s">
        <v>0</v>
      </c>
    </row>
    <row r="423" spans="1:12">
      <c r="A423" s="1">
        <v>1930</v>
      </c>
      <c r="B423" t="s">
        <v>5</v>
      </c>
    </row>
    <row r="424" spans="1:12">
      <c r="A424" s="1" t="s">
        <v>2923</v>
      </c>
      <c r="B424" t="s">
        <v>2924</v>
      </c>
      <c r="C424" t="s">
        <v>1119</v>
      </c>
      <c r="D424" t="s">
        <v>1157</v>
      </c>
    </row>
    <row r="425" spans="1:12">
      <c r="A425" s="1" t="s">
        <v>2925</v>
      </c>
      <c r="B425" t="s">
        <v>1262</v>
      </c>
      <c r="C425">
        <v>54693</v>
      </c>
      <c r="D425">
        <v>7026</v>
      </c>
      <c r="E425">
        <v>8349</v>
      </c>
      <c r="F425">
        <v>35</v>
      </c>
      <c r="G425">
        <v>2878</v>
      </c>
      <c r="H425">
        <v>5724</v>
      </c>
      <c r="I425">
        <v>55152</v>
      </c>
      <c r="J425">
        <v>76793</v>
      </c>
      <c r="K425">
        <v>6368</v>
      </c>
      <c r="L425">
        <v>231547</v>
      </c>
    </row>
    <row r="426" spans="1:12">
      <c r="A426" s="1" t="s">
        <v>2926</v>
      </c>
      <c r="B426" t="s">
        <v>1263</v>
      </c>
    </row>
    <row r="427" spans="1:12">
      <c r="A427" s="1" t="s">
        <v>2927</v>
      </c>
      <c r="B427">
        <v>0</v>
      </c>
    </row>
    <row r="428" spans="1:12">
      <c r="A428" s="1" t="s">
        <v>2928</v>
      </c>
      <c r="B428" t="s">
        <v>1264</v>
      </c>
    </row>
    <row r="429" spans="1:12">
      <c r="A429" s="1" t="s">
        <v>2929</v>
      </c>
      <c r="B429" s="2">
        <v>41094</v>
      </c>
    </row>
    <row r="430" spans="1:12">
      <c r="A430" s="1" t="s">
        <v>2930</v>
      </c>
      <c r="B430">
        <v>87742</v>
      </c>
    </row>
    <row r="431" spans="1:12">
      <c r="A431" s="1" t="s">
        <v>0</v>
      </c>
    </row>
    <row r="432" spans="1:12">
      <c r="A432" s="1">
        <v>2059</v>
      </c>
      <c r="B432" t="s">
        <v>5</v>
      </c>
    </row>
    <row r="433" spans="1:17">
      <c r="A433" s="1" t="s">
        <v>2923</v>
      </c>
      <c r="B433" t="s">
        <v>2924</v>
      </c>
      <c r="C433" t="s">
        <v>1119</v>
      </c>
      <c r="D433" t="s">
        <v>1146</v>
      </c>
      <c r="E433" t="s">
        <v>1128</v>
      </c>
      <c r="F433" t="s">
        <v>1265</v>
      </c>
      <c r="G433" t="s">
        <v>1157</v>
      </c>
      <c r="H433" t="s">
        <v>2936</v>
      </c>
    </row>
    <row r="434" spans="1:17">
      <c r="A434" s="1" t="s">
        <v>2925</v>
      </c>
      <c r="B434" t="s">
        <v>1266</v>
      </c>
      <c r="C434">
        <v>9824</v>
      </c>
      <c r="D434">
        <v>48</v>
      </c>
      <c r="E434">
        <v>1037</v>
      </c>
      <c r="F434">
        <v>290</v>
      </c>
      <c r="G434">
        <v>21182</v>
      </c>
      <c r="H434">
        <v>21180</v>
      </c>
      <c r="I434">
        <v>10127</v>
      </c>
      <c r="J434">
        <v>54594</v>
      </c>
      <c r="K434">
        <v>60461</v>
      </c>
      <c r="L434">
        <v>77351</v>
      </c>
      <c r="M434">
        <v>176558</v>
      </c>
      <c r="N434">
        <v>24291</v>
      </c>
      <c r="O434">
        <v>1236</v>
      </c>
      <c r="P434">
        <v>19497</v>
      </c>
      <c r="Q434">
        <v>154759</v>
      </c>
    </row>
    <row r="435" spans="1:17">
      <c r="A435" s="1" t="s">
        <v>2926</v>
      </c>
      <c r="B435" t="s">
        <v>1267</v>
      </c>
    </row>
    <row r="436" spans="1:17">
      <c r="A436" s="1" t="s">
        <v>2927</v>
      </c>
      <c r="B436">
        <v>347451894</v>
      </c>
    </row>
    <row r="437" spans="1:17">
      <c r="A437" s="1" t="s">
        <v>2928</v>
      </c>
      <c r="B437" t="s">
        <v>1268</v>
      </c>
    </row>
    <row r="438" spans="1:17">
      <c r="A438" s="1" t="s">
        <v>2929</v>
      </c>
      <c r="B438" s="2">
        <v>38299</v>
      </c>
    </row>
    <row r="439" spans="1:17">
      <c r="A439" s="1" t="s">
        <v>2930</v>
      </c>
      <c r="B439">
        <v>12962</v>
      </c>
    </row>
    <row r="440" spans="1:17">
      <c r="A440" s="1" t="s">
        <v>0</v>
      </c>
    </row>
    <row r="441" spans="1:17">
      <c r="A441" s="1">
        <v>2080</v>
      </c>
      <c r="B441" t="s">
        <v>5</v>
      </c>
    </row>
    <row r="442" spans="1:17">
      <c r="A442" s="1" t="s">
        <v>2923</v>
      </c>
      <c r="B442" t="s">
        <v>2924</v>
      </c>
      <c r="C442" t="s">
        <v>1119</v>
      </c>
      <c r="D442" t="s">
        <v>1124</v>
      </c>
      <c r="E442" t="s">
        <v>1129</v>
      </c>
      <c r="F442" t="s">
        <v>1157</v>
      </c>
    </row>
    <row r="443" spans="1:17">
      <c r="A443" s="1" t="s">
        <v>2925</v>
      </c>
      <c r="B443" t="s">
        <v>1269</v>
      </c>
      <c r="C443">
        <v>23626</v>
      </c>
      <c r="D443">
        <v>6413</v>
      </c>
      <c r="E443">
        <v>82092</v>
      </c>
      <c r="F443">
        <v>21044</v>
      </c>
      <c r="G443">
        <v>79072</v>
      </c>
      <c r="H443">
        <v>1330</v>
      </c>
      <c r="I443">
        <v>60900</v>
      </c>
      <c r="J443">
        <v>82093</v>
      </c>
      <c r="K443">
        <v>10859</v>
      </c>
      <c r="L443">
        <v>78110</v>
      </c>
      <c r="M443">
        <v>82094</v>
      </c>
    </row>
    <row r="444" spans="1:17">
      <c r="A444" s="1" t="s">
        <v>2926</v>
      </c>
      <c r="B444" t="s">
        <v>1270</v>
      </c>
    </row>
    <row r="445" spans="1:17">
      <c r="A445" s="1" t="s">
        <v>2927</v>
      </c>
      <c r="B445">
        <v>341131793</v>
      </c>
    </row>
    <row r="446" spans="1:17">
      <c r="A446" s="1" t="s">
        <v>2928</v>
      </c>
      <c r="B446" t="s">
        <v>1271</v>
      </c>
    </row>
    <row r="447" spans="1:17">
      <c r="A447" s="1" t="s">
        <v>2929</v>
      </c>
      <c r="B447" s="2">
        <v>39933</v>
      </c>
    </row>
    <row r="448" spans="1:17">
      <c r="A448" s="1" t="s">
        <v>2930</v>
      </c>
      <c r="B448">
        <v>13079</v>
      </c>
    </row>
    <row r="449" spans="1:28">
      <c r="A449" s="1" t="s">
        <v>0</v>
      </c>
    </row>
    <row r="450" spans="1:28">
      <c r="A450" s="1">
        <v>2133</v>
      </c>
      <c r="B450" t="s">
        <v>5</v>
      </c>
    </row>
    <row r="451" spans="1:28">
      <c r="A451" s="1" t="s">
        <v>2923</v>
      </c>
      <c r="B451" t="s">
        <v>2924</v>
      </c>
      <c r="C451" t="s">
        <v>1119</v>
      </c>
      <c r="D451" t="s">
        <v>1176</v>
      </c>
      <c r="E451" t="s">
        <v>1128</v>
      </c>
    </row>
    <row r="452" spans="1:28">
      <c r="A452" s="1" t="s">
        <v>2925</v>
      </c>
      <c r="B452" t="s">
        <v>1150</v>
      </c>
      <c r="C452">
        <v>13240</v>
      </c>
      <c r="D452">
        <v>2882</v>
      </c>
      <c r="E452">
        <v>4764</v>
      </c>
      <c r="F452">
        <v>886</v>
      </c>
      <c r="G452">
        <v>4029</v>
      </c>
      <c r="H452">
        <v>650</v>
      </c>
      <c r="I452">
        <v>32486</v>
      </c>
      <c r="J452">
        <v>1161</v>
      </c>
      <c r="K452">
        <v>16861</v>
      </c>
      <c r="L452">
        <v>1956</v>
      </c>
      <c r="M452">
        <v>4443</v>
      </c>
      <c r="N452">
        <v>11086</v>
      </c>
      <c r="O452">
        <v>34407</v>
      </c>
      <c r="P452">
        <v>106460</v>
      </c>
      <c r="Q452">
        <v>6066</v>
      </c>
      <c r="R452">
        <v>31532</v>
      </c>
      <c r="S452">
        <v>170805</v>
      </c>
      <c r="T452">
        <v>35546</v>
      </c>
      <c r="U452">
        <v>104191</v>
      </c>
      <c r="V452">
        <v>156927</v>
      </c>
      <c r="W452">
        <v>105000</v>
      </c>
      <c r="X452">
        <v>37624</v>
      </c>
      <c r="Y452">
        <v>58620</v>
      </c>
      <c r="Z452">
        <v>102823</v>
      </c>
      <c r="AA452">
        <v>177621</v>
      </c>
      <c r="AB452">
        <v>26994</v>
      </c>
    </row>
    <row r="453" spans="1:28">
      <c r="A453" s="1" t="s">
        <v>2926</v>
      </c>
      <c r="B453" t="s">
        <v>1272</v>
      </c>
    </row>
    <row r="454" spans="1:28">
      <c r="A454" s="1" t="s">
        <v>2927</v>
      </c>
      <c r="B454">
        <v>325756637</v>
      </c>
    </row>
    <row r="455" spans="1:28">
      <c r="A455" s="1" t="s">
        <v>2928</v>
      </c>
      <c r="B455" t="s">
        <v>1273</v>
      </c>
    </row>
    <row r="456" spans="1:28">
      <c r="A456" s="1" t="s">
        <v>2929</v>
      </c>
      <c r="B456" s="2">
        <v>36703</v>
      </c>
    </row>
    <row r="457" spans="1:28">
      <c r="A457" s="1" t="s">
        <v>2930</v>
      </c>
      <c r="B457">
        <v>5231</v>
      </c>
    </row>
    <row r="458" spans="1:28">
      <c r="A458" s="1" t="s">
        <v>0</v>
      </c>
    </row>
    <row r="459" spans="1:28">
      <c r="A459" s="1">
        <v>2502</v>
      </c>
      <c r="B459" t="s">
        <v>5</v>
      </c>
    </row>
    <row r="460" spans="1:28">
      <c r="A460" s="1" t="s">
        <v>2923</v>
      </c>
      <c r="B460" t="s">
        <v>2924</v>
      </c>
      <c r="C460" t="s">
        <v>1128</v>
      </c>
      <c r="D460" t="s">
        <v>1157</v>
      </c>
    </row>
    <row r="461" spans="1:28">
      <c r="A461" s="1" t="s">
        <v>2925</v>
      </c>
      <c r="B461" t="s">
        <v>1274</v>
      </c>
      <c r="C461">
        <v>679</v>
      </c>
      <c r="D461">
        <v>1248</v>
      </c>
      <c r="E461">
        <v>12041</v>
      </c>
      <c r="F461">
        <v>11148</v>
      </c>
      <c r="G461">
        <v>1372</v>
      </c>
      <c r="H461">
        <v>20982</v>
      </c>
      <c r="I461">
        <v>10841</v>
      </c>
      <c r="J461">
        <v>27030</v>
      </c>
      <c r="K461">
        <v>11705</v>
      </c>
      <c r="L461">
        <v>77667</v>
      </c>
      <c r="M461">
        <v>166654</v>
      </c>
      <c r="N461">
        <v>941</v>
      </c>
    </row>
    <row r="462" spans="1:28">
      <c r="A462" s="1" t="s">
        <v>2926</v>
      </c>
      <c r="B462" t="s">
        <v>1275</v>
      </c>
    </row>
    <row r="463" spans="1:28">
      <c r="A463" s="1" t="s">
        <v>2927</v>
      </c>
      <c r="B463">
        <v>176000000</v>
      </c>
    </row>
    <row r="464" spans="1:28">
      <c r="A464" s="1" t="s">
        <v>2928</v>
      </c>
      <c r="B464" t="s">
        <v>1276</v>
      </c>
    </row>
    <row r="465" spans="1:16">
      <c r="A465" s="1" t="s">
        <v>2929</v>
      </c>
      <c r="B465" s="2">
        <v>38191</v>
      </c>
    </row>
    <row r="466" spans="1:16">
      <c r="A466" s="1" t="s">
        <v>2930</v>
      </c>
      <c r="B466">
        <v>25598</v>
      </c>
    </row>
    <row r="467" spans="1:16">
      <c r="A467" s="1" t="s">
        <v>0</v>
      </c>
    </row>
    <row r="468" spans="1:16">
      <c r="A468" s="1">
        <v>2503</v>
      </c>
      <c r="B468" t="s">
        <v>5</v>
      </c>
    </row>
    <row r="469" spans="1:16">
      <c r="A469" s="1" t="s">
        <v>2923</v>
      </c>
      <c r="B469" t="s">
        <v>2924</v>
      </c>
      <c r="C469" t="s">
        <v>1128</v>
      </c>
      <c r="D469" t="s">
        <v>1265</v>
      </c>
      <c r="E469" t="s">
        <v>1157</v>
      </c>
    </row>
    <row r="470" spans="1:16">
      <c r="A470" s="1" t="s">
        <v>2925</v>
      </c>
      <c r="B470" t="s">
        <v>1274</v>
      </c>
      <c r="C470">
        <v>14887</v>
      </c>
      <c r="D470">
        <v>25616</v>
      </c>
      <c r="E470">
        <v>17199</v>
      </c>
      <c r="F470">
        <v>12041</v>
      </c>
      <c r="G470">
        <v>11064</v>
      </c>
      <c r="H470">
        <v>349</v>
      </c>
      <c r="I470">
        <v>3926</v>
      </c>
      <c r="J470">
        <v>11148</v>
      </c>
      <c r="K470">
        <v>27030</v>
      </c>
      <c r="L470">
        <v>3872</v>
      </c>
      <c r="M470">
        <v>29406</v>
      </c>
      <c r="N470">
        <v>23608</v>
      </c>
    </row>
    <row r="471" spans="1:16">
      <c r="A471" s="1" t="s">
        <v>2926</v>
      </c>
      <c r="B471" t="s">
        <v>1277</v>
      </c>
    </row>
    <row r="472" spans="1:16">
      <c r="A472" s="1" t="s">
        <v>2927</v>
      </c>
      <c r="B472">
        <v>227471070</v>
      </c>
    </row>
    <row r="473" spans="1:16">
      <c r="A473" s="1" t="s">
        <v>2928</v>
      </c>
      <c r="B473" t="s">
        <v>1278</v>
      </c>
    </row>
    <row r="474" spans="1:16">
      <c r="A474" s="1" t="s">
        <v>2929</v>
      </c>
      <c r="B474" s="2">
        <v>39297</v>
      </c>
    </row>
    <row r="475" spans="1:16">
      <c r="A475" s="1" t="s">
        <v>2930</v>
      </c>
      <c r="B475">
        <v>25598</v>
      </c>
    </row>
    <row r="476" spans="1:16">
      <c r="A476" s="1" t="s">
        <v>0</v>
      </c>
    </row>
    <row r="477" spans="1:16">
      <c r="A477" s="1">
        <v>2675</v>
      </c>
      <c r="B477" t="s">
        <v>5</v>
      </c>
    </row>
    <row r="478" spans="1:16">
      <c r="A478" s="1" t="s">
        <v>2923</v>
      </c>
      <c r="B478" t="s">
        <v>1128</v>
      </c>
      <c r="C478" t="s">
        <v>1265</v>
      </c>
      <c r="D478" t="s">
        <v>1129</v>
      </c>
      <c r="E478" t="s">
        <v>1157</v>
      </c>
    </row>
    <row r="479" spans="1:16">
      <c r="A479" s="1" t="s">
        <v>2925</v>
      </c>
      <c r="B479" t="s">
        <v>1279</v>
      </c>
      <c r="C479">
        <v>73421</v>
      </c>
      <c r="D479">
        <v>28042</v>
      </c>
      <c r="E479">
        <v>17140</v>
      </c>
      <c r="F479">
        <v>1956</v>
      </c>
      <c r="G479">
        <v>11614</v>
      </c>
      <c r="H479">
        <v>23627</v>
      </c>
      <c r="I479">
        <v>28043</v>
      </c>
      <c r="J479">
        <v>28044</v>
      </c>
      <c r="K479">
        <v>28046</v>
      </c>
      <c r="L479">
        <v>22215</v>
      </c>
      <c r="M479">
        <v>28047</v>
      </c>
      <c r="N479">
        <v>28048</v>
      </c>
      <c r="O479">
        <v>28049</v>
      </c>
      <c r="P479">
        <v>3204</v>
      </c>
    </row>
    <row r="480" spans="1:16">
      <c r="A480" s="1" t="s">
        <v>2926</v>
      </c>
      <c r="B480" t="s">
        <v>1280</v>
      </c>
    </row>
    <row r="481" spans="1:15">
      <c r="A481" s="1" t="s">
        <v>2927</v>
      </c>
      <c r="B481">
        <v>408247917</v>
      </c>
    </row>
    <row r="482" spans="1:15">
      <c r="A482" s="1" t="s">
        <v>2928</v>
      </c>
      <c r="B482" t="s">
        <v>1281</v>
      </c>
    </row>
    <row r="483" spans="1:15">
      <c r="A483" s="1" t="s">
        <v>2929</v>
      </c>
      <c r="B483" s="2">
        <v>37470</v>
      </c>
    </row>
    <row r="484" spans="1:15">
      <c r="A484" s="1" t="s">
        <v>2930</v>
      </c>
      <c r="B484">
        <v>11614</v>
      </c>
    </row>
    <row r="485" spans="1:15">
      <c r="A485" s="1" t="s">
        <v>0</v>
      </c>
    </row>
    <row r="486" spans="1:15">
      <c r="A486" s="1">
        <v>3981</v>
      </c>
      <c r="B486" t="s">
        <v>5</v>
      </c>
    </row>
    <row r="487" spans="1:15">
      <c r="A487" s="1" t="s">
        <v>2923</v>
      </c>
      <c r="B487" t="s">
        <v>1120</v>
      </c>
      <c r="C487" t="s">
        <v>1213</v>
      </c>
    </row>
    <row r="488" spans="1:15">
      <c r="A488" s="1" t="s">
        <v>2925</v>
      </c>
      <c r="B488" t="s">
        <v>1282</v>
      </c>
      <c r="C488">
        <v>2461</v>
      </c>
      <c r="D488">
        <v>3141</v>
      </c>
      <c r="E488">
        <v>34485</v>
      </c>
      <c r="F488">
        <v>11365</v>
      </c>
      <c r="G488">
        <v>21278</v>
      </c>
      <c r="H488">
        <v>34486</v>
      </c>
      <c r="I488">
        <v>34487</v>
      </c>
      <c r="J488">
        <v>34488</v>
      </c>
      <c r="K488">
        <v>34489</v>
      </c>
      <c r="L488">
        <v>20750</v>
      </c>
      <c r="M488">
        <v>34490</v>
      </c>
      <c r="N488">
        <v>73931</v>
      </c>
      <c r="O488">
        <v>33235</v>
      </c>
    </row>
    <row r="489" spans="1:15">
      <c r="A489" s="1" t="s">
        <v>2926</v>
      </c>
      <c r="B489" t="s">
        <v>1283</v>
      </c>
    </row>
    <row r="490" spans="1:15">
      <c r="A490" s="1" t="s">
        <v>2927</v>
      </c>
      <c r="B490">
        <v>374111707</v>
      </c>
    </row>
    <row r="491" spans="1:15">
      <c r="A491" s="1" t="s">
        <v>2928</v>
      </c>
      <c r="B491" t="s">
        <v>1284</v>
      </c>
    </row>
    <row r="492" spans="1:15">
      <c r="A492" s="1" t="s">
        <v>2929</v>
      </c>
      <c r="B492" s="2">
        <v>36875</v>
      </c>
    </row>
    <row r="493" spans="1:15">
      <c r="A493" s="1" t="s">
        <v>2930</v>
      </c>
      <c r="B493">
        <v>17698</v>
      </c>
    </row>
    <row r="494" spans="1:15">
      <c r="A494" s="1" t="s">
        <v>0</v>
      </c>
    </row>
    <row r="495" spans="1:15">
      <c r="A495" s="1">
        <v>5175</v>
      </c>
      <c r="B495" t="s">
        <v>5</v>
      </c>
    </row>
    <row r="496" spans="1:15">
      <c r="A496" s="1" t="s">
        <v>2923</v>
      </c>
      <c r="B496" t="s">
        <v>2924</v>
      </c>
      <c r="C496" t="s">
        <v>1119</v>
      </c>
      <c r="D496" t="s">
        <v>1120</v>
      </c>
      <c r="E496" t="s">
        <v>1146</v>
      </c>
      <c r="F496" t="s">
        <v>1157</v>
      </c>
    </row>
    <row r="497" spans="1:17">
      <c r="A497" s="1" t="s">
        <v>2925</v>
      </c>
      <c r="B497" t="s">
        <v>1285</v>
      </c>
      <c r="C497">
        <v>18897</v>
      </c>
      <c r="D497">
        <v>1339</v>
      </c>
      <c r="E497">
        <v>41901</v>
      </c>
      <c r="F497">
        <v>58210</v>
      </c>
      <c r="G497">
        <v>1896</v>
      </c>
      <c r="H497">
        <v>11389</v>
      </c>
      <c r="I497">
        <v>21045</v>
      </c>
      <c r="J497">
        <v>7169</v>
      </c>
      <c r="K497">
        <v>1166</v>
      </c>
      <c r="L497">
        <v>10885</v>
      </c>
      <c r="M497">
        <v>101012</v>
      </c>
      <c r="N497">
        <v>73590</v>
      </c>
      <c r="O497">
        <v>167160</v>
      </c>
      <c r="P497">
        <v>154544</v>
      </c>
      <c r="Q497">
        <v>12799</v>
      </c>
    </row>
    <row r="498" spans="1:17">
      <c r="A498" s="1" t="s">
        <v>2926</v>
      </c>
      <c r="B498" t="s">
        <v>1286</v>
      </c>
    </row>
    <row r="499" spans="1:17">
      <c r="A499" s="1" t="s">
        <v>2927</v>
      </c>
      <c r="B499">
        <v>347325802</v>
      </c>
    </row>
    <row r="500" spans="1:17">
      <c r="A500" s="1" t="s">
        <v>2928</v>
      </c>
      <c r="B500" t="s">
        <v>1287</v>
      </c>
    </row>
    <row r="501" spans="1:17">
      <c r="A501" s="1" t="s">
        <v>2929</v>
      </c>
      <c r="B501" s="2">
        <v>37106</v>
      </c>
    </row>
    <row r="502" spans="1:17">
      <c r="A502" s="1" t="s">
        <v>2930</v>
      </c>
      <c r="B502">
        <v>11091</v>
      </c>
    </row>
    <row r="503" spans="1:17">
      <c r="A503" s="1" t="s">
        <v>0</v>
      </c>
    </row>
    <row r="504" spans="1:17">
      <c r="A504" s="1">
        <v>6479</v>
      </c>
      <c r="B504" t="s">
        <v>5</v>
      </c>
    </row>
    <row r="505" spans="1:17">
      <c r="A505" s="1" t="s">
        <v>2923</v>
      </c>
      <c r="B505" t="s">
        <v>2924</v>
      </c>
      <c r="C505" t="s">
        <v>1128</v>
      </c>
      <c r="D505" t="s">
        <v>1156</v>
      </c>
      <c r="E505" t="s">
        <v>1129</v>
      </c>
      <c r="F505" t="s">
        <v>1157</v>
      </c>
    </row>
    <row r="506" spans="1:17">
      <c r="A506" s="1" t="s">
        <v>2925</v>
      </c>
      <c r="B506" t="s">
        <v>1288</v>
      </c>
      <c r="C506">
        <v>8602</v>
      </c>
      <c r="D506">
        <v>49918</v>
      </c>
      <c r="E506">
        <v>49920</v>
      </c>
      <c r="F506">
        <v>49921</v>
      </c>
      <c r="G506">
        <v>10691</v>
      </c>
      <c r="H506">
        <v>6066</v>
      </c>
      <c r="I506">
        <v>49922</v>
      </c>
      <c r="J506">
        <v>53918</v>
      </c>
      <c r="K506">
        <v>964035</v>
      </c>
      <c r="L506">
        <v>281638</v>
      </c>
      <c r="M506">
        <v>164094</v>
      </c>
      <c r="N506">
        <v>1075145</v>
      </c>
    </row>
    <row r="507" spans="1:17">
      <c r="A507" s="1" t="s">
        <v>2926</v>
      </c>
      <c r="B507" t="s">
        <v>1289</v>
      </c>
    </row>
    <row r="508" spans="1:17">
      <c r="A508" s="1" t="s">
        <v>2927</v>
      </c>
      <c r="B508">
        <v>583184161</v>
      </c>
    </row>
    <row r="509" spans="1:17">
      <c r="A509" s="1" t="s">
        <v>2928</v>
      </c>
      <c r="B509" t="s">
        <v>1290</v>
      </c>
    </row>
    <row r="510" spans="1:17">
      <c r="A510" s="1" t="s">
        <v>2929</v>
      </c>
      <c r="B510" s="2">
        <v>39429</v>
      </c>
    </row>
    <row r="511" spans="1:17">
      <c r="A511" s="1" t="s">
        <v>2930</v>
      </c>
      <c r="B511">
        <v>10943</v>
      </c>
    </row>
    <row r="512" spans="1:17">
      <c r="A512" s="1" t="s">
        <v>0</v>
      </c>
    </row>
    <row r="513" spans="1:16">
      <c r="A513" s="1">
        <v>6637</v>
      </c>
      <c r="B513" t="s">
        <v>5</v>
      </c>
    </row>
    <row r="514" spans="1:16">
      <c r="A514" s="1" t="s">
        <v>2923</v>
      </c>
      <c r="B514" t="s">
        <v>2924</v>
      </c>
      <c r="C514" t="s">
        <v>1119</v>
      </c>
      <c r="D514" t="s">
        <v>1265</v>
      </c>
      <c r="E514" t="s">
        <v>1157</v>
      </c>
    </row>
    <row r="515" spans="1:16">
      <c r="A515" s="1" t="s">
        <v>2925</v>
      </c>
      <c r="B515" t="s">
        <v>1266</v>
      </c>
      <c r="C515">
        <v>10127</v>
      </c>
      <c r="D515">
        <v>1037</v>
      </c>
      <c r="E515">
        <v>228</v>
      </c>
      <c r="F515">
        <v>9824</v>
      </c>
      <c r="G515">
        <v>21180</v>
      </c>
      <c r="H515">
        <v>15735</v>
      </c>
      <c r="I515">
        <v>21089</v>
      </c>
      <c r="J515">
        <v>15232</v>
      </c>
      <c r="K515">
        <v>8354</v>
      </c>
      <c r="L515">
        <v>25376</v>
      </c>
    </row>
    <row r="516" spans="1:16">
      <c r="A516" s="1" t="s">
        <v>2926</v>
      </c>
      <c r="B516" t="s">
        <v>1291</v>
      </c>
    </row>
    <row r="517" spans="1:16">
      <c r="A517" s="1" t="s">
        <v>2927</v>
      </c>
      <c r="B517">
        <v>457363168</v>
      </c>
    </row>
    <row r="518" spans="1:16">
      <c r="A518" s="1" t="s">
        <v>2928</v>
      </c>
      <c r="B518" t="s">
        <v>1292</v>
      </c>
    </row>
    <row r="519" spans="1:16">
      <c r="A519" s="1" t="s">
        <v>2929</v>
      </c>
      <c r="B519" s="2">
        <v>39429</v>
      </c>
    </row>
    <row r="520" spans="1:16">
      <c r="A520" s="1" t="s">
        <v>2930</v>
      </c>
      <c r="B520">
        <v>12962</v>
      </c>
    </row>
    <row r="521" spans="1:16">
      <c r="A521" s="1" t="s">
        <v>0</v>
      </c>
    </row>
    <row r="522" spans="1:16">
      <c r="A522" s="1">
        <v>8346</v>
      </c>
      <c r="B522" t="s">
        <v>5</v>
      </c>
    </row>
    <row r="523" spans="1:16">
      <c r="A523" s="1" t="s">
        <v>2923</v>
      </c>
      <c r="B523" t="s">
        <v>1120</v>
      </c>
      <c r="C523" t="s">
        <v>1128</v>
      </c>
      <c r="D523" t="s">
        <v>1213</v>
      </c>
      <c r="E523" t="s">
        <v>2939</v>
      </c>
    </row>
    <row r="524" spans="1:16">
      <c r="A524" s="1" t="s">
        <v>2925</v>
      </c>
      <c r="B524" t="s">
        <v>1293</v>
      </c>
      <c r="C524">
        <v>14884</v>
      </c>
      <c r="D524">
        <v>38405</v>
      </c>
      <c r="E524">
        <v>54646</v>
      </c>
      <c r="F524">
        <v>53647</v>
      </c>
      <c r="G524">
        <v>54647</v>
      </c>
      <c r="H524">
        <v>54648</v>
      </c>
      <c r="I524">
        <v>8263</v>
      </c>
      <c r="J524">
        <v>54649</v>
      </c>
      <c r="K524">
        <v>54650</v>
      </c>
      <c r="L524">
        <v>14226</v>
      </c>
      <c r="M524">
        <v>54651</v>
      </c>
      <c r="N524">
        <v>4568</v>
      </c>
      <c r="O524">
        <v>54652</v>
      </c>
      <c r="P524">
        <v>5945</v>
      </c>
    </row>
    <row r="525" spans="1:16">
      <c r="A525" s="1" t="s">
        <v>2926</v>
      </c>
      <c r="B525" t="s">
        <v>1294</v>
      </c>
    </row>
    <row r="526" spans="1:16">
      <c r="A526" s="1" t="s">
        <v>2927</v>
      </c>
      <c r="B526">
        <v>368744044</v>
      </c>
    </row>
    <row r="527" spans="1:16">
      <c r="A527" s="1" t="s">
        <v>2928</v>
      </c>
      <c r="B527" t="s">
        <v>1295</v>
      </c>
    </row>
    <row r="528" spans="1:16">
      <c r="A528" s="1" t="s">
        <v>2929</v>
      </c>
      <c r="B528" s="2">
        <v>37309</v>
      </c>
    </row>
    <row r="529" spans="1:13">
      <c r="A529" s="1" t="s">
        <v>2930</v>
      </c>
      <c r="B529">
        <v>54644</v>
      </c>
    </row>
    <row r="530" spans="1:13">
      <c r="A530" s="1" t="s">
        <v>0</v>
      </c>
    </row>
    <row r="531" spans="1:13">
      <c r="A531" s="1">
        <v>8358</v>
      </c>
      <c r="B531" t="s">
        <v>5</v>
      </c>
    </row>
    <row r="532" spans="1:13">
      <c r="A532" s="1" t="s">
        <v>2923</v>
      </c>
      <c r="B532" t="s">
        <v>1119</v>
      </c>
      <c r="C532" t="s">
        <v>1128</v>
      </c>
    </row>
    <row r="533" spans="1:13">
      <c r="A533" s="1" t="s">
        <v>2925</v>
      </c>
      <c r="B533" t="s">
        <v>1296</v>
      </c>
      <c r="C533">
        <v>9994</v>
      </c>
      <c r="D533">
        <v>38026</v>
      </c>
      <c r="E533">
        <v>11892</v>
      </c>
      <c r="F533">
        <v>55433</v>
      </c>
      <c r="G533">
        <v>55434</v>
      </c>
      <c r="H533">
        <v>55435</v>
      </c>
      <c r="I533">
        <v>55436</v>
      </c>
      <c r="J533">
        <v>55437</v>
      </c>
      <c r="K533">
        <v>55438</v>
      </c>
      <c r="L533">
        <v>12538</v>
      </c>
    </row>
    <row r="534" spans="1:13">
      <c r="A534" s="1" t="s">
        <v>2926</v>
      </c>
      <c r="B534" t="s">
        <v>1297</v>
      </c>
    </row>
    <row r="535" spans="1:13">
      <c r="A535" s="1" t="s">
        <v>2927</v>
      </c>
      <c r="B535">
        <v>429632142</v>
      </c>
    </row>
    <row r="536" spans="1:13">
      <c r="A536" s="1" t="s">
        <v>2928</v>
      </c>
      <c r="B536" t="s">
        <v>1298</v>
      </c>
    </row>
    <row r="537" spans="1:13">
      <c r="A537" s="1" t="s">
        <v>2929</v>
      </c>
      <c r="B537" s="2">
        <v>36867</v>
      </c>
    </row>
    <row r="538" spans="1:13">
      <c r="A538" s="1" t="s">
        <v>2930</v>
      </c>
      <c r="B538">
        <v>24</v>
      </c>
    </row>
    <row r="539" spans="1:13">
      <c r="A539" s="1" t="s">
        <v>0</v>
      </c>
    </row>
    <row r="540" spans="1:13">
      <c r="A540" s="1">
        <v>8373</v>
      </c>
      <c r="B540" t="s">
        <v>5</v>
      </c>
    </row>
    <row r="541" spans="1:13">
      <c r="A541" s="1" t="s">
        <v>2923</v>
      </c>
      <c r="B541" t="s">
        <v>2924</v>
      </c>
      <c r="C541" t="s">
        <v>1119</v>
      </c>
      <c r="D541" t="s">
        <v>1129</v>
      </c>
    </row>
    <row r="542" spans="1:13">
      <c r="A542" s="1" t="s">
        <v>2925</v>
      </c>
      <c r="B542" t="s">
        <v>1250</v>
      </c>
      <c r="C542">
        <v>19537</v>
      </c>
      <c r="D542">
        <v>19536</v>
      </c>
      <c r="E542">
        <v>11678</v>
      </c>
      <c r="F542">
        <v>8169</v>
      </c>
      <c r="G542">
        <v>1241</v>
      </c>
      <c r="H542">
        <v>14721</v>
      </c>
      <c r="I542">
        <v>24305</v>
      </c>
      <c r="J542">
        <v>72985</v>
      </c>
      <c r="K542">
        <v>103554</v>
      </c>
      <c r="L542">
        <v>12797</v>
      </c>
      <c r="M542">
        <v>1331</v>
      </c>
    </row>
    <row r="543" spans="1:13">
      <c r="A543" s="1" t="s">
        <v>2926</v>
      </c>
      <c r="B543" t="s">
        <v>1299</v>
      </c>
    </row>
    <row r="544" spans="1:13">
      <c r="A544" s="1" t="s">
        <v>2927</v>
      </c>
      <c r="B544">
        <v>836297228</v>
      </c>
    </row>
    <row r="545" spans="1:16">
      <c r="A545" s="1" t="s">
        <v>2928</v>
      </c>
      <c r="B545" t="s">
        <v>1300</v>
      </c>
    </row>
    <row r="546" spans="1:16">
      <c r="A546" s="1" t="s">
        <v>2929</v>
      </c>
      <c r="B546" s="2">
        <v>39987</v>
      </c>
    </row>
    <row r="547" spans="1:16">
      <c r="A547" s="1" t="s">
        <v>2930</v>
      </c>
      <c r="B547">
        <v>865</v>
      </c>
    </row>
    <row r="548" spans="1:16">
      <c r="A548" s="1" t="s">
        <v>0</v>
      </c>
    </row>
    <row r="549" spans="1:16">
      <c r="A549" s="1">
        <v>8488</v>
      </c>
      <c r="B549" t="s">
        <v>5</v>
      </c>
    </row>
    <row r="550" spans="1:16">
      <c r="A550" s="1" t="s">
        <v>2923</v>
      </c>
      <c r="B550" t="s">
        <v>1120</v>
      </c>
      <c r="C550" t="s">
        <v>1128</v>
      </c>
      <c r="D550" t="s">
        <v>1213</v>
      </c>
    </row>
    <row r="551" spans="1:16">
      <c r="A551" s="1" t="s">
        <v>2925</v>
      </c>
      <c r="B551" t="s">
        <v>1301</v>
      </c>
      <c r="C551">
        <v>38425</v>
      </c>
      <c r="D551">
        <v>55256</v>
      </c>
      <c r="E551">
        <v>55257</v>
      </c>
      <c r="F551">
        <v>55258</v>
      </c>
      <c r="G551">
        <v>32895</v>
      </c>
      <c r="H551">
        <v>2888</v>
      </c>
      <c r="I551">
        <v>237885</v>
      </c>
      <c r="J551">
        <v>4688</v>
      </c>
      <c r="K551">
        <v>52886</v>
      </c>
      <c r="L551">
        <v>5377</v>
      </c>
    </row>
    <row r="552" spans="1:16">
      <c r="A552" s="1" t="s">
        <v>2926</v>
      </c>
      <c r="B552" t="s">
        <v>1302</v>
      </c>
    </row>
    <row r="553" spans="1:16">
      <c r="A553" s="1" t="s">
        <v>2927</v>
      </c>
      <c r="B553">
        <v>368100420</v>
      </c>
    </row>
    <row r="554" spans="1:16">
      <c r="A554" s="1" t="s">
        <v>2928</v>
      </c>
      <c r="B554" t="s">
        <v>1303</v>
      </c>
    </row>
    <row r="555" spans="1:16">
      <c r="A555" s="1" t="s">
        <v>2929</v>
      </c>
      <c r="B555" s="2">
        <v>38393</v>
      </c>
    </row>
    <row r="556" spans="1:16">
      <c r="A556" s="1" t="s">
        <v>2930</v>
      </c>
      <c r="B556">
        <v>17167</v>
      </c>
    </row>
    <row r="557" spans="1:16">
      <c r="A557" s="1" t="s">
        <v>0</v>
      </c>
    </row>
    <row r="558" spans="1:16">
      <c r="A558" s="1">
        <v>8871</v>
      </c>
      <c r="B558" t="s">
        <v>5</v>
      </c>
    </row>
    <row r="559" spans="1:16">
      <c r="A559" s="1" t="s">
        <v>2923</v>
      </c>
      <c r="B559" t="s">
        <v>1120</v>
      </c>
      <c r="C559" t="s">
        <v>1124</v>
      </c>
      <c r="D559" t="s">
        <v>1304</v>
      </c>
      <c r="E559" t="s">
        <v>2936</v>
      </c>
    </row>
    <row r="560" spans="1:16">
      <c r="A560" s="1" t="s">
        <v>2925</v>
      </c>
      <c r="B560" t="s">
        <v>1166</v>
      </c>
      <c r="C560">
        <v>20480</v>
      </c>
      <c r="D560">
        <v>4175</v>
      </c>
      <c r="E560">
        <v>11870</v>
      </c>
      <c r="F560">
        <v>58549</v>
      </c>
      <c r="G560">
        <v>28640</v>
      </c>
      <c r="H560">
        <v>15661</v>
      </c>
      <c r="I560">
        <v>167661</v>
      </c>
      <c r="J560">
        <v>13924</v>
      </c>
      <c r="K560">
        <v>155983</v>
      </c>
      <c r="L560">
        <v>930318</v>
      </c>
      <c r="M560">
        <v>15034</v>
      </c>
      <c r="N560">
        <v>151263</v>
      </c>
      <c r="O560">
        <v>168415</v>
      </c>
      <c r="P560">
        <v>239979</v>
      </c>
    </row>
    <row r="561" spans="1:52">
      <c r="A561" s="1" t="s">
        <v>2926</v>
      </c>
      <c r="B561" t="s">
        <v>1305</v>
      </c>
    </row>
    <row r="562" spans="1:52">
      <c r="A562" s="1" t="s">
        <v>2927</v>
      </c>
      <c r="B562">
        <v>345141403</v>
      </c>
    </row>
    <row r="563" spans="1:52">
      <c r="A563" s="1" t="s">
        <v>2928</v>
      </c>
      <c r="B563" t="s">
        <v>1306</v>
      </c>
    </row>
    <row r="564" spans="1:52">
      <c r="A564" s="1" t="s">
        <v>2929</v>
      </c>
      <c r="B564" s="2">
        <v>36838</v>
      </c>
    </row>
    <row r="565" spans="1:52">
      <c r="A565" s="1" t="s">
        <v>2930</v>
      </c>
      <c r="B565">
        <v>6159</v>
      </c>
    </row>
    <row r="566" spans="1:52">
      <c r="A566" s="1" t="s">
        <v>0</v>
      </c>
    </row>
    <row r="567" spans="1:52">
      <c r="A567" s="1">
        <v>8960</v>
      </c>
      <c r="B567" t="s">
        <v>5</v>
      </c>
    </row>
    <row r="568" spans="1:52">
      <c r="A568" s="1" t="s">
        <v>2923</v>
      </c>
      <c r="B568" t="s">
        <v>2924</v>
      </c>
      <c r="C568" t="s">
        <v>1119</v>
      </c>
      <c r="D568" t="s">
        <v>1120</v>
      </c>
      <c r="E568" t="s">
        <v>1124</v>
      </c>
      <c r="F568" t="s">
        <v>1157</v>
      </c>
    </row>
    <row r="569" spans="1:52">
      <c r="A569" s="1" t="s">
        <v>2925</v>
      </c>
      <c r="B569" t="s">
        <v>1288</v>
      </c>
      <c r="C569">
        <v>6885</v>
      </c>
      <c r="D569">
        <v>23532</v>
      </c>
      <c r="E569">
        <v>21317</v>
      </c>
      <c r="F569">
        <v>66623</v>
      </c>
      <c r="G569">
        <v>4030</v>
      </c>
      <c r="H569">
        <v>66630</v>
      </c>
      <c r="I569">
        <v>1665</v>
      </c>
      <c r="J569">
        <v>66634</v>
      </c>
      <c r="K569">
        <v>66635</v>
      </c>
      <c r="L569">
        <v>66636</v>
      </c>
      <c r="M569">
        <v>66637</v>
      </c>
      <c r="N569">
        <v>66640</v>
      </c>
      <c r="O569">
        <v>66643</v>
      </c>
      <c r="P569">
        <v>49921</v>
      </c>
      <c r="Q569">
        <v>66646</v>
      </c>
      <c r="R569">
        <v>66647</v>
      </c>
      <c r="S569">
        <v>66648</v>
      </c>
      <c r="T569">
        <v>55205</v>
      </c>
      <c r="U569">
        <v>66649</v>
      </c>
      <c r="V569">
        <v>66650</v>
      </c>
      <c r="W569">
        <v>66651</v>
      </c>
      <c r="X569">
        <v>66652</v>
      </c>
      <c r="Y569">
        <v>66653</v>
      </c>
      <c r="Z569">
        <v>66655</v>
      </c>
      <c r="AA569">
        <v>66656</v>
      </c>
      <c r="AB569">
        <v>66657</v>
      </c>
      <c r="AC569">
        <v>66658</v>
      </c>
      <c r="AD569">
        <v>66659</v>
      </c>
      <c r="AE569">
        <v>61835</v>
      </c>
      <c r="AF569">
        <v>66660</v>
      </c>
      <c r="AG569">
        <v>66661</v>
      </c>
      <c r="AH569">
        <v>66663</v>
      </c>
      <c r="AI569">
        <v>66664</v>
      </c>
      <c r="AJ569">
        <v>66666</v>
      </c>
      <c r="AK569">
        <v>66667</v>
      </c>
      <c r="AL569">
        <v>66668</v>
      </c>
      <c r="AM569">
        <v>66669</v>
      </c>
      <c r="AN569">
        <v>66671</v>
      </c>
      <c r="AO569">
        <v>66678</v>
      </c>
      <c r="AP569">
        <v>66679</v>
      </c>
      <c r="AQ569">
        <v>66680</v>
      </c>
      <c r="AR569">
        <v>66681</v>
      </c>
      <c r="AS569">
        <v>66682</v>
      </c>
      <c r="AT569">
        <v>66683</v>
      </c>
      <c r="AU569">
        <v>18300</v>
      </c>
      <c r="AV569">
        <v>66684</v>
      </c>
      <c r="AW569">
        <v>66685</v>
      </c>
      <c r="AX569">
        <v>66686</v>
      </c>
      <c r="AY569">
        <v>66687</v>
      </c>
      <c r="AZ569">
        <v>16478</v>
      </c>
    </row>
    <row r="570" spans="1:52">
      <c r="A570" s="1" t="s">
        <v>2926</v>
      </c>
      <c r="B570" t="s">
        <v>1307</v>
      </c>
    </row>
    <row r="571" spans="1:52">
      <c r="A571" s="1" t="s">
        <v>2927</v>
      </c>
      <c r="B571">
        <v>624029371</v>
      </c>
    </row>
    <row r="572" spans="1:52">
      <c r="A572" s="1" t="s">
        <v>2928</v>
      </c>
      <c r="B572" t="s">
        <v>1308</v>
      </c>
    </row>
    <row r="573" spans="1:52">
      <c r="A573" s="1" t="s">
        <v>2929</v>
      </c>
      <c r="B573" s="2">
        <v>39631</v>
      </c>
    </row>
    <row r="574" spans="1:52">
      <c r="A574" s="1" t="s">
        <v>2930</v>
      </c>
      <c r="B574">
        <v>36602</v>
      </c>
    </row>
    <row r="575" spans="1:52">
      <c r="A575" s="1" t="s">
        <v>0</v>
      </c>
    </row>
    <row r="576" spans="1:52">
      <c r="A576" s="1">
        <v>8966</v>
      </c>
      <c r="B576" t="s">
        <v>5</v>
      </c>
    </row>
    <row r="577" spans="1:19">
      <c r="A577" s="1" t="s">
        <v>2923</v>
      </c>
      <c r="B577" t="s">
        <v>1119</v>
      </c>
      <c r="C577" t="s">
        <v>1128</v>
      </c>
      <c r="D577" t="s">
        <v>1124</v>
      </c>
      <c r="E577" t="s">
        <v>1129</v>
      </c>
      <c r="F577" t="s">
        <v>1213</v>
      </c>
      <c r="G577" t="s">
        <v>2936</v>
      </c>
    </row>
    <row r="578" spans="1:19">
      <c r="A578" s="1" t="s">
        <v>2925</v>
      </c>
      <c r="B578" t="s">
        <v>1309</v>
      </c>
      <c r="C578">
        <v>11288</v>
      </c>
      <c r="D578">
        <v>56857</v>
      </c>
      <c r="E578">
        <v>53755</v>
      </c>
      <c r="F578">
        <v>45827</v>
      </c>
      <c r="G578">
        <v>84214</v>
      </c>
      <c r="H578">
        <v>21029</v>
      </c>
      <c r="I578">
        <v>59252</v>
      </c>
      <c r="J578">
        <v>84223</v>
      </c>
      <c r="K578">
        <v>25836</v>
      </c>
      <c r="L578">
        <v>58168</v>
      </c>
      <c r="M578">
        <v>554683</v>
      </c>
      <c r="N578">
        <v>23897</v>
      </c>
    </row>
    <row r="579" spans="1:19">
      <c r="A579" s="1" t="s">
        <v>2926</v>
      </c>
      <c r="B579" t="s">
        <v>1310</v>
      </c>
    </row>
    <row r="580" spans="1:19">
      <c r="A580" s="1" t="s">
        <v>2927</v>
      </c>
      <c r="B580">
        <v>408773703</v>
      </c>
    </row>
    <row r="581" spans="1:19">
      <c r="A581" s="1" t="s">
        <v>2928</v>
      </c>
      <c r="B581" t="s">
        <v>1311</v>
      </c>
    </row>
    <row r="582" spans="1:19">
      <c r="A582" s="1" t="s">
        <v>2929</v>
      </c>
      <c r="B582" s="2">
        <v>39772</v>
      </c>
    </row>
    <row r="583" spans="1:19">
      <c r="A583" s="1" t="s">
        <v>2930</v>
      </c>
      <c r="B583">
        <v>19850</v>
      </c>
    </row>
    <row r="584" spans="1:19">
      <c r="A584" s="1" t="s">
        <v>0</v>
      </c>
    </row>
    <row r="585" spans="1:19">
      <c r="A585" s="1">
        <v>9522</v>
      </c>
      <c r="B585" t="s">
        <v>5</v>
      </c>
    </row>
    <row r="586" spans="1:19">
      <c r="A586" s="1" t="s">
        <v>2923</v>
      </c>
      <c r="B586" t="s">
        <v>1120</v>
      </c>
      <c r="C586" t="s">
        <v>1213</v>
      </c>
    </row>
    <row r="587" spans="1:19">
      <c r="A587" s="1" t="s">
        <v>2925</v>
      </c>
      <c r="B587" t="s">
        <v>1312</v>
      </c>
      <c r="C587">
        <v>4937</v>
      </c>
      <c r="D587">
        <v>4690</v>
      </c>
      <c r="E587">
        <v>53714</v>
      </c>
      <c r="F587">
        <v>52848</v>
      </c>
      <c r="G587">
        <v>10223</v>
      </c>
      <c r="H587">
        <v>51329</v>
      </c>
      <c r="I587">
        <v>19439</v>
      </c>
      <c r="J587">
        <v>39213</v>
      </c>
      <c r="K587">
        <v>43479</v>
      </c>
      <c r="L587">
        <v>85170</v>
      </c>
      <c r="M587">
        <v>85171</v>
      </c>
      <c r="N587">
        <v>20309</v>
      </c>
      <c r="O587">
        <v>28412</v>
      </c>
      <c r="P587">
        <v>180327</v>
      </c>
      <c r="Q587">
        <v>106935</v>
      </c>
      <c r="R587">
        <v>23659</v>
      </c>
      <c r="S587">
        <v>59263</v>
      </c>
    </row>
    <row r="588" spans="1:19">
      <c r="A588" s="1" t="s">
        <v>2926</v>
      </c>
      <c r="B588" t="s">
        <v>1313</v>
      </c>
    </row>
    <row r="589" spans="1:19">
      <c r="A589" s="1" t="s">
        <v>2927</v>
      </c>
      <c r="B589">
        <v>285176741</v>
      </c>
    </row>
    <row r="590" spans="1:19">
      <c r="A590" s="1" t="s">
        <v>2928</v>
      </c>
      <c r="B590" t="s">
        <v>1314</v>
      </c>
    </row>
    <row r="591" spans="1:19">
      <c r="A591" s="1" t="s">
        <v>2929</v>
      </c>
      <c r="B591" s="2">
        <v>38548</v>
      </c>
    </row>
    <row r="592" spans="1:19">
      <c r="A592" s="1" t="s">
        <v>2930</v>
      </c>
      <c r="B592">
        <v>42994</v>
      </c>
    </row>
    <row r="593" spans="1:20">
      <c r="A593" s="1" t="s">
        <v>0</v>
      </c>
    </row>
    <row r="594" spans="1:20">
      <c r="A594" s="1">
        <v>10138</v>
      </c>
      <c r="B594" t="s">
        <v>5</v>
      </c>
    </row>
    <row r="595" spans="1:20">
      <c r="A595" s="1" t="s">
        <v>2923</v>
      </c>
      <c r="B595" t="s">
        <v>2924</v>
      </c>
      <c r="C595" t="s">
        <v>1119</v>
      </c>
      <c r="D595" t="s">
        <v>1129</v>
      </c>
      <c r="E595" t="s">
        <v>1157</v>
      </c>
    </row>
    <row r="596" spans="1:20">
      <c r="A596" s="1" t="s">
        <v>2925</v>
      </c>
      <c r="B596" t="s">
        <v>1315</v>
      </c>
      <c r="C596">
        <v>1245</v>
      </c>
      <c r="D596">
        <v>6807</v>
      </c>
      <c r="E596">
        <v>2231</v>
      </c>
      <c r="F596">
        <v>12052</v>
      </c>
      <c r="G596">
        <v>1896</v>
      </c>
      <c r="H596">
        <v>15277</v>
      </c>
      <c r="I596">
        <v>57451</v>
      </c>
      <c r="J596">
        <v>81364</v>
      </c>
      <c r="K596">
        <v>51072</v>
      </c>
      <c r="L596">
        <v>113676</v>
      </c>
      <c r="M596">
        <v>3223</v>
      </c>
      <c r="N596">
        <v>52865</v>
      </c>
      <c r="O596">
        <v>21134</v>
      </c>
      <c r="P596">
        <v>9048</v>
      </c>
    </row>
    <row r="597" spans="1:20">
      <c r="A597" s="1" t="s">
        <v>2926</v>
      </c>
      <c r="B597" t="s">
        <v>1316</v>
      </c>
    </row>
    <row r="598" spans="1:20">
      <c r="A598" s="1" t="s">
        <v>2927</v>
      </c>
      <c r="B598">
        <v>621752099</v>
      </c>
    </row>
    <row r="599" spans="1:20">
      <c r="A599" s="1" t="s">
        <v>2928</v>
      </c>
      <c r="B599" t="s">
        <v>1317</v>
      </c>
    </row>
    <row r="600" spans="1:20">
      <c r="A600" s="1" t="s">
        <v>2929</v>
      </c>
      <c r="B600" s="2">
        <v>40305</v>
      </c>
    </row>
    <row r="601" spans="1:20">
      <c r="A601" s="1" t="s">
        <v>2930</v>
      </c>
      <c r="B601">
        <v>15277</v>
      </c>
    </row>
    <row r="602" spans="1:20">
      <c r="A602" s="1" t="s">
        <v>0</v>
      </c>
    </row>
    <row r="603" spans="1:20">
      <c r="A603" s="1">
        <v>10195</v>
      </c>
      <c r="B603" t="s">
        <v>5</v>
      </c>
    </row>
    <row r="604" spans="1:20">
      <c r="A604" s="1" t="s">
        <v>2923</v>
      </c>
      <c r="B604" t="s">
        <v>2924</v>
      </c>
      <c r="C604" t="s">
        <v>1119</v>
      </c>
      <c r="D604" t="s">
        <v>1124</v>
      </c>
      <c r="E604" t="s">
        <v>1129</v>
      </c>
      <c r="F604" t="s">
        <v>1157</v>
      </c>
    </row>
    <row r="605" spans="1:20">
      <c r="A605" s="1" t="s">
        <v>2925</v>
      </c>
      <c r="B605" t="s">
        <v>1318</v>
      </c>
      <c r="C605">
        <v>91606</v>
      </c>
      <c r="D605">
        <v>59817</v>
      </c>
      <c r="E605">
        <v>524</v>
      </c>
      <c r="F605">
        <v>4173</v>
      </c>
      <c r="G605">
        <v>52852</v>
      </c>
      <c r="H605">
        <v>14343</v>
      </c>
      <c r="I605">
        <v>17605</v>
      </c>
      <c r="J605">
        <v>1640</v>
      </c>
      <c r="K605">
        <v>13275</v>
      </c>
      <c r="L605">
        <v>56614</v>
      </c>
      <c r="M605">
        <v>9048</v>
      </c>
      <c r="N605">
        <v>456700</v>
      </c>
      <c r="O605">
        <v>10132</v>
      </c>
      <c r="P605">
        <v>17604</v>
      </c>
      <c r="Q605">
        <v>2231</v>
      </c>
      <c r="R605">
        <v>1018947</v>
      </c>
      <c r="S605">
        <v>79079</v>
      </c>
      <c r="T605">
        <v>33045</v>
      </c>
    </row>
    <row r="606" spans="1:20">
      <c r="A606" s="1" t="s">
        <v>2926</v>
      </c>
      <c r="B606" t="s">
        <v>1319</v>
      </c>
    </row>
    <row r="607" spans="1:20">
      <c r="A607" s="1" t="s">
        <v>2927</v>
      </c>
      <c r="B607">
        <v>444115007</v>
      </c>
    </row>
    <row r="608" spans="1:20">
      <c r="A608" s="1" t="s">
        <v>2928</v>
      </c>
      <c r="B608" t="s">
        <v>1320</v>
      </c>
    </row>
    <row r="609" spans="1:17">
      <c r="A609" s="1" t="s">
        <v>2929</v>
      </c>
      <c r="B609" s="2">
        <v>40669</v>
      </c>
    </row>
    <row r="610" spans="1:17">
      <c r="A610" s="1" t="s">
        <v>2930</v>
      </c>
      <c r="B610">
        <v>11181</v>
      </c>
    </row>
    <row r="611" spans="1:17">
      <c r="A611" s="1" t="s">
        <v>0</v>
      </c>
    </row>
    <row r="612" spans="1:17">
      <c r="A612" s="1">
        <v>10528</v>
      </c>
      <c r="B612" t="s">
        <v>5</v>
      </c>
    </row>
    <row r="613" spans="1:17">
      <c r="A613" s="1" t="s">
        <v>2923</v>
      </c>
      <c r="B613" t="s">
        <v>2924</v>
      </c>
      <c r="C613" t="s">
        <v>1119</v>
      </c>
      <c r="D613" t="s">
        <v>1120</v>
      </c>
      <c r="E613" t="s">
        <v>1146</v>
      </c>
      <c r="F613" t="s">
        <v>1128</v>
      </c>
      <c r="G613" t="s">
        <v>1265</v>
      </c>
      <c r="H613" t="s">
        <v>1157</v>
      </c>
    </row>
    <row r="614" spans="1:17">
      <c r="A614" s="1" t="s">
        <v>2925</v>
      </c>
      <c r="B614" t="s">
        <v>1321</v>
      </c>
      <c r="C614">
        <v>9642</v>
      </c>
      <c r="D614">
        <v>2983</v>
      </c>
      <c r="E614">
        <v>17521</v>
      </c>
      <c r="F614">
        <v>10207</v>
      </c>
      <c r="G614">
        <v>1665</v>
      </c>
      <c r="H614">
        <v>112692</v>
      </c>
      <c r="I614">
        <v>11855</v>
      </c>
      <c r="J614">
        <v>84865</v>
      </c>
      <c r="K614">
        <v>3223</v>
      </c>
      <c r="L614">
        <v>67992</v>
      </c>
      <c r="M614">
        <v>1292</v>
      </c>
      <c r="N614">
        <v>222999</v>
      </c>
    </row>
    <row r="615" spans="1:17">
      <c r="A615" s="1" t="s">
        <v>2926</v>
      </c>
      <c r="B615" t="s">
        <v>1322</v>
      </c>
    </row>
    <row r="616" spans="1:17">
      <c r="A616" s="1" t="s">
        <v>2927</v>
      </c>
      <c r="B616">
        <v>524028679</v>
      </c>
    </row>
    <row r="617" spans="1:17">
      <c r="A617" s="1" t="s">
        <v>2928</v>
      </c>
      <c r="B617" t="s">
        <v>1323</v>
      </c>
    </row>
    <row r="618" spans="1:17">
      <c r="A618" s="1" t="s">
        <v>2929</v>
      </c>
      <c r="B618" s="2">
        <v>40172</v>
      </c>
    </row>
    <row r="619" spans="1:17">
      <c r="A619" s="1" t="s">
        <v>2930</v>
      </c>
      <c r="B619">
        <v>956</v>
      </c>
    </row>
    <row r="620" spans="1:17">
      <c r="A620" s="1" t="s">
        <v>0</v>
      </c>
    </row>
    <row r="621" spans="1:17">
      <c r="A621" s="1">
        <v>10719</v>
      </c>
      <c r="B621" t="s">
        <v>5</v>
      </c>
    </row>
    <row r="622" spans="1:17">
      <c r="A622" s="1" t="s">
        <v>2923</v>
      </c>
      <c r="B622" t="s">
        <v>1120</v>
      </c>
      <c r="C622" t="s">
        <v>1124</v>
      </c>
      <c r="D622" t="s">
        <v>1304</v>
      </c>
      <c r="E622" t="s">
        <v>2936</v>
      </c>
    </row>
    <row r="623" spans="1:17">
      <c r="A623" s="1" t="s">
        <v>2925</v>
      </c>
      <c r="B623" t="s">
        <v>1324</v>
      </c>
      <c r="C623">
        <v>3085</v>
      </c>
      <c r="D623">
        <v>64930</v>
      </c>
      <c r="E623">
        <v>68812</v>
      </c>
      <c r="F623">
        <v>11664</v>
      </c>
      <c r="G623">
        <v>12110</v>
      </c>
      <c r="H623">
        <v>28637</v>
      </c>
      <c r="I623">
        <v>2453</v>
      </c>
      <c r="J623">
        <v>22297</v>
      </c>
      <c r="K623">
        <v>20788</v>
      </c>
      <c r="L623">
        <v>27974</v>
      </c>
      <c r="M623">
        <v>62066</v>
      </c>
      <c r="N623">
        <v>22970</v>
      </c>
      <c r="O623">
        <v>4250</v>
      </c>
      <c r="P623">
        <v>1051916</v>
      </c>
      <c r="Q623">
        <v>12708</v>
      </c>
    </row>
    <row r="624" spans="1:17">
      <c r="A624" s="1" t="s">
        <v>2926</v>
      </c>
      <c r="B624" t="s">
        <v>1325</v>
      </c>
    </row>
    <row r="625" spans="1:20">
      <c r="A625" s="1" t="s">
        <v>2927</v>
      </c>
      <c r="B625">
        <v>0</v>
      </c>
    </row>
    <row r="626" spans="1:20">
      <c r="A626" s="1" t="s">
        <v>2928</v>
      </c>
      <c r="B626" t="s">
        <v>1326</v>
      </c>
    </row>
    <row r="627" spans="1:20">
      <c r="A627" s="1" t="s">
        <v>2929</v>
      </c>
      <c r="B627" s="2">
        <v>37903</v>
      </c>
    </row>
    <row r="628" spans="1:20">
      <c r="A628" s="1" t="s">
        <v>2930</v>
      </c>
      <c r="B628">
        <v>15277</v>
      </c>
    </row>
    <row r="629" spans="1:20">
      <c r="A629" s="1" t="s">
        <v>0</v>
      </c>
    </row>
    <row r="630" spans="1:20">
      <c r="A630" s="1">
        <v>12155</v>
      </c>
      <c r="B630" t="s">
        <v>5</v>
      </c>
    </row>
    <row r="631" spans="1:20">
      <c r="A631" s="1" t="s">
        <v>2923</v>
      </c>
      <c r="B631" t="s">
        <v>1119</v>
      </c>
      <c r="D631" t="s">
        <v>1124</v>
      </c>
      <c r="E631" t="s">
        <v>2936</v>
      </c>
    </row>
    <row r="632" spans="1:20">
      <c r="A632" s="1" t="s">
        <v>2925</v>
      </c>
      <c r="B632" t="s">
        <v>1328</v>
      </c>
      <c r="C632">
        <v>1283</v>
      </c>
      <c r="D632">
        <v>1064</v>
      </c>
      <c r="E632">
        <v>76070</v>
      </c>
      <c r="F632">
        <v>20982</v>
      </c>
      <c r="G632">
        <v>85</v>
      </c>
      <c r="H632">
        <v>26209</v>
      </c>
      <c r="I632">
        <v>30083</v>
      </c>
      <c r="J632">
        <v>11276</v>
      </c>
      <c r="K632">
        <v>47468</v>
      </c>
      <c r="L632">
        <v>3968</v>
      </c>
      <c r="M632">
        <v>4566</v>
      </c>
      <c r="N632">
        <v>113</v>
      </c>
      <c r="O632">
        <v>11275</v>
      </c>
      <c r="P632">
        <v>9191</v>
      </c>
      <c r="Q632">
        <v>34900</v>
      </c>
      <c r="R632">
        <v>40942</v>
      </c>
      <c r="S632">
        <v>3796</v>
      </c>
      <c r="T632">
        <v>11356</v>
      </c>
    </row>
    <row r="633" spans="1:20">
      <c r="A633" s="1" t="s">
        <v>2926</v>
      </c>
      <c r="B633" t="s">
        <v>1329</v>
      </c>
    </row>
    <row r="634" spans="1:20">
      <c r="A634" s="1" t="s">
        <v>2927</v>
      </c>
      <c r="B634">
        <v>1024299904</v>
      </c>
    </row>
    <row r="635" spans="1:20">
      <c r="A635" s="1" t="s">
        <v>2928</v>
      </c>
      <c r="B635" t="s">
        <v>1330</v>
      </c>
    </row>
    <row r="636" spans="1:20">
      <c r="A636" s="1" t="s">
        <v>2929</v>
      </c>
      <c r="B636" s="2">
        <v>40242</v>
      </c>
    </row>
    <row r="637" spans="1:20">
      <c r="A637" s="1" t="s">
        <v>2930</v>
      </c>
      <c r="B637">
        <v>510</v>
      </c>
    </row>
    <row r="638" spans="1:20">
      <c r="A638" s="1" t="s">
        <v>0</v>
      </c>
    </row>
    <row r="639" spans="1:20">
      <c r="A639" s="1">
        <v>12444</v>
      </c>
      <c r="B639" t="s">
        <v>5</v>
      </c>
    </row>
    <row r="640" spans="1:20">
      <c r="A640" s="1" t="s">
        <v>2923</v>
      </c>
      <c r="B640" t="s">
        <v>1119</v>
      </c>
      <c r="C640" t="s">
        <v>1128</v>
      </c>
      <c r="D640" t="s">
        <v>1124</v>
      </c>
      <c r="E640" t="s">
        <v>2936</v>
      </c>
    </row>
    <row r="641" spans="1:103">
      <c r="A641" s="1" t="s">
        <v>2925</v>
      </c>
      <c r="B641" t="s">
        <v>1331</v>
      </c>
      <c r="C641">
        <v>4566</v>
      </c>
      <c r="D641">
        <v>96841</v>
      </c>
      <c r="E641">
        <v>2440</v>
      </c>
      <c r="F641">
        <v>10993</v>
      </c>
      <c r="G641">
        <v>5658</v>
      </c>
      <c r="H641">
        <v>5469</v>
      </c>
      <c r="I641">
        <v>7026</v>
      </c>
      <c r="J641">
        <v>10989</v>
      </c>
      <c r="K641">
        <v>10991</v>
      </c>
      <c r="L641">
        <v>11291</v>
      </c>
      <c r="M641">
        <v>11355</v>
      </c>
      <c r="N641">
        <v>5049</v>
      </c>
      <c r="O641">
        <v>8436</v>
      </c>
      <c r="P641">
        <v>8785</v>
      </c>
      <c r="Q641">
        <v>11184</v>
      </c>
      <c r="R641">
        <v>83356</v>
      </c>
      <c r="S641">
        <v>1923</v>
      </c>
      <c r="T641">
        <v>11207</v>
      </c>
      <c r="U641">
        <v>2039</v>
      </c>
      <c r="V641">
        <v>140367</v>
      </c>
      <c r="W641">
        <v>15737</v>
      </c>
      <c r="X641">
        <v>9191</v>
      </c>
      <c r="Y641">
        <v>477</v>
      </c>
      <c r="Z641">
        <v>11356</v>
      </c>
      <c r="AA641">
        <v>10981</v>
      </c>
      <c r="AB641">
        <v>3300</v>
      </c>
      <c r="AC641">
        <v>96851</v>
      </c>
      <c r="AD641">
        <v>140368</v>
      </c>
      <c r="AE641">
        <v>10983</v>
      </c>
      <c r="AF641">
        <v>20999</v>
      </c>
      <c r="AG641">
        <v>10982</v>
      </c>
      <c r="AH641">
        <v>47468</v>
      </c>
      <c r="AI641">
        <v>32990</v>
      </c>
      <c r="AJ641">
        <v>2482</v>
      </c>
      <c r="AK641">
        <v>143892</v>
      </c>
      <c r="AL641">
        <v>10990</v>
      </c>
      <c r="AM641">
        <v>10980</v>
      </c>
      <c r="AN641">
        <v>234933</v>
      </c>
    </row>
    <row r="642" spans="1:103">
      <c r="A642" s="1" t="s">
        <v>2926</v>
      </c>
      <c r="B642" t="s">
        <v>1332</v>
      </c>
    </row>
    <row r="643" spans="1:103">
      <c r="A643" s="1" t="s">
        <v>2927</v>
      </c>
      <c r="B643">
        <v>954305868</v>
      </c>
    </row>
    <row r="644" spans="1:103">
      <c r="A644" s="1" t="s">
        <v>2928</v>
      </c>
      <c r="B644" t="s">
        <v>1333</v>
      </c>
    </row>
    <row r="645" spans="1:103">
      <c r="A645" s="1" t="s">
        <v>2929</v>
      </c>
      <c r="B645" s="2">
        <v>40501</v>
      </c>
    </row>
    <row r="646" spans="1:103">
      <c r="A646" s="1" t="s">
        <v>2930</v>
      </c>
      <c r="B646">
        <v>11343</v>
      </c>
    </row>
    <row r="647" spans="1:103">
      <c r="A647" s="1" t="s">
        <v>0</v>
      </c>
    </row>
    <row r="648" spans="1:103">
      <c r="A648" s="1">
        <v>12445</v>
      </c>
      <c r="B648" t="s">
        <v>5</v>
      </c>
    </row>
    <row r="649" spans="1:103">
      <c r="A649" s="1" t="s">
        <v>2923</v>
      </c>
      <c r="B649" t="s">
        <v>1119</v>
      </c>
      <c r="C649" t="s">
        <v>1128</v>
      </c>
      <c r="D649" t="s">
        <v>1124</v>
      </c>
      <c r="E649" t="s">
        <v>1129</v>
      </c>
      <c r="F649" t="s">
        <v>2936</v>
      </c>
    </row>
    <row r="650" spans="1:103">
      <c r="A650" s="1" t="s">
        <v>2925</v>
      </c>
      <c r="B650" t="s">
        <v>1203</v>
      </c>
      <c r="C650">
        <v>10989</v>
      </c>
      <c r="D650">
        <v>10990</v>
      </c>
      <c r="E650">
        <v>4566</v>
      </c>
      <c r="F650">
        <v>234918</v>
      </c>
      <c r="G650">
        <v>202032</v>
      </c>
      <c r="H650">
        <v>10978</v>
      </c>
      <c r="I650">
        <v>388</v>
      </c>
      <c r="J650">
        <v>11184</v>
      </c>
      <c r="K650">
        <v>6199</v>
      </c>
      <c r="L650">
        <v>1923</v>
      </c>
      <c r="M650">
        <v>7056</v>
      </c>
      <c r="N650">
        <v>9138</v>
      </c>
      <c r="O650">
        <v>11180</v>
      </c>
      <c r="P650">
        <v>166242</v>
      </c>
      <c r="Q650">
        <v>11207</v>
      </c>
      <c r="R650">
        <v>3300</v>
      </c>
      <c r="S650">
        <v>93210</v>
      </c>
      <c r="T650">
        <v>11291</v>
      </c>
      <c r="U650">
        <v>477</v>
      </c>
      <c r="V650">
        <v>20999</v>
      </c>
      <c r="W650">
        <v>96851</v>
      </c>
      <c r="X650">
        <v>140368</v>
      </c>
      <c r="Y650">
        <v>2247</v>
      </c>
      <c r="Z650">
        <v>8785</v>
      </c>
      <c r="AA650">
        <v>27822</v>
      </c>
      <c r="AB650">
        <v>5469</v>
      </c>
      <c r="AC650">
        <v>1283</v>
      </c>
      <c r="AD650">
        <v>9191</v>
      </c>
      <c r="AE650">
        <v>11355</v>
      </c>
      <c r="AF650">
        <v>15737</v>
      </c>
      <c r="AG650">
        <v>10993</v>
      </c>
      <c r="AH650">
        <v>234919</v>
      </c>
      <c r="AI650">
        <v>3064</v>
      </c>
      <c r="AJ650">
        <v>234921</v>
      </c>
      <c r="AK650">
        <v>60348</v>
      </c>
      <c r="AL650">
        <v>975</v>
      </c>
      <c r="AM650">
        <v>40638</v>
      </c>
      <c r="AN650">
        <v>10992</v>
      </c>
      <c r="AO650">
        <v>10991</v>
      </c>
      <c r="AP650">
        <v>140367</v>
      </c>
      <c r="AQ650">
        <v>96841</v>
      </c>
      <c r="AR650">
        <v>234922</v>
      </c>
      <c r="AS650">
        <v>234923</v>
      </c>
      <c r="AT650">
        <v>234924</v>
      </c>
      <c r="AU650">
        <v>234925</v>
      </c>
      <c r="AV650">
        <v>234926</v>
      </c>
      <c r="AW650">
        <v>234927</v>
      </c>
      <c r="AX650">
        <v>11212</v>
      </c>
      <c r="AY650">
        <v>234928</v>
      </c>
      <c r="AZ650">
        <v>234929</v>
      </c>
      <c r="BA650">
        <v>234930</v>
      </c>
      <c r="BB650">
        <v>234932</v>
      </c>
      <c r="BC650">
        <v>234933</v>
      </c>
      <c r="BD650">
        <v>174398</v>
      </c>
      <c r="BE650">
        <v>234934</v>
      </c>
      <c r="BF650">
        <v>5049</v>
      </c>
      <c r="BG650">
        <v>9015</v>
      </c>
      <c r="BH650">
        <v>5658</v>
      </c>
      <c r="BI650">
        <v>64</v>
      </c>
      <c r="BJ650">
        <v>1643</v>
      </c>
      <c r="BK650">
        <v>10988</v>
      </c>
      <c r="BL650">
        <v>568370</v>
      </c>
      <c r="BM650">
        <v>182439</v>
      </c>
      <c r="BN650">
        <v>252527</v>
      </c>
      <c r="BO650">
        <v>208467</v>
      </c>
      <c r="BP650">
        <v>561028</v>
      </c>
      <c r="BQ650">
        <v>568371</v>
      </c>
      <c r="BR650">
        <v>568374</v>
      </c>
      <c r="BS650">
        <v>568376</v>
      </c>
      <c r="BT650">
        <v>568378</v>
      </c>
      <c r="BU650">
        <v>568379</v>
      </c>
      <c r="BV650">
        <v>568380</v>
      </c>
      <c r="BW650">
        <v>568382</v>
      </c>
      <c r="BX650">
        <v>24273</v>
      </c>
      <c r="BY650">
        <v>568383</v>
      </c>
      <c r="BZ650">
        <v>568384</v>
      </c>
      <c r="CA650">
        <v>568385</v>
      </c>
      <c r="CB650">
        <v>568386</v>
      </c>
      <c r="CC650">
        <v>568387</v>
      </c>
      <c r="CD650">
        <v>568388</v>
      </c>
      <c r="CE650">
        <v>568390</v>
      </c>
      <c r="CF650">
        <v>568391</v>
      </c>
      <c r="CG650">
        <v>568392</v>
      </c>
      <c r="CH650">
        <v>568393</v>
      </c>
      <c r="CI650">
        <v>568394</v>
      </c>
      <c r="CJ650">
        <v>209884</v>
      </c>
      <c r="CK650">
        <v>568395</v>
      </c>
      <c r="CL650">
        <v>142747</v>
      </c>
      <c r="CM650">
        <v>568396</v>
      </c>
      <c r="CN650">
        <v>69476</v>
      </c>
      <c r="CO650">
        <v>568397</v>
      </c>
      <c r="CP650">
        <v>568398</v>
      </c>
      <c r="CQ650">
        <v>568399</v>
      </c>
      <c r="CR650">
        <v>180730</v>
      </c>
      <c r="CS650">
        <v>568402</v>
      </c>
      <c r="CT650">
        <v>561247</v>
      </c>
      <c r="CU650">
        <v>568403</v>
      </c>
      <c r="CV650">
        <v>83356</v>
      </c>
      <c r="CW650">
        <v>214019</v>
      </c>
      <c r="CX650">
        <v>11179</v>
      </c>
      <c r="CY650">
        <v>10655</v>
      </c>
    </row>
    <row r="651" spans="1:103">
      <c r="A651" s="1" t="s">
        <v>2926</v>
      </c>
      <c r="B651" t="s">
        <v>1334</v>
      </c>
    </row>
    <row r="652" spans="1:103">
      <c r="A652" s="1" t="s">
        <v>2927</v>
      </c>
      <c r="B652">
        <v>1327817822</v>
      </c>
    </row>
    <row r="653" spans="1:103">
      <c r="A653" s="1" t="s">
        <v>2928</v>
      </c>
      <c r="B653" t="s">
        <v>1335</v>
      </c>
    </row>
    <row r="654" spans="1:103">
      <c r="A654" s="1" t="s">
        <v>2929</v>
      </c>
      <c r="B654" s="2">
        <v>40731</v>
      </c>
    </row>
    <row r="655" spans="1:103">
      <c r="A655" s="1" t="s">
        <v>2930</v>
      </c>
      <c r="B655">
        <v>11343</v>
      </c>
    </row>
    <row r="656" spans="1:103">
      <c r="A656" s="1" t="s">
        <v>0</v>
      </c>
    </row>
    <row r="657" spans="1:34">
      <c r="A657" s="1">
        <v>13475</v>
      </c>
      <c r="B657" t="s">
        <v>5</v>
      </c>
    </row>
    <row r="658" spans="1:34">
      <c r="A658" s="1" t="s">
        <v>2923</v>
      </c>
      <c r="B658" t="s">
        <v>1129</v>
      </c>
    </row>
    <row r="659" spans="1:34">
      <c r="A659" s="1" t="s">
        <v>2925</v>
      </c>
      <c r="B659" t="s">
        <v>1336</v>
      </c>
      <c r="C659">
        <v>17306</v>
      </c>
      <c r="D659">
        <v>8783</v>
      </c>
      <c r="E659">
        <v>11108</v>
      </c>
      <c r="F659">
        <v>1920</v>
      </c>
      <c r="G659">
        <v>8691</v>
      </c>
      <c r="H659">
        <v>1372</v>
      </c>
      <c r="I659">
        <v>68842</v>
      </c>
      <c r="J659">
        <v>21089</v>
      </c>
      <c r="K659">
        <v>29068</v>
      </c>
      <c r="L659">
        <v>21028</v>
      </c>
      <c r="M659">
        <v>1749</v>
      </c>
      <c r="N659">
        <v>4031</v>
      </c>
      <c r="O659">
        <v>74568</v>
      </c>
      <c r="P659">
        <v>41421</v>
      </c>
      <c r="Q659">
        <v>128628</v>
      </c>
      <c r="R659">
        <v>26069</v>
      </c>
      <c r="S659">
        <v>451</v>
      </c>
      <c r="T659">
        <v>50347</v>
      </c>
      <c r="U659">
        <v>57452</v>
      </c>
      <c r="V659">
        <v>5365</v>
      </c>
      <c r="W659">
        <v>6860</v>
      </c>
      <c r="X659">
        <v>17305</v>
      </c>
      <c r="Y659">
        <v>92774</v>
      </c>
      <c r="Z659">
        <v>46801</v>
      </c>
      <c r="AA659">
        <v>80602</v>
      </c>
      <c r="AB659">
        <v>13024</v>
      </c>
      <c r="AC659">
        <v>59263</v>
      </c>
      <c r="AD659">
        <v>3033</v>
      </c>
    </row>
    <row r="660" spans="1:34">
      <c r="A660" s="1" t="s">
        <v>2926</v>
      </c>
      <c r="B660" t="s">
        <v>1337</v>
      </c>
    </row>
    <row r="661" spans="1:34">
      <c r="A661" s="1" t="s">
        <v>2927</v>
      </c>
      <c r="B661">
        <v>385680446</v>
      </c>
    </row>
    <row r="662" spans="1:34">
      <c r="A662" s="1" t="s">
        <v>2928</v>
      </c>
      <c r="B662" t="s">
        <v>1338</v>
      </c>
    </row>
    <row r="663" spans="1:34">
      <c r="A663" s="1" t="s">
        <v>2929</v>
      </c>
      <c r="B663" s="2">
        <v>39940</v>
      </c>
    </row>
    <row r="664" spans="1:34">
      <c r="A664" s="1" t="s">
        <v>2930</v>
      </c>
      <c r="B664">
        <v>15344</v>
      </c>
    </row>
    <row r="665" spans="1:34">
      <c r="A665" s="1" t="s">
        <v>0</v>
      </c>
    </row>
    <row r="666" spans="1:34">
      <c r="A666" s="1">
        <v>18239</v>
      </c>
      <c r="B666" t="s">
        <v>5</v>
      </c>
    </row>
    <row r="667" spans="1:34">
      <c r="A667" s="1" t="s">
        <v>2923</v>
      </c>
      <c r="B667" t="s">
        <v>1119</v>
      </c>
      <c r="C667" t="s">
        <v>1128</v>
      </c>
      <c r="D667" t="s">
        <v>1124</v>
      </c>
      <c r="E667" t="s">
        <v>1129</v>
      </c>
      <c r="F667" t="s">
        <v>1213</v>
      </c>
      <c r="G667" t="s">
        <v>2936</v>
      </c>
    </row>
    <row r="668" spans="1:34">
      <c r="A668" s="1" t="s">
        <v>2925</v>
      </c>
      <c r="B668" t="s">
        <v>1339</v>
      </c>
      <c r="C668">
        <v>84214</v>
      </c>
      <c r="D668">
        <v>45827</v>
      </c>
      <c r="E668">
        <v>56857</v>
      </c>
      <c r="F668">
        <v>53755</v>
      </c>
      <c r="G668">
        <v>34502</v>
      </c>
      <c r="H668">
        <v>59252</v>
      </c>
      <c r="I668">
        <v>84215</v>
      </c>
      <c r="J668">
        <v>84216</v>
      </c>
      <c r="K668">
        <v>84217</v>
      </c>
      <c r="L668">
        <v>84218</v>
      </c>
      <c r="M668">
        <v>21029</v>
      </c>
      <c r="N668">
        <v>84219</v>
      </c>
      <c r="O668">
        <v>39391</v>
      </c>
      <c r="P668">
        <v>58168</v>
      </c>
      <c r="Q668">
        <v>3968</v>
      </c>
      <c r="R668">
        <v>32887</v>
      </c>
      <c r="S668">
        <v>84221</v>
      </c>
      <c r="T668">
        <v>84222</v>
      </c>
      <c r="U668">
        <v>501</v>
      </c>
      <c r="V668">
        <v>6804</v>
      </c>
      <c r="W668">
        <v>84223</v>
      </c>
      <c r="X668">
        <v>56676</v>
      </c>
      <c r="Y668">
        <v>84224</v>
      </c>
      <c r="Z668">
        <v>84225</v>
      </c>
      <c r="AA668">
        <v>54203</v>
      </c>
      <c r="AB668">
        <v>84226</v>
      </c>
      <c r="AC668">
        <v>52414</v>
      </c>
      <c r="AD668">
        <v>84227</v>
      </c>
      <c r="AE668">
        <v>83356</v>
      </c>
      <c r="AF668">
        <v>65225</v>
      </c>
      <c r="AG668">
        <v>84228</v>
      </c>
      <c r="AH668">
        <v>37917</v>
      </c>
    </row>
    <row r="669" spans="1:34">
      <c r="A669" s="1" t="s">
        <v>2926</v>
      </c>
      <c r="B669" t="s">
        <v>1340</v>
      </c>
    </row>
    <row r="670" spans="1:34">
      <c r="A670" s="1" t="s">
        <v>2927</v>
      </c>
      <c r="B670">
        <v>709710948</v>
      </c>
    </row>
    <row r="671" spans="1:34">
      <c r="A671" s="1" t="s">
        <v>2928</v>
      </c>
      <c r="B671" t="s">
        <v>1341</v>
      </c>
    </row>
    <row r="672" spans="1:34">
      <c r="A672" s="1" t="s">
        <v>2929</v>
      </c>
      <c r="B672" s="2">
        <v>40137</v>
      </c>
    </row>
    <row r="673" spans="1:14">
      <c r="A673" s="1" t="s">
        <v>2930</v>
      </c>
      <c r="B673">
        <v>3288</v>
      </c>
    </row>
    <row r="674" spans="1:14">
      <c r="A674" s="1" t="s">
        <v>0</v>
      </c>
    </row>
    <row r="675" spans="1:14">
      <c r="A675" s="1">
        <v>18360</v>
      </c>
      <c r="B675" t="s">
        <v>5</v>
      </c>
    </row>
    <row r="676" spans="1:14">
      <c r="A676" s="1" t="s">
        <v>2923</v>
      </c>
      <c r="B676" t="s">
        <v>2924</v>
      </c>
      <c r="C676" t="s">
        <v>1119</v>
      </c>
      <c r="D676" t="s">
        <v>1120</v>
      </c>
      <c r="E676" t="s">
        <v>1124</v>
      </c>
      <c r="F676" t="s">
        <v>2936</v>
      </c>
    </row>
    <row r="677" spans="1:14">
      <c r="A677" s="1" t="s">
        <v>2925</v>
      </c>
      <c r="B677" t="s">
        <v>1217</v>
      </c>
      <c r="C677">
        <v>9273</v>
      </c>
      <c r="D677">
        <v>887</v>
      </c>
      <c r="E677">
        <v>5587</v>
      </c>
      <c r="F677">
        <v>2157</v>
      </c>
      <c r="G677">
        <v>13524</v>
      </c>
      <c r="H677">
        <v>4581</v>
      </c>
      <c r="I677">
        <v>17835</v>
      </c>
      <c r="J677">
        <v>19278</v>
      </c>
      <c r="K677">
        <v>19498</v>
      </c>
      <c r="L677">
        <v>1030313</v>
      </c>
      <c r="M677">
        <v>17841</v>
      </c>
      <c r="N677">
        <v>17838</v>
      </c>
    </row>
    <row r="678" spans="1:14">
      <c r="A678" s="1" t="s">
        <v>2926</v>
      </c>
      <c r="B678" t="s">
        <v>1342</v>
      </c>
    </row>
    <row r="679" spans="1:14">
      <c r="A679" s="1" t="s">
        <v>2927</v>
      </c>
      <c r="B679">
        <v>177243721</v>
      </c>
    </row>
    <row r="680" spans="1:14">
      <c r="A680" s="1" t="s">
        <v>2928</v>
      </c>
      <c r="B680" t="s">
        <v>1343</v>
      </c>
    </row>
    <row r="681" spans="1:14">
      <c r="A681" s="1" t="s">
        <v>2929</v>
      </c>
      <c r="B681" s="2">
        <v>39954</v>
      </c>
    </row>
    <row r="682" spans="1:14">
      <c r="A682" s="1" t="s">
        <v>2930</v>
      </c>
      <c r="B682">
        <v>17825</v>
      </c>
    </row>
    <row r="683" spans="1:14">
      <c r="A683" s="1" t="s">
        <v>0</v>
      </c>
    </row>
    <row r="684" spans="1:14">
      <c r="A684" s="1">
        <v>19995</v>
      </c>
      <c r="B684" t="s">
        <v>5</v>
      </c>
    </row>
    <row r="685" spans="1:14">
      <c r="A685" s="1" t="s">
        <v>2923</v>
      </c>
      <c r="B685" t="s">
        <v>2924</v>
      </c>
      <c r="C685" t="s">
        <v>1119</v>
      </c>
      <c r="D685" t="s">
        <v>1124</v>
      </c>
      <c r="E685" t="s">
        <v>1129</v>
      </c>
    </row>
    <row r="686" spans="1:14">
      <c r="A686" s="1" t="s">
        <v>2925</v>
      </c>
      <c r="B686" t="s">
        <v>1344</v>
      </c>
      <c r="C686">
        <v>8691</v>
      </c>
      <c r="D686">
        <v>32747</v>
      </c>
      <c r="E686">
        <v>17647</v>
      </c>
      <c r="F686">
        <v>59231</v>
      </c>
      <c r="G686">
        <v>1771</v>
      </c>
      <c r="H686">
        <v>30485</v>
      </c>
      <c r="I686">
        <v>10964</v>
      </c>
      <c r="J686">
        <v>15853</v>
      </c>
      <c r="K686">
        <v>95697</v>
      </c>
      <c r="L686">
        <v>98215</v>
      </c>
      <c r="M686">
        <v>98216</v>
      </c>
      <c r="N686">
        <v>10205</v>
      </c>
    </row>
    <row r="687" spans="1:14">
      <c r="A687" s="1" t="s">
        <v>2926</v>
      </c>
      <c r="B687" t="s">
        <v>1345</v>
      </c>
    </row>
    <row r="688" spans="1:14">
      <c r="A688" s="1" t="s">
        <v>2927</v>
      </c>
      <c r="B688">
        <v>2781505847</v>
      </c>
    </row>
    <row r="689" spans="1:22">
      <c r="A689" s="1" t="s">
        <v>2928</v>
      </c>
      <c r="B689" t="s">
        <v>1346</v>
      </c>
    </row>
    <row r="690" spans="1:22">
      <c r="A690" s="1" t="s">
        <v>2929</v>
      </c>
      <c r="B690" s="2">
        <v>40162</v>
      </c>
    </row>
    <row r="691" spans="1:22">
      <c r="A691" s="1" t="s">
        <v>2930</v>
      </c>
      <c r="B691">
        <v>2710</v>
      </c>
    </row>
    <row r="692" spans="1:22">
      <c r="A692" s="1" t="s">
        <v>0</v>
      </c>
    </row>
    <row r="693" spans="1:22">
      <c r="A693" s="1">
        <v>22881</v>
      </c>
      <c r="B693" t="s">
        <v>5</v>
      </c>
    </row>
    <row r="694" spans="1:22">
      <c r="A694" s="1" t="s">
        <v>2923</v>
      </c>
      <c r="B694" t="s">
        <v>1128</v>
      </c>
      <c r="C694" t="s">
        <v>2940</v>
      </c>
    </row>
    <row r="695" spans="1:22">
      <c r="A695" s="1" t="s">
        <v>2925</v>
      </c>
      <c r="B695" t="s">
        <v>1347</v>
      </c>
      <c r="C695">
        <v>8534</v>
      </c>
      <c r="D695">
        <v>74428</v>
      </c>
      <c r="E695">
        <v>112560</v>
      </c>
      <c r="F695">
        <v>66658</v>
      </c>
      <c r="G695">
        <v>112561</v>
      </c>
      <c r="H695">
        <v>1472</v>
      </c>
      <c r="I695">
        <v>21165</v>
      </c>
      <c r="J695">
        <v>53260</v>
      </c>
      <c r="K695">
        <v>112562</v>
      </c>
      <c r="L695">
        <v>142374</v>
      </c>
      <c r="M695">
        <v>21083</v>
      </c>
      <c r="N695">
        <v>94854</v>
      </c>
      <c r="O695">
        <v>226537</v>
      </c>
      <c r="P695">
        <v>1127790</v>
      </c>
      <c r="Q695">
        <v>968305</v>
      </c>
      <c r="R695">
        <v>1040864</v>
      </c>
      <c r="S695">
        <v>59844</v>
      </c>
      <c r="T695">
        <v>1039342</v>
      </c>
    </row>
    <row r="696" spans="1:22">
      <c r="A696" s="1" t="s">
        <v>2926</v>
      </c>
      <c r="B696" t="s">
        <v>1348</v>
      </c>
    </row>
    <row r="697" spans="1:22">
      <c r="A697" s="1" t="s">
        <v>2927</v>
      </c>
      <c r="B697">
        <v>460638228</v>
      </c>
    </row>
    <row r="698" spans="1:22">
      <c r="A698" s="1" t="s">
        <v>2928</v>
      </c>
      <c r="B698" t="s">
        <v>1349</v>
      </c>
    </row>
    <row r="699" spans="1:22">
      <c r="A699" s="1" t="s">
        <v>2929</v>
      </c>
      <c r="B699" s="2">
        <v>40137</v>
      </c>
    </row>
    <row r="700" spans="1:22">
      <c r="A700" s="1" t="s">
        <v>2930</v>
      </c>
      <c r="B700">
        <v>54040</v>
      </c>
    </row>
    <row r="701" spans="1:22">
      <c r="A701" s="1" t="s">
        <v>0</v>
      </c>
    </row>
    <row r="702" spans="1:22">
      <c r="A702" s="1">
        <v>24021</v>
      </c>
      <c r="B702" t="s">
        <v>5</v>
      </c>
    </row>
    <row r="703" spans="1:22">
      <c r="A703" s="1" t="s">
        <v>2923</v>
      </c>
      <c r="B703" t="s">
        <v>1119</v>
      </c>
      <c r="C703" t="s">
        <v>1128</v>
      </c>
      <c r="D703" t="s">
        <v>1124</v>
      </c>
      <c r="E703" t="s">
        <v>1157</v>
      </c>
      <c r="F703" t="s">
        <v>1213</v>
      </c>
      <c r="G703" t="s">
        <v>2937</v>
      </c>
    </row>
    <row r="704" spans="1:22">
      <c r="A704" s="1" t="s">
        <v>2925</v>
      </c>
      <c r="B704" t="s">
        <v>1339</v>
      </c>
      <c r="C704">
        <v>84214</v>
      </c>
      <c r="D704">
        <v>45827</v>
      </c>
      <c r="E704">
        <v>21029</v>
      </c>
      <c r="F704">
        <v>53755</v>
      </c>
      <c r="G704">
        <v>59252</v>
      </c>
      <c r="H704">
        <v>34502</v>
      </c>
      <c r="I704">
        <v>84215</v>
      </c>
      <c r="J704">
        <v>56857</v>
      </c>
      <c r="K704">
        <v>84225</v>
      </c>
      <c r="L704">
        <v>60715</v>
      </c>
      <c r="M704">
        <v>109438</v>
      </c>
      <c r="N704">
        <v>18997</v>
      </c>
      <c r="O704">
        <v>84223</v>
      </c>
      <c r="P704">
        <v>56676</v>
      </c>
      <c r="Q704">
        <v>84224</v>
      </c>
      <c r="R704">
        <v>65225</v>
      </c>
      <c r="S704">
        <v>25836</v>
      </c>
      <c r="T704">
        <v>37917</v>
      </c>
      <c r="U704">
        <v>58402</v>
      </c>
      <c r="V704">
        <v>102744</v>
      </c>
    </row>
    <row r="705" spans="1:34">
      <c r="A705" s="1" t="s">
        <v>2926</v>
      </c>
      <c r="B705" t="s">
        <v>1350</v>
      </c>
    </row>
    <row r="706" spans="1:34">
      <c r="A706" s="1" t="s">
        <v>2927</v>
      </c>
      <c r="B706">
        <v>300476779</v>
      </c>
    </row>
    <row r="707" spans="1:34">
      <c r="A707" s="1" t="s">
        <v>2928</v>
      </c>
      <c r="B707" t="s">
        <v>1351</v>
      </c>
    </row>
    <row r="708" spans="1:34">
      <c r="A708" s="1" t="s">
        <v>2929</v>
      </c>
      <c r="B708" s="2">
        <v>40352</v>
      </c>
    </row>
    <row r="709" spans="1:34">
      <c r="A709" s="1" t="s">
        <v>2930</v>
      </c>
      <c r="B709">
        <v>27571</v>
      </c>
    </row>
    <row r="710" spans="1:34">
      <c r="A710" s="1" t="s">
        <v>0</v>
      </c>
    </row>
    <row r="711" spans="1:34">
      <c r="A711" s="1">
        <v>24428</v>
      </c>
      <c r="B711" t="s">
        <v>5</v>
      </c>
    </row>
    <row r="712" spans="1:34">
      <c r="A712" s="1" t="s">
        <v>2923</v>
      </c>
      <c r="B712" t="s">
        <v>2924</v>
      </c>
      <c r="C712" t="s">
        <v>1157</v>
      </c>
    </row>
    <row r="713" spans="1:34">
      <c r="A713" s="1" t="s">
        <v>2925</v>
      </c>
      <c r="B713" t="s">
        <v>1247</v>
      </c>
      <c r="C713">
        <v>74568</v>
      </c>
      <c r="D713">
        <v>103</v>
      </c>
      <c r="E713">
        <v>17604</v>
      </c>
      <c r="F713">
        <v>1245</v>
      </c>
      <c r="G713">
        <v>91606</v>
      </c>
      <c r="H713">
        <v>2231</v>
      </c>
      <c r="I713">
        <v>71189</v>
      </c>
      <c r="J713">
        <v>9048</v>
      </c>
      <c r="K713">
        <v>12052</v>
      </c>
      <c r="L713">
        <v>1640</v>
      </c>
      <c r="M713">
        <v>6162</v>
      </c>
      <c r="N713">
        <v>14464</v>
      </c>
      <c r="O713">
        <v>101522</v>
      </c>
      <c r="P713">
        <v>3223</v>
      </c>
      <c r="Q713">
        <v>6280</v>
      </c>
      <c r="R713">
        <v>7624</v>
      </c>
      <c r="S713">
        <v>149557</v>
      </c>
      <c r="T713">
        <v>188758</v>
      </c>
      <c r="U713">
        <v>168246</v>
      </c>
      <c r="V713">
        <v>34486</v>
      </c>
      <c r="W713">
        <v>5048</v>
      </c>
      <c r="X713">
        <v>81959</v>
      </c>
      <c r="Y713">
        <v>1126693</v>
      </c>
      <c r="Z713">
        <v>150194</v>
      </c>
      <c r="AA713">
        <v>1033652</v>
      </c>
      <c r="AB713">
        <v>210828</v>
      </c>
      <c r="AC713">
        <v>1126694</v>
      </c>
      <c r="AD713">
        <v>1126697</v>
      </c>
      <c r="AE713">
        <v>79079</v>
      </c>
      <c r="AF713">
        <v>51303</v>
      </c>
      <c r="AG713">
        <v>43553</v>
      </c>
      <c r="AH713">
        <v>1018947</v>
      </c>
    </row>
    <row r="714" spans="1:34">
      <c r="A714" s="1" t="s">
        <v>2926</v>
      </c>
      <c r="B714" t="s">
        <v>1352</v>
      </c>
    </row>
    <row r="715" spans="1:34">
      <c r="A715" s="1" t="s">
        <v>2927</v>
      </c>
      <c r="B715">
        <v>1511757910</v>
      </c>
    </row>
    <row r="716" spans="1:34">
      <c r="A716" s="1" t="s">
        <v>2928</v>
      </c>
      <c r="B716" t="s">
        <v>1353</v>
      </c>
    </row>
    <row r="717" spans="1:34">
      <c r="A717" s="1" t="s">
        <v>2929</v>
      </c>
      <c r="B717" s="2">
        <v>41010</v>
      </c>
    </row>
    <row r="718" spans="1:34">
      <c r="A718" s="1" t="s">
        <v>2930</v>
      </c>
      <c r="B718">
        <v>12891</v>
      </c>
    </row>
    <row r="719" spans="1:34">
      <c r="A719" s="1" t="s">
        <v>0</v>
      </c>
    </row>
    <row r="720" spans="1:34">
      <c r="A720" s="1">
        <v>27205</v>
      </c>
      <c r="B720" t="s">
        <v>5</v>
      </c>
    </row>
    <row r="721" spans="1:19">
      <c r="A721" s="1" t="s">
        <v>2923</v>
      </c>
      <c r="B721" t="s">
        <v>2924</v>
      </c>
      <c r="C721" t="s">
        <v>1129</v>
      </c>
      <c r="D721" t="s">
        <v>1157</v>
      </c>
    </row>
    <row r="722" spans="1:19">
      <c r="A722" s="1" t="s">
        <v>2925</v>
      </c>
      <c r="B722" t="s">
        <v>1354</v>
      </c>
      <c r="C722">
        <v>3899</v>
      </c>
      <c r="D722">
        <v>24045</v>
      </c>
      <c r="E722">
        <v>8293</v>
      </c>
      <c r="F722">
        <v>27578</v>
      </c>
      <c r="G722">
        <v>3895</v>
      </c>
      <c r="H722">
        <v>2524</v>
      </c>
      <c r="I722">
        <v>2037</v>
      </c>
      <c r="J722">
        <v>13022</v>
      </c>
      <c r="K722">
        <v>526</v>
      </c>
      <c r="L722">
        <v>95697</v>
      </c>
      <c r="M722">
        <v>56120</v>
      </c>
      <c r="N722">
        <v>4935</v>
      </c>
    </row>
    <row r="723" spans="1:19">
      <c r="A723" s="1" t="s">
        <v>2926</v>
      </c>
      <c r="B723" t="s">
        <v>1355</v>
      </c>
    </row>
    <row r="724" spans="1:19">
      <c r="A724" s="1" t="s">
        <v>2927</v>
      </c>
      <c r="B724">
        <v>825532764</v>
      </c>
    </row>
    <row r="725" spans="1:19">
      <c r="A725" s="1" t="s">
        <v>2928</v>
      </c>
      <c r="B725" t="s">
        <v>1356</v>
      </c>
    </row>
    <row r="726" spans="1:19">
      <c r="A726" s="1" t="s">
        <v>2929</v>
      </c>
      <c r="B726" s="2">
        <v>40375</v>
      </c>
    </row>
    <row r="727" spans="1:19">
      <c r="A727" s="1" t="s">
        <v>2930</v>
      </c>
      <c r="B727">
        <v>525</v>
      </c>
    </row>
    <row r="728" spans="1:19">
      <c r="A728" s="1" t="s">
        <v>0</v>
      </c>
    </row>
    <row r="729" spans="1:19">
      <c r="A729" s="1">
        <v>36658</v>
      </c>
      <c r="B729" t="s">
        <v>5</v>
      </c>
    </row>
    <row r="730" spans="1:19">
      <c r="A730" s="1" t="s">
        <v>2923</v>
      </c>
      <c r="B730" t="s">
        <v>2924</v>
      </c>
      <c r="C730" t="s">
        <v>1119</v>
      </c>
      <c r="D730" t="s">
        <v>1124</v>
      </c>
      <c r="E730" t="s">
        <v>1129</v>
      </c>
    </row>
    <row r="731" spans="1:19">
      <c r="A731" s="1" t="s">
        <v>2925</v>
      </c>
      <c r="B731" t="s">
        <v>1357</v>
      </c>
      <c r="C731">
        <v>6968</v>
      </c>
      <c r="D731">
        <v>1327</v>
      </c>
      <c r="E731">
        <v>4587</v>
      </c>
      <c r="F731">
        <v>10696</v>
      </c>
      <c r="G731">
        <v>11006</v>
      </c>
      <c r="H731">
        <v>10690</v>
      </c>
      <c r="I731">
        <v>11008</v>
      </c>
      <c r="J731">
        <v>1248</v>
      </c>
      <c r="K731">
        <v>10697</v>
      </c>
      <c r="L731">
        <v>52374</v>
      </c>
      <c r="M731">
        <v>11022</v>
      </c>
      <c r="N731">
        <v>11023</v>
      </c>
      <c r="O731">
        <v>11024</v>
      </c>
      <c r="P731">
        <v>64470</v>
      </c>
      <c r="Q731">
        <v>115857</v>
      </c>
      <c r="R731">
        <v>115858</v>
      </c>
      <c r="S731">
        <v>33053</v>
      </c>
    </row>
    <row r="732" spans="1:19">
      <c r="A732" s="1" t="s">
        <v>2926</v>
      </c>
      <c r="B732" t="s">
        <v>1358</v>
      </c>
    </row>
    <row r="733" spans="1:19">
      <c r="A733" s="1" t="s">
        <v>2927</v>
      </c>
      <c r="B733">
        <v>214948780</v>
      </c>
    </row>
    <row r="734" spans="1:19">
      <c r="A734" s="1" t="s">
        <v>2928</v>
      </c>
      <c r="B734" t="s">
        <v>1359</v>
      </c>
    </row>
    <row r="735" spans="1:19">
      <c r="A735" s="1" t="s">
        <v>2929</v>
      </c>
      <c r="B735" s="2">
        <v>37738</v>
      </c>
    </row>
    <row r="736" spans="1:19">
      <c r="A736" s="1" t="s">
        <v>2930</v>
      </c>
      <c r="B736">
        <v>9032</v>
      </c>
    </row>
    <row r="737" spans="1:22">
      <c r="A737" s="1" t="s">
        <v>0</v>
      </c>
    </row>
    <row r="738" spans="1:22">
      <c r="A738" s="1">
        <v>36668</v>
      </c>
      <c r="B738" t="s">
        <v>5</v>
      </c>
    </row>
    <row r="739" spans="1:22">
      <c r="A739" s="1" t="s">
        <v>2923</v>
      </c>
      <c r="B739" t="s">
        <v>2924</v>
      </c>
      <c r="C739" t="s">
        <v>1119</v>
      </c>
      <c r="D739" t="s">
        <v>1124</v>
      </c>
      <c r="E739" t="s">
        <v>1129</v>
      </c>
    </row>
    <row r="740" spans="1:22">
      <c r="A740" s="1" t="s">
        <v>2925</v>
      </c>
      <c r="B740" t="s">
        <v>1269</v>
      </c>
      <c r="C740">
        <v>4587</v>
      </c>
      <c r="D740">
        <v>1327</v>
      </c>
      <c r="E740">
        <v>2387</v>
      </c>
      <c r="F740">
        <v>10696</v>
      </c>
      <c r="G740">
        <v>10690</v>
      </c>
      <c r="H740">
        <v>7090</v>
      </c>
      <c r="I740">
        <v>11006</v>
      </c>
      <c r="J740">
        <v>11008</v>
      </c>
      <c r="K740">
        <v>11023</v>
      </c>
      <c r="L740">
        <v>11022</v>
      </c>
      <c r="M740">
        <v>980</v>
      </c>
      <c r="N740">
        <v>27578</v>
      </c>
      <c r="O740">
        <v>84222</v>
      </c>
      <c r="P740">
        <v>11107</v>
      </c>
      <c r="Q740">
        <v>4776</v>
      </c>
      <c r="R740">
        <v>37046</v>
      </c>
      <c r="S740">
        <v>21041</v>
      </c>
      <c r="T740">
        <v>14792</v>
      </c>
      <c r="U740">
        <v>1103</v>
      </c>
      <c r="V740">
        <v>58115</v>
      </c>
    </row>
    <row r="741" spans="1:22">
      <c r="A741" s="1" t="s">
        <v>2926</v>
      </c>
      <c r="B741" t="s">
        <v>1360</v>
      </c>
    </row>
    <row r="742" spans="1:22">
      <c r="A742" s="1" t="s">
        <v>2927</v>
      </c>
      <c r="B742">
        <v>234360014</v>
      </c>
    </row>
    <row r="743" spans="1:22">
      <c r="A743" s="1" t="s">
        <v>2928</v>
      </c>
      <c r="B743" t="s">
        <v>1361</v>
      </c>
    </row>
    <row r="744" spans="1:22">
      <c r="A744" s="1" t="s">
        <v>2929</v>
      </c>
      <c r="B744" s="2">
        <v>38863</v>
      </c>
    </row>
    <row r="745" spans="1:22">
      <c r="A745" s="1" t="s">
        <v>2930</v>
      </c>
      <c r="B745">
        <v>11091</v>
      </c>
    </row>
    <row r="746" spans="1:22">
      <c r="A746" s="1" t="s">
        <v>0</v>
      </c>
    </row>
    <row r="747" spans="1:22">
      <c r="A747" s="1">
        <v>37724</v>
      </c>
      <c r="B747" t="s">
        <v>5</v>
      </c>
    </row>
    <row r="748" spans="1:22">
      <c r="A748" s="1" t="s">
        <v>2923</v>
      </c>
      <c r="B748" t="s">
        <v>2924</v>
      </c>
      <c r="C748" t="s">
        <v>1119</v>
      </c>
      <c r="D748" t="s">
        <v>1157</v>
      </c>
    </row>
    <row r="749" spans="1:22">
      <c r="A749" s="1" t="s">
        <v>2925</v>
      </c>
      <c r="B749" t="s">
        <v>1362</v>
      </c>
      <c r="C749">
        <v>3810</v>
      </c>
      <c r="D749">
        <v>5469</v>
      </c>
      <c r="E749">
        <v>3926</v>
      </c>
      <c r="F749">
        <v>2038</v>
      </c>
      <c r="G749">
        <v>1024234</v>
      </c>
      <c r="H749">
        <v>15737</v>
      </c>
      <c r="I749">
        <v>1030261</v>
      </c>
      <c r="J749">
        <v>17064</v>
      </c>
      <c r="K749">
        <v>11045</v>
      </c>
      <c r="L749">
        <v>139549</v>
      </c>
      <c r="M749">
        <v>5309</v>
      </c>
    </row>
    <row r="750" spans="1:22">
      <c r="A750" s="1" t="s">
        <v>2926</v>
      </c>
      <c r="B750" t="s">
        <v>1363</v>
      </c>
    </row>
    <row r="751" spans="1:22">
      <c r="A751" s="1" t="s">
        <v>2927</v>
      </c>
      <c r="B751">
        <v>1094960116</v>
      </c>
    </row>
    <row r="752" spans="1:22">
      <c r="A752" s="1" t="s">
        <v>2928</v>
      </c>
      <c r="B752" t="s">
        <v>1364</v>
      </c>
    </row>
    <row r="753" spans="1:29">
      <c r="A753" s="1" t="s">
        <v>2929</v>
      </c>
      <c r="B753" s="2">
        <v>41207</v>
      </c>
    </row>
    <row r="754" spans="1:29">
      <c r="A754" s="1" t="s">
        <v>2930</v>
      </c>
      <c r="B754">
        <v>39</v>
      </c>
    </row>
    <row r="755" spans="1:29">
      <c r="A755" s="1" t="s">
        <v>0</v>
      </c>
    </row>
    <row r="756" spans="1:29">
      <c r="A756" s="1">
        <v>38356</v>
      </c>
      <c r="B756" t="s">
        <v>5</v>
      </c>
    </row>
    <row r="757" spans="1:29">
      <c r="A757" s="1" t="s">
        <v>2923</v>
      </c>
      <c r="B757" t="s">
        <v>2924</v>
      </c>
      <c r="C757" t="s">
        <v>1119</v>
      </c>
      <c r="D757" t="s">
        <v>1129</v>
      </c>
    </row>
    <row r="758" spans="1:29">
      <c r="A758" s="1" t="s">
        <v>2925</v>
      </c>
      <c r="B758" t="s">
        <v>1250</v>
      </c>
      <c r="C758">
        <v>6949</v>
      </c>
      <c r="D758">
        <v>83586</v>
      </c>
      <c r="E758">
        <v>3910</v>
      </c>
      <c r="F758">
        <v>19536</v>
      </c>
      <c r="G758">
        <v>8169</v>
      </c>
      <c r="H758">
        <v>1331</v>
      </c>
      <c r="I758">
        <v>1749</v>
      </c>
      <c r="J758">
        <v>1241</v>
      </c>
      <c r="K758">
        <v>236048</v>
      </c>
      <c r="L758">
        <v>18352</v>
      </c>
      <c r="M758">
        <v>21088</v>
      </c>
      <c r="N758">
        <v>19540</v>
      </c>
      <c r="O758">
        <v>12797</v>
      </c>
      <c r="P758">
        <v>81178</v>
      </c>
      <c r="Q758">
        <v>2962</v>
      </c>
      <c r="R758">
        <v>1736</v>
      </c>
      <c r="S758">
        <v>15831</v>
      </c>
      <c r="T758">
        <v>84495</v>
      </c>
      <c r="U758">
        <v>78798</v>
      </c>
      <c r="V758">
        <v>117187</v>
      </c>
      <c r="W758">
        <v>60602</v>
      </c>
      <c r="X758">
        <v>206334</v>
      </c>
      <c r="Y758">
        <v>31531</v>
      </c>
      <c r="Z758">
        <v>24305</v>
      </c>
      <c r="AA758">
        <v>14721</v>
      </c>
      <c r="AB758">
        <v>87957</v>
      </c>
      <c r="AC758">
        <v>14102</v>
      </c>
    </row>
    <row r="759" spans="1:29">
      <c r="A759" s="1" t="s">
        <v>2926</v>
      </c>
      <c r="B759" t="s">
        <v>1365</v>
      </c>
    </row>
    <row r="760" spans="1:29">
      <c r="A760" s="1" t="s">
        <v>2927</v>
      </c>
      <c r="B760">
        <v>1123746996</v>
      </c>
    </row>
    <row r="761" spans="1:29">
      <c r="A761" s="1" t="s">
        <v>2928</v>
      </c>
      <c r="B761" t="s">
        <v>1366</v>
      </c>
    </row>
    <row r="762" spans="1:29">
      <c r="A762" s="1" t="s">
        <v>2929</v>
      </c>
      <c r="B762" s="2">
        <v>40722</v>
      </c>
    </row>
    <row r="763" spans="1:29">
      <c r="A763" s="1" t="s">
        <v>2930</v>
      </c>
      <c r="B763">
        <v>865</v>
      </c>
    </row>
    <row r="764" spans="1:29">
      <c r="A764" s="1" t="s">
        <v>0</v>
      </c>
    </row>
    <row r="765" spans="1:29">
      <c r="A765" s="1">
        <v>38575</v>
      </c>
      <c r="B765" t="s">
        <v>5</v>
      </c>
    </row>
    <row r="766" spans="1:29">
      <c r="A766" s="1" t="s">
        <v>2923</v>
      </c>
      <c r="B766" t="s">
        <v>2924</v>
      </c>
      <c r="C766" t="s">
        <v>1119</v>
      </c>
      <c r="D766" t="s">
        <v>1128</v>
      </c>
      <c r="E766" t="s">
        <v>2936</v>
      </c>
    </row>
    <row r="767" spans="1:29">
      <c r="A767" s="1" t="s">
        <v>2925</v>
      </c>
      <c r="B767" t="s">
        <v>1367</v>
      </c>
      <c r="C767">
        <v>18897</v>
      </c>
      <c r="D767">
        <v>40036</v>
      </c>
      <c r="E767">
        <v>120725</v>
      </c>
      <c r="F767">
        <v>120726</v>
      </c>
      <c r="G767">
        <v>120727</v>
      </c>
    </row>
    <row r="768" spans="1:29">
      <c r="A768" s="1" t="s">
        <v>2926</v>
      </c>
      <c r="B768" t="s">
        <v>1368</v>
      </c>
    </row>
    <row r="769" spans="1:15">
      <c r="A769" s="1" t="s">
        <v>2927</v>
      </c>
      <c r="B769">
        <v>357852395</v>
      </c>
    </row>
    <row r="770" spans="1:15">
      <c r="A770" s="1" t="s">
        <v>2928</v>
      </c>
      <c r="B770" t="s">
        <v>1369</v>
      </c>
    </row>
    <row r="771" spans="1:15">
      <c r="A771" s="1" t="s">
        <v>2929</v>
      </c>
      <c r="B771" s="2">
        <v>40339</v>
      </c>
    </row>
    <row r="772" spans="1:15">
      <c r="A772" s="1" t="s">
        <v>2930</v>
      </c>
      <c r="B772">
        <v>21981</v>
      </c>
    </row>
    <row r="773" spans="1:15">
      <c r="A773" s="1" t="s">
        <v>0</v>
      </c>
    </row>
    <row r="774" spans="1:15">
      <c r="A774" s="1">
        <v>41154</v>
      </c>
      <c r="B774" t="s">
        <v>5</v>
      </c>
    </row>
    <row r="775" spans="1:15">
      <c r="A775" s="1" t="s">
        <v>2923</v>
      </c>
      <c r="B775" t="s">
        <v>2924</v>
      </c>
      <c r="C775" t="s">
        <v>1120</v>
      </c>
      <c r="D775" t="s">
        <v>1129</v>
      </c>
    </row>
    <row r="776" spans="1:15">
      <c r="A776" s="1" t="s">
        <v>2925</v>
      </c>
      <c r="B776" t="s">
        <v>1288</v>
      </c>
      <c r="C776">
        <v>2176</v>
      </c>
      <c r="D776">
        <v>16851</v>
      </c>
      <c r="E776">
        <v>7056</v>
      </c>
      <c r="F776">
        <v>151246</v>
      </c>
      <c r="G776">
        <v>59860</v>
      </c>
      <c r="H776">
        <v>19278</v>
      </c>
      <c r="I776">
        <v>72873</v>
      </c>
      <c r="J776">
        <v>55936</v>
      </c>
      <c r="K776">
        <v>87070</v>
      </c>
      <c r="L776">
        <v>33533</v>
      </c>
      <c r="M776">
        <v>91387</v>
      </c>
      <c r="N776">
        <v>1068400</v>
      </c>
      <c r="O776">
        <v>450</v>
      </c>
    </row>
    <row r="777" spans="1:15">
      <c r="A777" s="1" t="s">
        <v>2926</v>
      </c>
      <c r="B777" t="s">
        <v>1370</v>
      </c>
    </row>
    <row r="778" spans="1:15">
      <c r="A778" s="1" t="s">
        <v>2927</v>
      </c>
      <c r="B778">
        <v>624000000</v>
      </c>
    </row>
    <row r="779" spans="1:15">
      <c r="A779" s="1" t="s">
        <v>2928</v>
      </c>
      <c r="B779" t="s">
        <v>1371</v>
      </c>
    </row>
    <row r="780" spans="1:15">
      <c r="A780" s="1" t="s">
        <v>2929</v>
      </c>
      <c r="B780" s="2">
        <v>41054</v>
      </c>
    </row>
    <row r="781" spans="1:15">
      <c r="A781" s="1" t="s">
        <v>2930</v>
      </c>
      <c r="B781">
        <v>5174</v>
      </c>
    </row>
    <row r="782" spans="1:15">
      <c r="A782" s="1" t="s">
        <v>0</v>
      </c>
    </row>
    <row r="783" spans="1:15">
      <c r="A783" s="1">
        <v>45243</v>
      </c>
      <c r="B783" t="s">
        <v>5</v>
      </c>
    </row>
    <row r="784" spans="1:15">
      <c r="A784" s="1" t="s">
        <v>2923</v>
      </c>
      <c r="B784" t="s">
        <v>1120</v>
      </c>
    </row>
    <row r="785" spans="1:22">
      <c r="A785" s="1" t="s">
        <v>2925</v>
      </c>
      <c r="B785" t="s">
        <v>1372</v>
      </c>
      <c r="C785">
        <v>58225</v>
      </c>
      <c r="D785">
        <v>21180</v>
      </c>
      <c r="E785">
        <v>27105</v>
      </c>
      <c r="F785">
        <v>83586</v>
      </c>
      <c r="G785">
        <v>80757</v>
      </c>
      <c r="H785">
        <v>78324</v>
      </c>
      <c r="I785">
        <v>13242</v>
      </c>
      <c r="J785">
        <v>4175</v>
      </c>
      <c r="K785">
        <v>543138</v>
      </c>
      <c r="L785">
        <v>83585</v>
      </c>
      <c r="M785">
        <v>61182</v>
      </c>
      <c r="N785">
        <v>543139</v>
      </c>
      <c r="O785">
        <v>116421</v>
      </c>
      <c r="P785">
        <v>543140</v>
      </c>
      <c r="Q785">
        <v>11151</v>
      </c>
      <c r="R785">
        <v>153621</v>
      </c>
      <c r="S785">
        <v>78320</v>
      </c>
      <c r="T785">
        <v>142373</v>
      </c>
      <c r="U785">
        <v>1716</v>
      </c>
      <c r="V785">
        <v>67206</v>
      </c>
    </row>
    <row r="786" spans="1:22">
      <c r="A786" s="1" t="s">
        <v>2926</v>
      </c>
      <c r="B786" t="s">
        <v>1373</v>
      </c>
    </row>
    <row r="787" spans="1:22">
      <c r="A787" s="1" t="s">
        <v>2927</v>
      </c>
      <c r="B787">
        <v>254455986</v>
      </c>
    </row>
    <row r="788" spans="1:22">
      <c r="A788" s="1" t="s">
        <v>2928</v>
      </c>
      <c r="B788" t="s">
        <v>1374</v>
      </c>
    </row>
    <row r="789" spans="1:22">
      <c r="A789" s="1" t="s">
        <v>2929</v>
      </c>
      <c r="B789" s="2">
        <v>40688</v>
      </c>
    </row>
    <row r="790" spans="1:22">
      <c r="A790" s="1" t="s">
        <v>2930</v>
      </c>
      <c r="B790">
        <v>57130</v>
      </c>
    </row>
    <row r="791" spans="1:22">
      <c r="A791" s="1" t="s">
        <v>0</v>
      </c>
    </row>
    <row r="792" spans="1:22">
      <c r="A792" s="1">
        <v>49026</v>
      </c>
      <c r="B792" t="s">
        <v>5</v>
      </c>
    </row>
    <row r="793" spans="1:22">
      <c r="A793" s="1" t="s">
        <v>2923</v>
      </c>
      <c r="B793" t="s">
        <v>2924</v>
      </c>
      <c r="C793" t="s">
        <v>1146</v>
      </c>
      <c r="D793" t="s">
        <v>1128</v>
      </c>
      <c r="E793" t="s">
        <v>1157</v>
      </c>
    </row>
    <row r="794" spans="1:22">
      <c r="A794" s="1" t="s">
        <v>2925</v>
      </c>
      <c r="B794" t="s">
        <v>1375</v>
      </c>
      <c r="C794">
        <v>1813</v>
      </c>
      <c r="D794">
        <v>2524</v>
      </c>
      <c r="E794">
        <v>64</v>
      </c>
      <c r="F794">
        <v>24045</v>
      </c>
      <c r="G794">
        <v>192</v>
      </c>
      <c r="H794">
        <v>3895</v>
      </c>
      <c r="I794">
        <v>36594</v>
      </c>
      <c r="J794">
        <v>21316</v>
      </c>
      <c r="K794">
        <v>8293</v>
      </c>
      <c r="L794">
        <v>928532</v>
      </c>
      <c r="M794">
        <v>102516</v>
      </c>
      <c r="N794">
        <v>71010</v>
      </c>
      <c r="O794">
        <v>8654</v>
      </c>
      <c r="P794">
        <v>125025</v>
      </c>
      <c r="Q794">
        <v>16607</v>
      </c>
      <c r="R794">
        <v>2037</v>
      </c>
      <c r="S794">
        <v>3896</v>
      </c>
      <c r="T794">
        <v>211521</v>
      </c>
    </row>
    <row r="795" spans="1:22">
      <c r="A795" s="1" t="s">
        <v>2926</v>
      </c>
      <c r="B795" t="s">
        <v>1376</v>
      </c>
    </row>
    <row r="796" spans="1:22">
      <c r="A796" s="1" t="s">
        <v>2927</v>
      </c>
      <c r="B796">
        <v>0</v>
      </c>
    </row>
    <row r="797" spans="1:22">
      <c r="A797" s="1" t="s">
        <v>2928</v>
      </c>
      <c r="B797" t="s">
        <v>1377</v>
      </c>
    </row>
    <row r="798" spans="1:22">
      <c r="A798" s="1" t="s">
        <v>2929</v>
      </c>
      <c r="B798" s="2">
        <v>41110</v>
      </c>
    </row>
    <row r="799" spans="1:22">
      <c r="A799" s="1" t="s">
        <v>2930</v>
      </c>
      <c r="B799">
        <v>525</v>
      </c>
    </row>
    <row r="800" spans="1:22">
      <c r="A800" s="1" t="s">
        <v>0</v>
      </c>
    </row>
    <row r="801" spans="1:27">
      <c r="A801" s="1">
        <v>49051</v>
      </c>
      <c r="B801" t="s">
        <v>5</v>
      </c>
    </row>
    <row r="802" spans="1:27">
      <c r="A802" s="1" t="s">
        <v>2923</v>
      </c>
      <c r="B802" t="s">
        <v>2924</v>
      </c>
      <c r="C802" t="s">
        <v>1119</v>
      </c>
      <c r="D802" t="s">
        <v>1124</v>
      </c>
    </row>
    <row r="803" spans="1:27">
      <c r="A803" s="1" t="s">
        <v>2925</v>
      </c>
      <c r="B803" t="s">
        <v>1378</v>
      </c>
      <c r="C803">
        <v>7060</v>
      </c>
      <c r="D803">
        <v>1333</v>
      </c>
      <c r="E803">
        <v>109</v>
      </c>
      <c r="F803">
        <v>1327</v>
      </c>
      <c r="G803">
        <v>65</v>
      </c>
      <c r="H803">
        <v>113</v>
      </c>
      <c r="I803">
        <v>80112</v>
      </c>
      <c r="J803">
        <v>30315</v>
      </c>
      <c r="K803">
        <v>114019</v>
      </c>
      <c r="L803">
        <v>1331</v>
      </c>
      <c r="M803">
        <v>72095</v>
      </c>
      <c r="N803">
        <v>127453</v>
      </c>
      <c r="O803">
        <v>105584</v>
      </c>
      <c r="P803">
        <v>207558</v>
      </c>
      <c r="Q803">
        <v>34715</v>
      </c>
      <c r="R803">
        <v>95047</v>
      </c>
      <c r="S803">
        <v>22</v>
      </c>
      <c r="T803">
        <v>25136</v>
      </c>
      <c r="U803">
        <v>218563</v>
      </c>
      <c r="V803">
        <v>81877</v>
      </c>
      <c r="W803">
        <v>534336</v>
      </c>
      <c r="X803">
        <v>67123</v>
      </c>
      <c r="Y803">
        <v>126667</v>
      </c>
      <c r="Z803">
        <v>71580</v>
      </c>
      <c r="AA803">
        <v>152566</v>
      </c>
    </row>
    <row r="804" spans="1:27">
      <c r="A804" s="1" t="s">
        <v>2926</v>
      </c>
      <c r="B804" t="s">
        <v>1379</v>
      </c>
    </row>
    <row r="805" spans="1:27">
      <c r="A805" s="1" t="s">
        <v>2927</v>
      </c>
      <c r="B805">
        <v>702001325</v>
      </c>
    </row>
    <row r="806" spans="1:27">
      <c r="A806" s="1" t="s">
        <v>2928</v>
      </c>
      <c r="B806" t="s">
        <v>1380</v>
      </c>
    </row>
    <row r="807" spans="1:27">
      <c r="A807" s="1" t="s">
        <v>2929</v>
      </c>
      <c r="B807" s="2">
        <v>41240</v>
      </c>
    </row>
    <row r="808" spans="1:27">
      <c r="A808" s="1" t="s">
        <v>2930</v>
      </c>
      <c r="B808">
        <v>108</v>
      </c>
    </row>
    <row r="809" spans="1:27">
      <c r="A809" s="1" t="s">
        <v>0</v>
      </c>
    </row>
    <row r="810" spans="1:27">
      <c r="A810" s="1">
        <v>50620</v>
      </c>
      <c r="B810" t="s">
        <v>5</v>
      </c>
    </row>
    <row r="811" spans="1:27">
      <c r="A811" s="1" t="s">
        <v>2923</v>
      </c>
      <c r="B811" t="s">
        <v>1119</v>
      </c>
      <c r="C811" t="s">
        <v>1128</v>
      </c>
      <c r="D811" t="s">
        <v>1124</v>
      </c>
      <c r="E811" t="s">
        <v>1213</v>
      </c>
      <c r="F811" t="s">
        <v>2936</v>
      </c>
    </row>
    <row r="812" spans="1:27">
      <c r="A812" s="1" t="s">
        <v>2925</v>
      </c>
      <c r="B812" t="s">
        <v>1309</v>
      </c>
      <c r="C812">
        <v>11288</v>
      </c>
      <c r="D812">
        <v>501</v>
      </c>
      <c r="E812">
        <v>83356</v>
      </c>
      <c r="F812">
        <v>84215</v>
      </c>
      <c r="G812">
        <v>11825</v>
      </c>
      <c r="H812">
        <v>45827</v>
      </c>
      <c r="I812">
        <v>34502</v>
      </c>
      <c r="J812">
        <v>56857</v>
      </c>
      <c r="K812">
        <v>53755</v>
      </c>
      <c r="L812">
        <v>851784</v>
      </c>
      <c r="M812">
        <v>84214</v>
      </c>
      <c r="N812">
        <v>59252</v>
      </c>
      <c r="O812">
        <v>3968</v>
      </c>
    </row>
    <row r="813" spans="1:27">
      <c r="A813" s="1" t="s">
        <v>2926</v>
      </c>
      <c r="B813" t="s">
        <v>1381</v>
      </c>
    </row>
    <row r="814" spans="1:27">
      <c r="A814" s="1" t="s">
        <v>2927</v>
      </c>
      <c r="B814">
        <v>0</v>
      </c>
    </row>
    <row r="815" spans="1:27">
      <c r="A815" s="1" t="s">
        <v>2928</v>
      </c>
      <c r="B815" t="s">
        <v>1382</v>
      </c>
    </row>
    <row r="816" spans="1:27">
      <c r="A816" s="1" t="s">
        <v>2929</v>
      </c>
      <c r="B816" s="2">
        <v>41229</v>
      </c>
    </row>
    <row r="817" spans="1:35">
      <c r="A817" s="1" t="s">
        <v>2930</v>
      </c>
      <c r="B817">
        <v>15557</v>
      </c>
    </row>
    <row r="818" spans="1:35">
      <c r="A818" s="1" t="s">
        <v>0</v>
      </c>
    </row>
    <row r="819" spans="1:35">
      <c r="A819" s="1">
        <v>51497</v>
      </c>
      <c r="B819" t="s">
        <v>5</v>
      </c>
    </row>
    <row r="820" spans="1:35">
      <c r="A820" s="1" t="s">
        <v>2923</v>
      </c>
      <c r="B820" t="s">
        <v>2924</v>
      </c>
      <c r="C820" t="s">
        <v>1157</v>
      </c>
    </row>
    <row r="821" spans="1:35">
      <c r="A821" s="1" t="s">
        <v>2925</v>
      </c>
      <c r="B821" t="s">
        <v>1383</v>
      </c>
      <c r="C821">
        <v>12835</v>
      </c>
      <c r="D821">
        <v>8167</v>
      </c>
      <c r="E821">
        <v>22123</v>
      </c>
      <c r="F821">
        <v>8169</v>
      </c>
      <c r="G821">
        <v>73269</v>
      </c>
      <c r="H821">
        <v>8171</v>
      </c>
      <c r="I821">
        <v>61697</v>
      </c>
      <c r="J821">
        <v>90633</v>
      </c>
      <c r="K821">
        <v>31841</v>
      </c>
      <c r="L821">
        <v>22462</v>
      </c>
      <c r="M821">
        <v>96321</v>
      </c>
      <c r="N821">
        <v>90634</v>
      </c>
      <c r="O821">
        <v>124304</v>
      </c>
      <c r="P821">
        <v>216782</v>
      </c>
      <c r="Q821">
        <v>165284</v>
      </c>
      <c r="R821">
        <v>21051</v>
      </c>
      <c r="S821">
        <v>86204</v>
      </c>
      <c r="T821">
        <v>1014572</v>
      </c>
      <c r="U821">
        <v>1093706</v>
      </c>
      <c r="V821">
        <v>80242</v>
      </c>
      <c r="W821">
        <v>60653</v>
      </c>
      <c r="X821">
        <v>147207</v>
      </c>
      <c r="Y821">
        <v>37149</v>
      </c>
      <c r="Z821">
        <v>979307</v>
      </c>
      <c r="AA821">
        <v>170653</v>
      </c>
      <c r="AB821">
        <v>1093707</v>
      </c>
      <c r="AC821">
        <v>1077794</v>
      </c>
      <c r="AD821">
        <v>1093708</v>
      </c>
      <c r="AE821">
        <v>1093709</v>
      </c>
      <c r="AF821">
        <v>986813</v>
      </c>
      <c r="AG821">
        <v>79086</v>
      </c>
      <c r="AH821">
        <v>156131</v>
      </c>
      <c r="AI821">
        <v>1093710</v>
      </c>
    </row>
    <row r="822" spans="1:35">
      <c r="A822" s="1" t="s">
        <v>2926</v>
      </c>
      <c r="B822" t="s">
        <v>1384</v>
      </c>
    </row>
    <row r="823" spans="1:35">
      <c r="A823" s="1" t="s">
        <v>2927</v>
      </c>
      <c r="B823">
        <v>601948170</v>
      </c>
    </row>
    <row r="824" spans="1:35">
      <c r="A824" s="1" t="s">
        <v>2928</v>
      </c>
      <c r="B824" t="s">
        <v>1385</v>
      </c>
    </row>
    <row r="825" spans="1:35">
      <c r="A825" s="1" t="s">
        <v>2929</v>
      </c>
      <c r="B825" s="2">
        <v>40661</v>
      </c>
    </row>
    <row r="826" spans="1:35">
      <c r="A826" s="1" t="s">
        <v>2930</v>
      </c>
      <c r="B826">
        <v>58189</v>
      </c>
    </row>
    <row r="827" spans="1:35">
      <c r="A827" s="1" t="s">
        <v>0</v>
      </c>
    </row>
    <row r="828" spans="1:35">
      <c r="A828" s="1">
        <v>56292</v>
      </c>
      <c r="B828" t="s">
        <v>5</v>
      </c>
    </row>
    <row r="829" spans="1:35">
      <c r="A829" s="1" t="s">
        <v>2923</v>
      </c>
      <c r="B829" t="s">
        <v>2924</v>
      </c>
      <c r="C829" t="s">
        <v>1119</v>
      </c>
      <c r="D829" t="s">
        <v>1157</v>
      </c>
    </row>
    <row r="830" spans="1:35">
      <c r="A830" s="1" t="s">
        <v>2925</v>
      </c>
      <c r="B830" t="s">
        <v>1386</v>
      </c>
      <c r="C830">
        <v>500</v>
      </c>
      <c r="D830">
        <v>11108</v>
      </c>
      <c r="E830">
        <v>72118</v>
      </c>
      <c r="F830">
        <v>142636</v>
      </c>
      <c r="G830">
        <v>52851</v>
      </c>
      <c r="H830">
        <v>10182</v>
      </c>
      <c r="I830">
        <v>508582</v>
      </c>
      <c r="J830">
        <v>6079</v>
      </c>
      <c r="K830">
        <v>92428</v>
      </c>
      <c r="L830">
        <v>6283</v>
      </c>
      <c r="M830">
        <v>121529</v>
      </c>
    </row>
    <row r="831" spans="1:35">
      <c r="A831" s="1" t="s">
        <v>2926</v>
      </c>
      <c r="B831" t="s">
        <v>1387</v>
      </c>
    </row>
    <row r="832" spans="1:35">
      <c r="A832" s="1" t="s">
        <v>2927</v>
      </c>
      <c r="B832">
        <v>694713380</v>
      </c>
    </row>
    <row r="833" spans="1:23">
      <c r="A833" s="1" t="s">
        <v>2928</v>
      </c>
      <c r="B833" t="s">
        <v>1388</v>
      </c>
    </row>
    <row r="834" spans="1:23">
      <c r="A834" s="1" t="s">
        <v>2929</v>
      </c>
      <c r="B834" s="2">
        <v>40898</v>
      </c>
    </row>
    <row r="835" spans="1:23">
      <c r="A835" s="1" t="s">
        <v>2930</v>
      </c>
      <c r="B835">
        <v>7087</v>
      </c>
    </row>
    <row r="836" spans="1:23">
      <c r="A836" s="1" t="s">
        <v>0</v>
      </c>
    </row>
    <row r="837" spans="1:23">
      <c r="A837" s="1">
        <v>58574</v>
      </c>
      <c r="B837" t="s">
        <v>5</v>
      </c>
    </row>
    <row r="838" spans="1:23">
      <c r="A838" s="1" t="s">
        <v>2923</v>
      </c>
      <c r="B838" t="s">
        <v>2924</v>
      </c>
      <c r="C838" t="s">
        <v>1119</v>
      </c>
      <c r="D838" t="s">
        <v>1120</v>
      </c>
      <c r="E838" t="s">
        <v>1146</v>
      </c>
      <c r="F838" t="s">
        <v>1265</v>
      </c>
      <c r="G838" t="s">
        <v>1157</v>
      </c>
    </row>
    <row r="839" spans="1:23">
      <c r="A839" s="1" t="s">
        <v>2925</v>
      </c>
      <c r="B839" t="s">
        <v>1389</v>
      </c>
      <c r="C839">
        <v>9642</v>
      </c>
      <c r="D839">
        <v>53714</v>
      </c>
      <c r="E839">
        <v>15440</v>
      </c>
      <c r="F839">
        <v>11275</v>
      </c>
      <c r="G839">
        <v>87722</v>
      </c>
      <c r="H839">
        <v>1665</v>
      </c>
      <c r="I839">
        <v>17521</v>
      </c>
      <c r="J839">
        <v>11855</v>
      </c>
      <c r="K839">
        <v>1665</v>
      </c>
      <c r="L839">
        <v>84865</v>
      </c>
      <c r="M839">
        <v>54807</v>
      </c>
      <c r="N839">
        <v>220448</v>
      </c>
      <c r="O839">
        <v>659</v>
      </c>
      <c r="P839">
        <v>71584</v>
      </c>
      <c r="Q839">
        <v>1053673</v>
      </c>
      <c r="R839">
        <v>1097455</v>
      </c>
      <c r="S839">
        <v>1086530</v>
      </c>
      <c r="T839">
        <v>1097456</v>
      </c>
      <c r="U839">
        <v>1075103</v>
      </c>
      <c r="V839">
        <v>1097457</v>
      </c>
      <c r="W839">
        <v>105510</v>
      </c>
    </row>
    <row r="840" spans="1:23">
      <c r="A840" s="1" t="s">
        <v>2926</v>
      </c>
      <c r="B840" t="s">
        <v>1390</v>
      </c>
    </row>
    <row r="841" spans="1:23">
      <c r="A841" s="1" t="s">
        <v>2927</v>
      </c>
      <c r="B841">
        <v>334615000</v>
      </c>
    </row>
    <row r="842" spans="1:23">
      <c r="A842" s="1" t="s">
        <v>2928</v>
      </c>
      <c r="B842" t="s">
        <v>1391</v>
      </c>
    </row>
    <row r="843" spans="1:23">
      <c r="A843" s="1" t="s">
        <v>2929</v>
      </c>
      <c r="B843" s="2">
        <v>40893</v>
      </c>
    </row>
    <row r="844" spans="1:23">
      <c r="A844" s="1" t="s">
        <v>2930</v>
      </c>
      <c r="B844">
        <v>956</v>
      </c>
    </row>
    <row r="845" spans="1:23">
      <c r="A845" s="1" t="s">
        <v>0</v>
      </c>
    </row>
    <row r="846" spans="1:23">
      <c r="A846" s="1">
        <v>61791</v>
      </c>
      <c r="B846" t="s">
        <v>5</v>
      </c>
    </row>
    <row r="847" spans="1:23">
      <c r="A847" s="1" t="s">
        <v>2923</v>
      </c>
      <c r="B847" t="s">
        <v>2924</v>
      </c>
      <c r="C847" t="s">
        <v>1128</v>
      </c>
      <c r="D847" t="s">
        <v>1129</v>
      </c>
    </row>
    <row r="848" spans="1:23">
      <c r="A848" s="1" t="s">
        <v>2925</v>
      </c>
      <c r="B848" t="s">
        <v>1392</v>
      </c>
      <c r="C848">
        <v>1333</v>
      </c>
      <c r="D848">
        <v>76792</v>
      </c>
      <c r="E848">
        <v>51383</v>
      </c>
      <c r="F848">
        <v>5892</v>
      </c>
      <c r="G848">
        <v>103285</v>
      </c>
      <c r="H848">
        <v>35013</v>
      </c>
      <c r="I848">
        <v>70175</v>
      </c>
      <c r="J848">
        <v>58395</v>
      </c>
      <c r="K848">
        <v>111195</v>
      </c>
      <c r="L848">
        <v>12074</v>
      </c>
      <c r="M848">
        <v>1248</v>
      </c>
      <c r="N848">
        <v>10993</v>
      </c>
    </row>
    <row r="849" spans="1:28">
      <c r="A849" s="1" t="s">
        <v>2926</v>
      </c>
      <c r="B849" t="s">
        <v>1393</v>
      </c>
    </row>
    <row r="850" spans="1:28">
      <c r="A850" s="1" t="s">
        <v>2927</v>
      </c>
      <c r="B850">
        <v>100775919</v>
      </c>
    </row>
    <row r="851" spans="1:28">
      <c r="A851" s="1" t="s">
        <v>2928</v>
      </c>
      <c r="B851" t="s">
        <v>1394</v>
      </c>
    </row>
    <row r="852" spans="1:28">
      <c r="A852" s="1" t="s">
        <v>2929</v>
      </c>
      <c r="B852" s="2">
        <v>40759</v>
      </c>
    </row>
    <row r="853" spans="1:28">
      <c r="A853" s="1" t="s">
        <v>2930</v>
      </c>
      <c r="B853">
        <v>77357</v>
      </c>
    </row>
    <row r="854" spans="1:28">
      <c r="A854" s="1" t="s">
        <v>0</v>
      </c>
    </row>
    <row r="855" spans="1:28">
      <c r="A855" s="1">
        <v>70160</v>
      </c>
      <c r="B855" t="s">
        <v>5</v>
      </c>
    </row>
    <row r="856" spans="1:28">
      <c r="A856" s="1" t="s">
        <v>2923</v>
      </c>
      <c r="B856" t="s">
        <v>1119</v>
      </c>
      <c r="C856" t="s">
        <v>1129</v>
      </c>
      <c r="D856" t="s">
        <v>1157</v>
      </c>
      <c r="E856" t="s">
        <v>2936</v>
      </c>
    </row>
    <row r="857" spans="1:28">
      <c r="A857" s="1" t="s">
        <v>2925</v>
      </c>
      <c r="B857" t="s">
        <v>1395</v>
      </c>
      <c r="C857">
        <v>27972</v>
      </c>
      <c r="D857">
        <v>96066</v>
      </c>
      <c r="E857">
        <v>2283</v>
      </c>
      <c r="F857">
        <v>9281</v>
      </c>
      <c r="G857">
        <v>57755</v>
      </c>
      <c r="H857">
        <v>530025</v>
      </c>
      <c r="I857">
        <v>8210</v>
      </c>
      <c r="J857">
        <v>47533</v>
      </c>
      <c r="K857">
        <v>561869</v>
      </c>
      <c r="L857">
        <v>77069</v>
      </c>
      <c r="M857">
        <v>23498</v>
      </c>
      <c r="N857">
        <v>77517</v>
      </c>
      <c r="O857">
        <v>55636</v>
      </c>
      <c r="P857">
        <v>207401</v>
      </c>
      <c r="Q857">
        <v>427</v>
      </c>
      <c r="R857">
        <v>51456</v>
      </c>
      <c r="S857">
        <v>1030508</v>
      </c>
      <c r="T857">
        <v>13014</v>
      </c>
      <c r="U857">
        <v>155862</v>
      </c>
      <c r="V857">
        <v>197350</v>
      </c>
      <c r="W857">
        <v>1030512</v>
      </c>
      <c r="X857">
        <v>1030513</v>
      </c>
      <c r="Y857">
        <v>179829</v>
      </c>
      <c r="Z857">
        <v>570548</v>
      </c>
      <c r="AA857">
        <v>142374</v>
      </c>
      <c r="AB857">
        <v>1090027</v>
      </c>
    </row>
    <row r="858" spans="1:28">
      <c r="A858" s="1" t="s">
        <v>2926</v>
      </c>
      <c r="B858" t="s">
        <v>1396</v>
      </c>
    </row>
    <row r="859" spans="1:28">
      <c r="A859" s="1" t="s">
        <v>2927</v>
      </c>
      <c r="B859">
        <v>658010692</v>
      </c>
    </row>
    <row r="860" spans="1:28">
      <c r="A860" s="1" t="s">
        <v>2928</v>
      </c>
      <c r="B860" t="s">
        <v>1397</v>
      </c>
    </row>
    <row r="861" spans="1:28">
      <c r="A861" s="1" t="s">
        <v>2929</v>
      </c>
      <c r="B861" s="2">
        <v>40991</v>
      </c>
    </row>
    <row r="862" spans="1:28">
      <c r="A862" s="1" t="s">
        <v>2930</v>
      </c>
      <c r="B862">
        <v>23964</v>
      </c>
    </row>
    <row r="863" spans="1:28">
      <c r="A863" s="1" t="s">
        <v>0</v>
      </c>
    </row>
    <row r="864" spans="1:28">
      <c r="A864" s="1">
        <v>72105</v>
      </c>
      <c r="B864" t="s">
        <v>5</v>
      </c>
    </row>
    <row r="865" spans="1:17">
      <c r="A865" s="1" t="s">
        <v>2923</v>
      </c>
      <c r="B865" t="s">
        <v>1120</v>
      </c>
      <c r="C865" t="s">
        <v>1124</v>
      </c>
    </row>
    <row r="866" spans="1:17">
      <c r="A866" s="1" t="s">
        <v>2925</v>
      </c>
      <c r="B866" t="s">
        <v>1398</v>
      </c>
      <c r="C866">
        <v>13240</v>
      </c>
      <c r="D866">
        <v>43286</v>
      </c>
      <c r="E866">
        <v>1771</v>
      </c>
      <c r="F866">
        <v>74949</v>
      </c>
      <c r="G866">
        <v>18973</v>
      </c>
      <c r="H866">
        <v>17200</v>
      </c>
      <c r="I866">
        <v>103836</v>
      </c>
      <c r="J866">
        <v>1063947</v>
      </c>
      <c r="K866">
        <v>24357</v>
      </c>
      <c r="L866">
        <v>9657</v>
      </c>
      <c r="M866">
        <v>207150</v>
      </c>
      <c r="N866">
        <v>2387</v>
      </c>
      <c r="O866">
        <v>55463</v>
      </c>
      <c r="P866">
        <v>15762</v>
      </c>
      <c r="Q866">
        <v>20472</v>
      </c>
    </row>
    <row r="867" spans="1:17">
      <c r="A867" s="1" t="s">
        <v>2926</v>
      </c>
      <c r="B867" t="s">
        <v>1399</v>
      </c>
    </row>
    <row r="868" spans="1:17">
      <c r="A868" s="1" t="s">
        <v>2927</v>
      </c>
      <c r="B868">
        <v>119849740</v>
      </c>
    </row>
    <row r="869" spans="1:17">
      <c r="A869" s="1" t="s">
        <v>2928</v>
      </c>
      <c r="B869" t="s">
        <v>1400</v>
      </c>
    </row>
    <row r="870" spans="1:17">
      <c r="A870" s="1" t="s">
        <v>2929</v>
      </c>
      <c r="B870" s="2">
        <v>41088</v>
      </c>
    </row>
    <row r="871" spans="1:17">
      <c r="A871" s="1" t="s">
        <v>2930</v>
      </c>
      <c r="B871">
        <v>52139</v>
      </c>
    </row>
    <row r="872" spans="1:17">
      <c r="A872" s="1" t="s">
        <v>0</v>
      </c>
    </row>
    <row r="873" spans="1:17">
      <c r="A873" s="1">
        <v>72976</v>
      </c>
      <c r="B873" t="s">
        <v>5</v>
      </c>
    </row>
    <row r="874" spans="1:17">
      <c r="A874" s="1" t="s">
        <v>2923</v>
      </c>
      <c r="B874" t="s">
        <v>2931</v>
      </c>
      <c r="C874" t="s">
        <v>1128</v>
      </c>
      <c r="D874" t="s">
        <v>2938</v>
      </c>
    </row>
    <row r="875" spans="1:17">
      <c r="A875" s="1" t="s">
        <v>2925</v>
      </c>
      <c r="B875" t="s">
        <v>1401</v>
      </c>
      <c r="C875">
        <v>24045</v>
      </c>
      <c r="D875">
        <v>2176</v>
      </c>
      <c r="E875">
        <v>13548</v>
      </c>
      <c r="F875">
        <v>35</v>
      </c>
      <c r="G875">
        <v>72095</v>
      </c>
      <c r="H875">
        <v>17183</v>
      </c>
      <c r="I875">
        <v>15440</v>
      </c>
      <c r="J875">
        <v>11064</v>
      </c>
      <c r="K875">
        <v>1023139</v>
      </c>
      <c r="L875">
        <v>14888</v>
      </c>
      <c r="M875">
        <v>27740</v>
      </c>
      <c r="N875">
        <v>11066</v>
      </c>
      <c r="O875">
        <v>1462</v>
      </c>
    </row>
    <row r="876" spans="1:17">
      <c r="A876" s="1" t="s">
        <v>2926</v>
      </c>
      <c r="B876" t="s">
        <v>1402</v>
      </c>
    </row>
    <row r="877" spans="1:17">
      <c r="A877" s="1" t="s">
        <v>2927</v>
      </c>
      <c r="B877">
        <v>0</v>
      </c>
    </row>
    <row r="878" spans="1:17">
      <c r="A878" s="1" t="s">
        <v>2928</v>
      </c>
      <c r="B878" t="s">
        <v>1403</v>
      </c>
    </row>
    <row r="879" spans="1:17">
      <c r="A879" s="1" t="s">
        <v>2929</v>
      </c>
      <c r="B879" s="2">
        <v>41222</v>
      </c>
    </row>
    <row r="880" spans="1:17">
      <c r="A880" s="1" t="s">
        <v>2930</v>
      </c>
      <c r="B880">
        <v>488</v>
      </c>
    </row>
    <row r="881" spans="1:5">
      <c r="A881" s="1" t="s">
        <v>0</v>
      </c>
    </row>
    <row r="882" spans="1:5">
      <c r="A882" s="1">
        <v>177862</v>
      </c>
      <c r="B882" t="s">
        <v>5</v>
      </c>
    </row>
    <row r="883" spans="1:5">
      <c r="A883" s="1" t="s">
        <v>2923</v>
      </c>
      <c r="B883" t="s">
        <v>1120</v>
      </c>
    </row>
    <row r="884" spans="1:5">
      <c r="A884" s="1" t="s">
        <v>2925</v>
      </c>
      <c r="B884" t="s">
        <v>1372</v>
      </c>
      <c r="C884">
        <v>58225</v>
      </c>
      <c r="D884">
        <v>27105</v>
      </c>
      <c r="E884">
        <v>21180</v>
      </c>
    </row>
    <row r="885" spans="1:5">
      <c r="A885" s="1" t="s">
        <v>2926</v>
      </c>
      <c r="B885" t="s">
        <v>1404</v>
      </c>
    </row>
    <row r="886" spans="1:5">
      <c r="A886" s="1" t="s">
        <v>2927</v>
      </c>
      <c r="B886">
        <v>467483912</v>
      </c>
    </row>
    <row r="887" spans="1:5">
      <c r="A887" s="1" t="s">
        <v>2928</v>
      </c>
      <c r="B887" t="s">
        <v>1405</v>
      </c>
    </row>
    <row r="888" spans="1:5">
      <c r="A888" s="1" t="s">
        <v>2929</v>
      </c>
      <c r="B888" s="2">
        <v>39965</v>
      </c>
    </row>
    <row r="889" spans="1:5">
      <c r="A889" s="1" t="s">
        <v>2930</v>
      </c>
      <c r="B889">
        <v>57130</v>
      </c>
    </row>
    <row r="890" spans="1:5">
      <c r="A890" s="1" t="s">
        <v>1</v>
      </c>
    </row>
    <row r="891" spans="1:5">
      <c r="A891" s="1" t="s">
        <v>2</v>
      </c>
    </row>
    <row r="893" spans="1:5">
      <c r="A893" s="1" t="s">
        <v>3</v>
      </c>
    </row>
    <row r="894" spans="1:5">
      <c r="A894" s="1">
        <v>3</v>
      </c>
      <c r="B894" t="s">
        <v>5</v>
      </c>
    </row>
    <row r="895" spans="1:5">
      <c r="A895" s="1" t="s">
        <v>2932</v>
      </c>
      <c r="B895" t="s">
        <v>2941</v>
      </c>
    </row>
    <row r="896" spans="1:5">
      <c r="A896" s="1" t="s">
        <v>2933</v>
      </c>
      <c r="B896" t="s">
        <v>1406</v>
      </c>
    </row>
    <row r="897" spans="1:3">
      <c r="A897" s="1" t="s">
        <v>2934</v>
      </c>
      <c r="B897" s="2">
        <v>15535</v>
      </c>
    </row>
    <row r="898" spans="1:3">
      <c r="A898" s="1" t="s">
        <v>2935</v>
      </c>
      <c r="B898" t="s">
        <v>6</v>
      </c>
    </row>
    <row r="899" spans="1:3">
      <c r="A899" s="1" t="s">
        <v>0</v>
      </c>
    </row>
    <row r="900" spans="1:3">
      <c r="A900" s="1">
        <v>6</v>
      </c>
      <c r="B900" t="s">
        <v>5</v>
      </c>
    </row>
    <row r="901" spans="1:3">
      <c r="A901" s="1" t="s">
        <v>2932</v>
      </c>
      <c r="B901" t="s">
        <v>1407</v>
      </c>
      <c r="C901">
        <v>1895</v>
      </c>
    </row>
    <row r="902" spans="1:3">
      <c r="A902" s="1" t="s">
        <v>2933</v>
      </c>
      <c r="B902" t="s">
        <v>1408</v>
      </c>
    </row>
    <row r="903" spans="1:3">
      <c r="A903" s="1" t="s">
        <v>2934</v>
      </c>
      <c r="B903" s="2">
        <v>16854</v>
      </c>
    </row>
    <row r="904" spans="1:3">
      <c r="A904" s="1" t="s">
        <v>2935</v>
      </c>
      <c r="B904" t="s">
        <v>7</v>
      </c>
    </row>
    <row r="905" spans="1:3">
      <c r="A905" s="1" t="s">
        <v>0</v>
      </c>
    </row>
    <row r="906" spans="1:3">
      <c r="A906" s="1">
        <v>22</v>
      </c>
      <c r="B906" t="s">
        <v>5</v>
      </c>
    </row>
    <row r="907" spans="1:3">
      <c r="A907" s="1" t="s">
        <v>2932</v>
      </c>
      <c r="B907" t="s">
        <v>2487</v>
      </c>
    </row>
    <row r="908" spans="1:3">
      <c r="A908" s="1" t="s">
        <v>2933</v>
      </c>
      <c r="B908" t="s">
        <v>1409</v>
      </c>
    </row>
    <row r="909" spans="1:3">
      <c r="A909" s="1" t="s">
        <v>2934</v>
      </c>
      <c r="B909" s="2">
        <v>12467</v>
      </c>
    </row>
    <row r="910" spans="1:3">
      <c r="A910" s="1" t="s">
        <v>2935</v>
      </c>
      <c r="B910" t="s">
        <v>8</v>
      </c>
    </row>
    <row r="911" spans="1:3">
      <c r="A911" s="1" t="s">
        <v>0</v>
      </c>
    </row>
    <row r="912" spans="1:3">
      <c r="A912" s="1">
        <v>31</v>
      </c>
      <c r="B912" t="s">
        <v>5</v>
      </c>
    </row>
    <row r="913" spans="1:5">
      <c r="A913" s="1" t="s">
        <v>2932</v>
      </c>
      <c r="B913" t="s">
        <v>1410</v>
      </c>
      <c r="C913">
        <v>591</v>
      </c>
    </row>
    <row r="914" spans="1:5">
      <c r="A914" s="1" t="s">
        <v>2933</v>
      </c>
      <c r="B914" t="s">
        <v>1411</v>
      </c>
    </row>
    <row r="915" spans="1:5">
      <c r="A915" s="1" t="s">
        <v>2934</v>
      </c>
      <c r="B915" s="2">
        <v>20645</v>
      </c>
    </row>
    <row r="916" spans="1:5">
      <c r="A916" s="1" t="s">
        <v>2935</v>
      </c>
      <c r="B916" t="s">
        <v>9</v>
      </c>
    </row>
    <row r="917" spans="1:5">
      <c r="A917" s="1" t="s">
        <v>0</v>
      </c>
    </row>
    <row r="918" spans="1:5">
      <c r="A918" s="1">
        <v>35</v>
      </c>
      <c r="B918" t="s">
        <v>5</v>
      </c>
    </row>
    <row r="919" spans="1:5">
      <c r="A919" s="1" t="s">
        <v>2932</v>
      </c>
      <c r="B919" t="s">
        <v>1412</v>
      </c>
      <c r="C919">
        <v>72976</v>
      </c>
    </row>
    <row r="920" spans="1:5">
      <c r="A920" s="1" t="s">
        <v>2933</v>
      </c>
      <c r="B920" t="s">
        <v>1413</v>
      </c>
    </row>
    <row r="921" spans="1:5">
      <c r="A921" s="1" t="s">
        <v>2934</v>
      </c>
      <c r="B921" s="2">
        <v>17112</v>
      </c>
    </row>
    <row r="922" spans="1:5">
      <c r="A922" s="1" t="s">
        <v>2935</v>
      </c>
      <c r="B922" t="s">
        <v>10</v>
      </c>
    </row>
    <row r="923" spans="1:5">
      <c r="A923" s="1" t="s">
        <v>0</v>
      </c>
    </row>
    <row r="924" spans="1:5">
      <c r="A924" s="1">
        <v>48</v>
      </c>
      <c r="B924" t="s">
        <v>5</v>
      </c>
    </row>
    <row r="925" spans="1:5">
      <c r="A925" s="1" t="s">
        <v>2932</v>
      </c>
      <c r="B925" t="s">
        <v>1414</v>
      </c>
      <c r="C925">
        <v>121</v>
      </c>
      <c r="D925">
        <v>122</v>
      </c>
      <c r="E925">
        <v>2059</v>
      </c>
    </row>
    <row r="926" spans="1:5">
      <c r="A926" s="1" t="s">
        <v>2933</v>
      </c>
      <c r="B926" t="s">
        <v>1415</v>
      </c>
    </row>
    <row r="927" spans="1:5">
      <c r="A927" s="1" t="s">
        <v>2934</v>
      </c>
      <c r="B927" s="2">
        <v>21657</v>
      </c>
    </row>
    <row r="928" spans="1:5">
      <c r="A928" s="1" t="s">
        <v>2935</v>
      </c>
      <c r="B928" t="s">
        <v>11</v>
      </c>
    </row>
    <row r="929" spans="1:8">
      <c r="A929" s="1" t="s">
        <v>0</v>
      </c>
    </row>
    <row r="930" spans="1:8">
      <c r="A930" s="1">
        <v>64</v>
      </c>
      <c r="B930" t="s">
        <v>5</v>
      </c>
    </row>
    <row r="931" spans="1:8">
      <c r="A931" s="1" t="s">
        <v>2932</v>
      </c>
      <c r="B931" t="s">
        <v>1416</v>
      </c>
      <c r="C931">
        <v>674</v>
      </c>
      <c r="D931">
        <v>272</v>
      </c>
      <c r="E931">
        <v>675</v>
      </c>
      <c r="F931">
        <v>155</v>
      </c>
      <c r="G931">
        <v>12445</v>
      </c>
      <c r="H931">
        <v>49026</v>
      </c>
    </row>
    <row r="932" spans="1:8">
      <c r="A932" s="1" t="s">
        <v>2933</v>
      </c>
      <c r="B932" t="s">
        <v>1417</v>
      </c>
    </row>
    <row r="933" spans="1:8">
      <c r="A933" s="1" t="s">
        <v>2934</v>
      </c>
      <c r="B933" s="2">
        <v>21265</v>
      </c>
    </row>
    <row r="934" spans="1:8">
      <c r="A934" s="1" t="s">
        <v>2935</v>
      </c>
      <c r="B934" t="s">
        <v>12</v>
      </c>
    </row>
    <row r="935" spans="1:8">
      <c r="A935" s="1" t="s">
        <v>0</v>
      </c>
    </row>
    <row r="936" spans="1:8">
      <c r="A936" s="1">
        <v>65</v>
      </c>
      <c r="B936" t="s">
        <v>5</v>
      </c>
    </row>
    <row r="937" spans="1:8">
      <c r="A937" s="1" t="s">
        <v>2932</v>
      </c>
      <c r="B937" t="s">
        <v>1414</v>
      </c>
      <c r="C937">
        <v>122</v>
      </c>
      <c r="D937">
        <v>435</v>
      </c>
      <c r="E937">
        <v>49051</v>
      </c>
    </row>
    <row r="938" spans="1:8">
      <c r="A938" s="1" t="s">
        <v>2933</v>
      </c>
      <c r="B938" t="s">
        <v>1418</v>
      </c>
    </row>
    <row r="939" spans="1:8">
      <c r="A939" s="1" t="s">
        <v>2934</v>
      </c>
      <c r="B939" s="2">
        <v>11578</v>
      </c>
    </row>
    <row r="940" spans="1:8">
      <c r="A940" s="1" t="s">
        <v>2935</v>
      </c>
      <c r="B940" t="s">
        <v>13</v>
      </c>
    </row>
    <row r="941" spans="1:8">
      <c r="A941" s="1" t="s">
        <v>0</v>
      </c>
    </row>
    <row r="942" spans="1:8">
      <c r="A942" s="1">
        <v>66</v>
      </c>
      <c r="B942" t="s">
        <v>5</v>
      </c>
    </row>
    <row r="943" spans="1:8">
      <c r="A943" s="1" t="s">
        <v>2932</v>
      </c>
      <c r="B943" t="s">
        <v>1590</v>
      </c>
    </row>
    <row r="944" spans="1:8">
      <c r="A944" s="1" t="s">
        <v>2933</v>
      </c>
      <c r="B944" t="s">
        <v>1419</v>
      </c>
    </row>
    <row r="945" spans="1:7">
      <c r="A945" s="1" t="s">
        <v>2934</v>
      </c>
      <c r="B945" s="2">
        <v>26542</v>
      </c>
    </row>
    <row r="946" spans="1:7">
      <c r="A946" s="1" t="s">
        <v>2935</v>
      </c>
      <c r="B946" t="s">
        <v>14</v>
      </c>
    </row>
    <row r="947" spans="1:7">
      <c r="A947" s="1" t="s">
        <v>0</v>
      </c>
    </row>
    <row r="948" spans="1:7">
      <c r="A948" s="1">
        <v>85</v>
      </c>
      <c r="B948" t="s">
        <v>5</v>
      </c>
    </row>
    <row r="949" spans="1:7">
      <c r="A949" s="1" t="s">
        <v>2932</v>
      </c>
      <c r="B949" t="s">
        <v>1420</v>
      </c>
      <c r="C949">
        <v>118</v>
      </c>
      <c r="D949">
        <v>58</v>
      </c>
      <c r="E949">
        <v>285</v>
      </c>
      <c r="F949">
        <v>12155</v>
      </c>
      <c r="G949">
        <v>1865</v>
      </c>
    </row>
    <row r="950" spans="1:7">
      <c r="A950" s="1" t="s">
        <v>2933</v>
      </c>
      <c r="B950" t="s">
        <v>1421</v>
      </c>
    </row>
    <row r="951" spans="1:7">
      <c r="A951" s="1" t="s">
        <v>2934</v>
      </c>
      <c r="B951" s="2">
        <v>23171</v>
      </c>
    </row>
    <row r="952" spans="1:7">
      <c r="A952" s="1" t="s">
        <v>2935</v>
      </c>
      <c r="B952" t="s">
        <v>15</v>
      </c>
    </row>
    <row r="953" spans="1:7">
      <c r="A953" s="1" t="s">
        <v>0</v>
      </c>
    </row>
    <row r="954" spans="1:7">
      <c r="A954" s="1">
        <v>103</v>
      </c>
      <c r="B954" t="s">
        <v>5</v>
      </c>
    </row>
    <row r="955" spans="1:7">
      <c r="A955" s="1" t="s">
        <v>2932</v>
      </c>
      <c r="B955" t="s">
        <v>2942</v>
      </c>
    </row>
    <row r="956" spans="1:7">
      <c r="A956" s="1" t="s">
        <v>2933</v>
      </c>
      <c r="B956" t="s">
        <v>1422</v>
      </c>
    </row>
    <row r="957" spans="1:7">
      <c r="A957" s="1" t="s">
        <v>2934</v>
      </c>
      <c r="B957" s="2">
        <v>24798</v>
      </c>
    </row>
    <row r="958" spans="1:7">
      <c r="A958" s="1" t="s">
        <v>2935</v>
      </c>
      <c r="B958" t="s">
        <v>16</v>
      </c>
    </row>
    <row r="959" spans="1:7">
      <c r="A959" s="1" t="s">
        <v>0</v>
      </c>
    </row>
    <row r="960" spans="1:7">
      <c r="A960" s="1">
        <v>108</v>
      </c>
      <c r="B960" t="s">
        <v>5</v>
      </c>
    </row>
    <row r="961" spans="1:5">
      <c r="A961" s="1" t="s">
        <v>2932</v>
      </c>
      <c r="B961" t="s">
        <v>2943</v>
      </c>
    </row>
    <row r="962" spans="1:5">
      <c r="A962" s="1" t="s">
        <v>2933</v>
      </c>
      <c r="B962" t="s">
        <v>1423</v>
      </c>
    </row>
    <row r="963" spans="1:5">
      <c r="A963" s="1" t="s">
        <v>2934</v>
      </c>
      <c r="B963" s="2">
        <v>22585</v>
      </c>
    </row>
    <row r="964" spans="1:5">
      <c r="A964" s="1" t="s">
        <v>2935</v>
      </c>
      <c r="B964" t="s">
        <v>17</v>
      </c>
    </row>
    <row r="965" spans="1:5">
      <c r="A965" s="1" t="s">
        <v>0</v>
      </c>
    </row>
    <row r="966" spans="1:5">
      <c r="A966" s="1">
        <v>109</v>
      </c>
      <c r="B966" t="s">
        <v>5</v>
      </c>
    </row>
    <row r="967" spans="1:5">
      <c r="A967" s="1" t="s">
        <v>2932</v>
      </c>
      <c r="B967" t="s">
        <v>1414</v>
      </c>
      <c r="C967">
        <v>121</v>
      </c>
      <c r="D967">
        <v>122</v>
      </c>
      <c r="E967">
        <v>49051</v>
      </c>
    </row>
    <row r="968" spans="1:5">
      <c r="A968" s="1" t="s">
        <v>2933</v>
      </c>
      <c r="B968" t="s">
        <v>1424</v>
      </c>
    </row>
    <row r="969" spans="1:5">
      <c r="A969" s="1" t="s">
        <v>2934</v>
      </c>
      <c r="B969" s="2">
        <v>29614</v>
      </c>
    </row>
    <row r="970" spans="1:5">
      <c r="A970" s="1" t="s">
        <v>2935</v>
      </c>
      <c r="B970" t="s">
        <v>18</v>
      </c>
    </row>
    <row r="971" spans="1:5">
      <c r="A971" s="1" t="s">
        <v>0</v>
      </c>
    </row>
    <row r="972" spans="1:5">
      <c r="A972" s="1">
        <v>110</v>
      </c>
      <c r="B972" t="s">
        <v>5</v>
      </c>
    </row>
    <row r="973" spans="1:5">
      <c r="A973" s="1" t="s">
        <v>2932</v>
      </c>
      <c r="B973" t="s">
        <v>1414</v>
      </c>
      <c r="C973">
        <v>121</v>
      </c>
      <c r="D973">
        <v>122</v>
      </c>
    </row>
    <row r="974" spans="1:5">
      <c r="A974" s="1" t="s">
        <v>2933</v>
      </c>
      <c r="B974" t="s">
        <v>1425</v>
      </c>
    </row>
    <row r="975" spans="1:5">
      <c r="A975" s="1" t="s">
        <v>2934</v>
      </c>
      <c r="B975" s="2">
        <v>21478</v>
      </c>
    </row>
    <row r="976" spans="1:5">
      <c r="A976" s="1" t="s">
        <v>2935</v>
      </c>
      <c r="B976" t="s">
        <v>19</v>
      </c>
    </row>
    <row r="977" spans="1:8">
      <c r="A977" s="1" t="s">
        <v>0</v>
      </c>
    </row>
    <row r="978" spans="1:8">
      <c r="A978" s="1">
        <v>112</v>
      </c>
      <c r="B978" t="s">
        <v>5</v>
      </c>
    </row>
    <row r="979" spans="1:8">
      <c r="A979" s="1" t="s">
        <v>2932</v>
      </c>
      <c r="B979" t="s">
        <v>1414</v>
      </c>
      <c r="C979">
        <v>121</v>
      </c>
      <c r="D979">
        <v>122</v>
      </c>
      <c r="E979">
        <v>217</v>
      </c>
      <c r="F979">
        <v>49051</v>
      </c>
    </row>
    <row r="980" spans="1:8">
      <c r="A980" s="1" t="s">
        <v>2933</v>
      </c>
      <c r="B980" t="s">
        <v>1426</v>
      </c>
    </row>
    <row r="981" spans="1:8">
      <c r="A981" s="1" t="s">
        <v>2934</v>
      </c>
      <c r="B981" s="2">
        <v>25337</v>
      </c>
    </row>
    <row r="982" spans="1:8">
      <c r="A982" s="1" t="s">
        <v>2935</v>
      </c>
      <c r="B982" t="s">
        <v>20</v>
      </c>
    </row>
    <row r="983" spans="1:8">
      <c r="A983" s="1" t="s">
        <v>0</v>
      </c>
    </row>
    <row r="984" spans="1:8">
      <c r="A984" s="1">
        <v>113</v>
      </c>
      <c r="B984" t="s">
        <v>5</v>
      </c>
    </row>
    <row r="985" spans="1:8">
      <c r="A985" s="1" t="s">
        <v>2932</v>
      </c>
      <c r="B985" t="s">
        <v>1414</v>
      </c>
      <c r="C985">
        <v>121</v>
      </c>
      <c r="D985">
        <v>1894</v>
      </c>
      <c r="E985">
        <v>1895</v>
      </c>
      <c r="F985">
        <v>118</v>
      </c>
      <c r="G985">
        <v>12155</v>
      </c>
      <c r="H985">
        <v>49051</v>
      </c>
    </row>
    <row r="986" spans="1:8">
      <c r="A986" s="1" t="s">
        <v>2933</v>
      </c>
      <c r="B986" t="s">
        <v>1427</v>
      </c>
    </row>
    <row r="987" spans="1:8">
      <c r="A987" s="1" t="s">
        <v>2934</v>
      </c>
      <c r="B987" s="2">
        <v>8183</v>
      </c>
    </row>
    <row r="988" spans="1:8">
      <c r="A988" s="1" t="s">
        <v>2935</v>
      </c>
      <c r="B988" t="s">
        <v>21</v>
      </c>
    </row>
    <row r="989" spans="1:8">
      <c r="A989" s="1" t="s">
        <v>0</v>
      </c>
    </row>
    <row r="990" spans="1:8">
      <c r="A990" s="1">
        <v>114</v>
      </c>
      <c r="B990" t="s">
        <v>5</v>
      </c>
    </row>
    <row r="991" spans="1:8">
      <c r="A991" s="1" t="s">
        <v>2932</v>
      </c>
      <c r="B991" t="s">
        <v>1414</v>
      </c>
      <c r="C991">
        <v>121</v>
      </c>
      <c r="D991">
        <v>122</v>
      </c>
      <c r="E991">
        <v>22</v>
      </c>
      <c r="F991">
        <v>58</v>
      </c>
      <c r="G991">
        <v>285</v>
      </c>
    </row>
    <row r="992" spans="1:8">
      <c r="A992" s="1" t="s">
        <v>2933</v>
      </c>
      <c r="B992" t="s">
        <v>1428</v>
      </c>
    </row>
    <row r="993" spans="1:5">
      <c r="A993" s="1" t="s">
        <v>2934</v>
      </c>
      <c r="B993" s="2">
        <v>28138</v>
      </c>
    </row>
    <row r="994" spans="1:5">
      <c r="A994" s="1" t="s">
        <v>2935</v>
      </c>
      <c r="B994" t="s">
        <v>22</v>
      </c>
    </row>
    <row r="995" spans="1:5">
      <c r="A995" s="1" t="s">
        <v>0</v>
      </c>
    </row>
    <row r="996" spans="1:5">
      <c r="A996" s="1">
        <v>116</v>
      </c>
      <c r="B996" t="s">
        <v>5</v>
      </c>
    </row>
    <row r="997" spans="1:5">
      <c r="A997" s="1" t="s">
        <v>2932</v>
      </c>
      <c r="B997" t="s">
        <v>1420</v>
      </c>
      <c r="C997">
        <v>58</v>
      </c>
      <c r="D997">
        <v>285</v>
      </c>
    </row>
    <row r="998" spans="1:5">
      <c r="A998" s="1" t="s">
        <v>2933</v>
      </c>
      <c r="B998" t="s">
        <v>1429</v>
      </c>
    </row>
    <row r="999" spans="1:5">
      <c r="A999" s="1" t="s">
        <v>2934</v>
      </c>
      <c r="B999" s="2">
        <v>31132</v>
      </c>
    </row>
    <row r="1000" spans="1:5">
      <c r="A1000" s="1" t="s">
        <v>2935</v>
      </c>
      <c r="B1000" t="s">
        <v>23</v>
      </c>
    </row>
    <row r="1001" spans="1:5">
      <c r="A1001" s="1" t="s">
        <v>0</v>
      </c>
    </row>
    <row r="1002" spans="1:5">
      <c r="A1002" s="1">
        <v>118</v>
      </c>
      <c r="B1002" t="s">
        <v>5</v>
      </c>
    </row>
    <row r="1003" spans="1:5">
      <c r="A1003" s="1" t="s">
        <v>2932</v>
      </c>
      <c r="B1003" t="s">
        <v>1420</v>
      </c>
      <c r="C1003">
        <v>58</v>
      </c>
      <c r="D1003">
        <v>285</v>
      </c>
      <c r="E1003">
        <v>1865</v>
      </c>
    </row>
    <row r="1004" spans="1:5">
      <c r="A1004" s="1" t="s">
        <v>2933</v>
      </c>
      <c r="B1004" t="s">
        <v>1430</v>
      </c>
    </row>
    <row r="1005" spans="1:5">
      <c r="A1005" s="1" t="s">
        <v>2934</v>
      </c>
      <c r="B1005" s="2">
        <v>18815</v>
      </c>
    </row>
    <row r="1006" spans="1:5">
      <c r="A1006" s="1" t="s">
        <v>2935</v>
      </c>
      <c r="B1006" t="s">
        <v>24</v>
      </c>
    </row>
    <row r="1007" spans="1:5">
      <c r="A1007" s="1" t="s">
        <v>0</v>
      </c>
    </row>
    <row r="1008" spans="1:5">
      <c r="A1008" s="1">
        <v>130</v>
      </c>
      <c r="B1008" t="s">
        <v>5</v>
      </c>
    </row>
    <row r="1009" spans="1:3">
      <c r="A1009" s="1" t="s">
        <v>2932</v>
      </c>
      <c r="B1009" t="s">
        <v>1407</v>
      </c>
      <c r="C1009">
        <v>1895</v>
      </c>
    </row>
    <row r="1010" spans="1:3">
      <c r="A1010" s="1" t="s">
        <v>2933</v>
      </c>
      <c r="B1010" t="s">
        <v>1431</v>
      </c>
    </row>
    <row r="1011" spans="1:3">
      <c r="A1011" s="1" t="s">
        <v>2934</v>
      </c>
      <c r="B1011" s="2">
        <v>12655</v>
      </c>
    </row>
    <row r="1012" spans="1:3">
      <c r="A1012" s="1" t="s">
        <v>2935</v>
      </c>
      <c r="B1012" t="s">
        <v>25</v>
      </c>
    </row>
    <row r="1013" spans="1:3">
      <c r="A1013" s="1" t="s">
        <v>0</v>
      </c>
    </row>
    <row r="1014" spans="1:3">
      <c r="A1014" s="1">
        <v>131</v>
      </c>
      <c r="B1014" t="s">
        <v>5</v>
      </c>
    </row>
    <row r="1015" spans="1:3">
      <c r="A1015" s="1" t="s">
        <v>2932</v>
      </c>
      <c r="B1015" t="s">
        <v>2944</v>
      </c>
    </row>
    <row r="1016" spans="1:3">
      <c r="A1016" s="1" t="s">
        <v>2933</v>
      </c>
      <c r="B1016" t="s">
        <v>1432</v>
      </c>
    </row>
    <row r="1017" spans="1:3">
      <c r="A1017" s="1" t="s">
        <v>2934</v>
      </c>
      <c r="B1017" s="2">
        <v>29574</v>
      </c>
    </row>
    <row r="1018" spans="1:3">
      <c r="A1018" s="1" t="s">
        <v>2935</v>
      </c>
      <c r="B1018" t="s">
        <v>26</v>
      </c>
    </row>
    <row r="1019" spans="1:3">
      <c r="A1019" s="1" t="s">
        <v>0</v>
      </c>
    </row>
    <row r="1020" spans="1:3">
      <c r="A1020" s="1">
        <v>147</v>
      </c>
      <c r="B1020" t="s">
        <v>5</v>
      </c>
    </row>
    <row r="1021" spans="1:3">
      <c r="A1021" s="1" t="s">
        <v>2932</v>
      </c>
      <c r="B1021" t="s">
        <v>1433</v>
      </c>
      <c r="C1021">
        <v>411</v>
      </c>
    </row>
    <row r="1022" spans="1:3">
      <c r="A1022" s="1" t="s">
        <v>2933</v>
      </c>
      <c r="B1022" t="s">
        <v>1434</v>
      </c>
    </row>
    <row r="1023" spans="1:3">
      <c r="A1023" s="1" t="s">
        <v>2934</v>
      </c>
      <c r="B1023" s="2">
        <v>21088</v>
      </c>
    </row>
    <row r="1024" spans="1:3">
      <c r="A1024" s="1" t="s">
        <v>2935</v>
      </c>
      <c r="B1024" t="s">
        <v>27</v>
      </c>
    </row>
    <row r="1025" spans="1:6">
      <c r="A1025" s="1" t="s">
        <v>0</v>
      </c>
    </row>
    <row r="1026" spans="1:6">
      <c r="A1026" s="1">
        <v>192</v>
      </c>
      <c r="B1026" t="s">
        <v>5</v>
      </c>
    </row>
    <row r="1027" spans="1:6">
      <c r="A1027" s="1" t="s">
        <v>2932</v>
      </c>
      <c r="B1027" t="s">
        <v>1435</v>
      </c>
      <c r="C1027">
        <v>74</v>
      </c>
      <c r="D1027">
        <v>272</v>
      </c>
      <c r="E1027">
        <v>155</v>
      </c>
      <c r="F1027">
        <v>49026</v>
      </c>
    </row>
    <row r="1028" spans="1:6">
      <c r="A1028" s="1" t="s">
        <v>2933</v>
      </c>
      <c r="B1028" t="s">
        <v>1436</v>
      </c>
    </row>
    <row r="1029" spans="1:6">
      <c r="A1029" s="1" t="s">
        <v>2934</v>
      </c>
      <c r="B1029" s="2">
        <v>13667</v>
      </c>
    </row>
    <row r="1030" spans="1:6">
      <c r="A1030" s="1" t="s">
        <v>2935</v>
      </c>
      <c r="B1030" t="s">
        <v>28</v>
      </c>
    </row>
    <row r="1031" spans="1:6">
      <c r="A1031" s="1" t="s">
        <v>0</v>
      </c>
    </row>
    <row r="1032" spans="1:6">
      <c r="A1032" s="1">
        <v>194</v>
      </c>
      <c r="B1032" t="s">
        <v>5</v>
      </c>
    </row>
    <row r="1033" spans="1:6">
      <c r="A1033" s="1" t="s">
        <v>2932</v>
      </c>
      <c r="B1033" t="s">
        <v>1437</v>
      </c>
      <c r="C1033">
        <v>671</v>
      </c>
      <c r="D1033">
        <v>672</v>
      </c>
    </row>
    <row r="1034" spans="1:6">
      <c r="A1034" s="1" t="s">
        <v>2933</v>
      </c>
      <c r="B1034" t="s">
        <v>1438</v>
      </c>
    </row>
    <row r="1035" spans="1:6">
      <c r="A1035" s="1" t="s">
        <v>2934</v>
      </c>
      <c r="B1035" s="2">
        <v>11232</v>
      </c>
    </row>
    <row r="1036" spans="1:6">
      <c r="A1036" s="1" t="s">
        <v>2935</v>
      </c>
      <c r="B1036" t="s">
        <v>29</v>
      </c>
    </row>
    <row r="1037" spans="1:6">
      <c r="A1037" s="1" t="s">
        <v>0</v>
      </c>
    </row>
    <row r="1038" spans="1:6">
      <c r="A1038" s="1">
        <v>205</v>
      </c>
      <c r="B1038" t="s">
        <v>5</v>
      </c>
    </row>
    <row r="1039" spans="1:6">
      <c r="A1039" s="1" t="s">
        <v>2932</v>
      </c>
      <c r="B1039" t="s">
        <v>1439</v>
      </c>
      <c r="C1039">
        <v>558</v>
      </c>
      <c r="D1039">
        <v>559</v>
      </c>
    </row>
    <row r="1040" spans="1:6">
      <c r="A1040" s="1" t="s">
        <v>2933</v>
      </c>
      <c r="B1040" t="s">
        <v>1440</v>
      </c>
    </row>
    <row r="1041" spans="1:3">
      <c r="A1041" s="1" t="s">
        <v>2934</v>
      </c>
      <c r="B1041" s="2">
        <v>30071</v>
      </c>
    </row>
    <row r="1042" spans="1:3">
      <c r="A1042" s="1" t="s">
        <v>2935</v>
      </c>
      <c r="B1042" t="s">
        <v>30</v>
      </c>
    </row>
    <row r="1043" spans="1:3">
      <c r="A1043" s="1" t="s">
        <v>0</v>
      </c>
    </row>
    <row r="1044" spans="1:3">
      <c r="A1044" s="1">
        <v>206</v>
      </c>
      <c r="B1044" t="s">
        <v>5</v>
      </c>
    </row>
    <row r="1045" spans="1:3">
      <c r="A1045" s="1" t="s">
        <v>2932</v>
      </c>
      <c r="B1045" t="s">
        <v>1441</v>
      </c>
      <c r="C1045">
        <v>310</v>
      </c>
    </row>
    <row r="1046" spans="1:3">
      <c r="A1046" s="1" t="s">
        <v>2933</v>
      </c>
      <c r="B1046" t="s">
        <v>1442</v>
      </c>
    </row>
    <row r="1047" spans="1:3">
      <c r="A1047" s="1" t="s">
        <v>2934</v>
      </c>
      <c r="B1047" s="2">
        <v>22663</v>
      </c>
    </row>
    <row r="1048" spans="1:3">
      <c r="A1048" s="1" t="s">
        <v>2935</v>
      </c>
      <c r="B1048" t="s">
        <v>31</v>
      </c>
    </row>
    <row r="1049" spans="1:3">
      <c r="A1049" s="1" t="s">
        <v>0</v>
      </c>
    </row>
    <row r="1050" spans="1:3">
      <c r="A1050" s="1">
        <v>207</v>
      </c>
      <c r="B1050" t="s">
        <v>5</v>
      </c>
    </row>
    <row r="1051" spans="1:3">
      <c r="A1051" s="1" t="s">
        <v>2932</v>
      </c>
      <c r="B1051" t="s">
        <v>1602</v>
      </c>
    </row>
    <row r="1052" spans="1:3">
      <c r="A1052" s="1" t="s">
        <v>2933</v>
      </c>
      <c r="B1052" t="s">
        <v>1443</v>
      </c>
    </row>
    <row r="1053" spans="1:3">
      <c r="A1053" s="1" t="s">
        <v>2934</v>
      </c>
      <c r="B1053" s="2">
        <v>17879</v>
      </c>
    </row>
    <row r="1054" spans="1:3">
      <c r="A1054" s="1" t="s">
        <v>2935</v>
      </c>
      <c r="B1054" t="s">
        <v>32</v>
      </c>
    </row>
    <row r="1055" spans="1:3">
      <c r="A1055" s="1" t="s">
        <v>0</v>
      </c>
    </row>
    <row r="1056" spans="1:3">
      <c r="A1056" s="1">
        <v>212</v>
      </c>
      <c r="B1056" t="s">
        <v>5</v>
      </c>
    </row>
    <row r="1057" spans="1:2">
      <c r="A1057" s="1" t="s">
        <v>2932</v>
      </c>
      <c r="B1057" t="s">
        <v>1610</v>
      </c>
    </row>
    <row r="1058" spans="1:2">
      <c r="A1058" s="1" t="s">
        <v>2933</v>
      </c>
      <c r="B1058" t="s">
        <v>1444</v>
      </c>
    </row>
    <row r="1059" spans="1:2">
      <c r="A1059" s="1" t="s">
        <v>2934</v>
      </c>
      <c r="B1059" s="2">
        <v>23471</v>
      </c>
    </row>
    <row r="1060" spans="1:2">
      <c r="A1060" s="1" t="s">
        <v>2935</v>
      </c>
      <c r="B1060" t="s">
        <v>33</v>
      </c>
    </row>
    <row r="1061" spans="1:2">
      <c r="A1061" s="1" t="s">
        <v>0</v>
      </c>
    </row>
    <row r="1062" spans="1:2">
      <c r="A1062" s="1">
        <v>228</v>
      </c>
      <c r="B1062" t="s">
        <v>5</v>
      </c>
    </row>
    <row r="1063" spans="1:2">
      <c r="A1063" s="1" t="s">
        <v>2932</v>
      </c>
      <c r="B1063" t="s">
        <v>2174</v>
      </c>
    </row>
    <row r="1064" spans="1:2">
      <c r="A1064" s="1" t="s">
        <v>2933</v>
      </c>
      <c r="B1064" t="s">
        <v>1445</v>
      </c>
    </row>
    <row r="1065" spans="1:2">
      <c r="A1065" s="1" t="s">
        <v>2934</v>
      </c>
      <c r="B1065" s="2">
        <v>18595</v>
      </c>
    </row>
    <row r="1066" spans="1:2">
      <c r="A1066" s="1" t="s">
        <v>2935</v>
      </c>
      <c r="B1066" t="s">
        <v>34</v>
      </c>
    </row>
    <row r="1067" spans="1:2">
      <c r="A1067" s="1" t="s">
        <v>0</v>
      </c>
    </row>
    <row r="1068" spans="1:2">
      <c r="A1068" s="1">
        <v>230</v>
      </c>
      <c r="B1068" t="s">
        <v>5</v>
      </c>
    </row>
    <row r="1069" spans="1:2">
      <c r="A1069" s="1" t="s">
        <v>2932</v>
      </c>
      <c r="B1069" t="s">
        <v>2945</v>
      </c>
    </row>
    <row r="1070" spans="1:2">
      <c r="A1070" s="1" t="s">
        <v>2933</v>
      </c>
      <c r="B1070" t="s">
        <v>1446</v>
      </c>
    </row>
    <row r="1071" spans="1:2">
      <c r="A1071" s="1" t="s">
        <v>2934</v>
      </c>
      <c r="B1071" s="2">
        <v>17201</v>
      </c>
    </row>
    <row r="1072" spans="1:2">
      <c r="A1072" s="1" t="s">
        <v>2935</v>
      </c>
      <c r="B1072" t="s">
        <v>35</v>
      </c>
    </row>
    <row r="1073" spans="1:3">
      <c r="A1073" s="1" t="s">
        <v>0</v>
      </c>
    </row>
    <row r="1074" spans="1:3">
      <c r="A1074" s="1">
        <v>287</v>
      </c>
      <c r="B1074" t="s">
        <v>5</v>
      </c>
    </row>
    <row r="1075" spans="1:3">
      <c r="A1075" s="1" t="s">
        <v>2932</v>
      </c>
      <c r="B1075" t="s">
        <v>1447</v>
      </c>
      <c r="C1075">
        <v>787</v>
      </c>
    </row>
    <row r="1076" spans="1:3">
      <c r="A1076" s="1" t="s">
        <v>2933</v>
      </c>
      <c r="B1076" t="s">
        <v>1448</v>
      </c>
    </row>
    <row r="1077" spans="1:3">
      <c r="A1077" s="1" t="s">
        <v>2934</v>
      </c>
      <c r="B1077" s="2">
        <v>23363</v>
      </c>
    </row>
    <row r="1078" spans="1:3">
      <c r="A1078" s="1" t="s">
        <v>2935</v>
      </c>
      <c r="B1078" t="s">
        <v>36</v>
      </c>
    </row>
    <row r="1079" spans="1:3">
      <c r="A1079" s="1" t="s">
        <v>0</v>
      </c>
    </row>
    <row r="1080" spans="1:3">
      <c r="A1080" s="1">
        <v>290</v>
      </c>
      <c r="B1080" t="s">
        <v>5</v>
      </c>
    </row>
    <row r="1081" spans="1:3">
      <c r="A1081" s="1" t="s">
        <v>2932</v>
      </c>
      <c r="B1081" t="s">
        <v>1504</v>
      </c>
    </row>
    <row r="1082" spans="1:3">
      <c r="A1082" s="1" t="s">
        <v>2933</v>
      </c>
      <c r="B1082" t="s">
        <v>1449</v>
      </c>
    </row>
    <row r="1083" spans="1:3">
      <c r="A1083" s="1" t="s">
        <v>2934</v>
      </c>
      <c r="B1083" s="2">
        <v>10940</v>
      </c>
    </row>
    <row r="1084" spans="1:3">
      <c r="A1084" s="1" t="s">
        <v>2935</v>
      </c>
      <c r="B1084" t="s">
        <v>37</v>
      </c>
    </row>
    <row r="1085" spans="1:3">
      <c r="A1085" s="1" t="s">
        <v>0</v>
      </c>
    </row>
    <row r="1086" spans="1:3">
      <c r="A1086" s="1">
        <v>335</v>
      </c>
      <c r="B1086" t="s">
        <v>5</v>
      </c>
    </row>
    <row r="1087" spans="1:3">
      <c r="A1087" s="1" t="s">
        <v>2932</v>
      </c>
      <c r="B1087" t="s">
        <v>1886</v>
      </c>
    </row>
    <row r="1088" spans="1:3">
      <c r="A1088" s="1" t="s">
        <v>2933</v>
      </c>
      <c r="B1088" t="s">
        <v>1450</v>
      </c>
    </row>
    <row r="1089" spans="1:4">
      <c r="A1089" s="1" t="s">
        <v>2934</v>
      </c>
      <c r="B1089" s="2">
        <v>27248</v>
      </c>
    </row>
    <row r="1090" spans="1:4">
      <c r="A1090" s="1" t="s">
        <v>2935</v>
      </c>
      <c r="B1090" t="s">
        <v>38</v>
      </c>
    </row>
    <row r="1091" spans="1:4">
      <c r="A1091" s="1" t="s">
        <v>0</v>
      </c>
    </row>
    <row r="1092" spans="1:4">
      <c r="A1092" s="1">
        <v>349</v>
      </c>
      <c r="B1092" t="s">
        <v>5</v>
      </c>
    </row>
    <row r="1093" spans="1:4">
      <c r="A1093" s="1" t="s">
        <v>2932</v>
      </c>
      <c r="B1093" t="s">
        <v>1693</v>
      </c>
    </row>
    <row r="1094" spans="1:4">
      <c r="A1094" s="1" t="s">
        <v>2933</v>
      </c>
      <c r="B1094" t="s">
        <v>1451</v>
      </c>
    </row>
    <row r="1095" spans="1:4">
      <c r="A1095" s="1" t="s">
        <v>2934</v>
      </c>
      <c r="B1095" s="2">
        <v>15002</v>
      </c>
    </row>
    <row r="1096" spans="1:4">
      <c r="A1096" s="1" t="s">
        <v>2935</v>
      </c>
      <c r="B1096" t="s">
        <v>39</v>
      </c>
    </row>
    <row r="1097" spans="1:4">
      <c r="A1097" s="1" t="s">
        <v>0</v>
      </c>
    </row>
    <row r="1098" spans="1:4">
      <c r="A1098" s="1">
        <v>378</v>
      </c>
      <c r="B1098" t="s">
        <v>5</v>
      </c>
    </row>
    <row r="1099" spans="1:4">
      <c r="A1099" s="1" t="s">
        <v>2932</v>
      </c>
      <c r="B1099" t="s">
        <v>1420</v>
      </c>
      <c r="C1099">
        <v>58</v>
      </c>
      <c r="D1099">
        <v>285</v>
      </c>
    </row>
    <row r="1100" spans="1:4">
      <c r="A1100" s="1" t="s">
        <v>2933</v>
      </c>
      <c r="B1100" t="s">
        <v>1452</v>
      </c>
    </row>
    <row r="1101" spans="1:4">
      <c r="A1101" s="1" t="s">
        <v>2934</v>
      </c>
      <c r="B1101" s="2">
        <v>17319</v>
      </c>
    </row>
    <row r="1102" spans="1:4">
      <c r="A1102" s="1" t="s">
        <v>2935</v>
      </c>
      <c r="B1102" t="s">
        <v>40</v>
      </c>
    </row>
    <row r="1103" spans="1:4">
      <c r="A1103" s="1" t="s">
        <v>0</v>
      </c>
    </row>
    <row r="1104" spans="1:4">
      <c r="A1104" s="1">
        <v>380</v>
      </c>
      <c r="B1104" t="s">
        <v>5</v>
      </c>
    </row>
    <row r="1105" spans="1:6">
      <c r="A1105" s="1" t="s">
        <v>2932</v>
      </c>
      <c r="B1105" t="s">
        <v>1488</v>
      </c>
    </row>
    <row r="1106" spans="1:6">
      <c r="A1106" s="1" t="s">
        <v>2933</v>
      </c>
      <c r="B1106" t="s">
        <v>1453</v>
      </c>
    </row>
    <row r="1107" spans="1:6">
      <c r="A1107" s="1" t="s">
        <v>2934</v>
      </c>
      <c r="B1107" s="2">
        <v>15935</v>
      </c>
    </row>
    <row r="1108" spans="1:6">
      <c r="A1108" s="1" t="s">
        <v>2935</v>
      </c>
      <c r="B1108" t="s">
        <v>41</v>
      </c>
    </row>
    <row r="1109" spans="1:6">
      <c r="A1109" s="1" t="s">
        <v>0</v>
      </c>
    </row>
    <row r="1110" spans="1:6">
      <c r="A1110" s="1">
        <v>388</v>
      </c>
      <c r="B1110" t="s">
        <v>5</v>
      </c>
    </row>
    <row r="1111" spans="1:6">
      <c r="A1111" s="1" t="s">
        <v>2932</v>
      </c>
      <c r="B1111" t="s">
        <v>1433</v>
      </c>
      <c r="C1111">
        <v>411</v>
      </c>
      <c r="D1111">
        <v>217</v>
      </c>
      <c r="E1111">
        <v>767</v>
      </c>
      <c r="F1111">
        <v>12445</v>
      </c>
    </row>
    <row r="1112" spans="1:6">
      <c r="A1112" s="1" t="s">
        <v>2933</v>
      </c>
      <c r="B1112" t="s">
        <v>1454</v>
      </c>
    </row>
    <row r="1113" spans="1:6">
      <c r="A1113" s="1" t="s">
        <v>2934</v>
      </c>
      <c r="B1113" s="2">
        <v>18042</v>
      </c>
    </row>
    <row r="1114" spans="1:6">
      <c r="A1114" s="1" t="s">
        <v>2935</v>
      </c>
      <c r="B1114" t="s">
        <v>42</v>
      </c>
    </row>
    <row r="1115" spans="1:6">
      <c r="A1115" s="1" t="s">
        <v>0</v>
      </c>
    </row>
    <row r="1116" spans="1:6">
      <c r="A1116" s="1">
        <v>427</v>
      </c>
      <c r="B1116" t="s">
        <v>5</v>
      </c>
    </row>
    <row r="1117" spans="1:6">
      <c r="A1117" s="1" t="s">
        <v>2932</v>
      </c>
      <c r="B1117" t="s">
        <v>2946</v>
      </c>
    </row>
    <row r="1118" spans="1:6">
      <c r="A1118" s="1" t="s">
        <v>2933</v>
      </c>
      <c r="B1118" t="s">
        <v>1455</v>
      </c>
    </row>
    <row r="1119" spans="1:6">
      <c r="A1119" s="1" t="s">
        <v>2934</v>
      </c>
      <c r="B1119" s="2">
        <v>14825</v>
      </c>
    </row>
    <row r="1120" spans="1:6">
      <c r="A1120" s="1" t="s">
        <v>2935</v>
      </c>
      <c r="B1120" t="s">
        <v>43</v>
      </c>
    </row>
    <row r="1121" spans="1:8">
      <c r="A1121" s="1" t="s">
        <v>0</v>
      </c>
    </row>
    <row r="1122" spans="1:8">
      <c r="A1122" s="1">
        <v>450</v>
      </c>
      <c r="B1122" t="s">
        <v>5</v>
      </c>
    </row>
    <row r="1123" spans="1:8">
      <c r="A1123" s="1" t="s">
        <v>2932</v>
      </c>
      <c r="B1123" t="s">
        <v>2947</v>
      </c>
    </row>
    <row r="1124" spans="1:8">
      <c r="A1124" s="1" t="s">
        <v>2933</v>
      </c>
      <c r="B1124" t="s">
        <v>1456</v>
      </c>
    </row>
    <row r="1125" spans="1:8">
      <c r="A1125" s="1" t="s">
        <v>2934</v>
      </c>
      <c r="B1125" s="2">
        <v>27998</v>
      </c>
    </row>
    <row r="1126" spans="1:8">
      <c r="A1126" s="1" t="s">
        <v>2935</v>
      </c>
      <c r="B1126" t="s">
        <v>44</v>
      </c>
    </row>
    <row r="1127" spans="1:8">
      <c r="A1127" s="1" t="s">
        <v>0</v>
      </c>
    </row>
    <row r="1128" spans="1:8">
      <c r="A1128" s="1">
        <v>451</v>
      </c>
      <c r="B1128" t="s">
        <v>5</v>
      </c>
    </row>
    <row r="1129" spans="1:8">
      <c r="A1129" s="1" t="s">
        <v>2932</v>
      </c>
      <c r="B1129" t="s">
        <v>1578</v>
      </c>
    </row>
    <row r="1130" spans="1:8">
      <c r="A1130" s="1" t="s">
        <v>2933</v>
      </c>
      <c r="B1130" t="s">
        <v>1457</v>
      </c>
    </row>
    <row r="1131" spans="1:8">
      <c r="A1131" s="1" t="s">
        <v>2934</v>
      </c>
      <c r="B1131" s="2">
        <v>24813</v>
      </c>
    </row>
    <row r="1132" spans="1:8">
      <c r="A1132" s="1" t="s">
        <v>2935</v>
      </c>
      <c r="B1132" t="s">
        <v>45</v>
      </c>
    </row>
    <row r="1133" spans="1:8">
      <c r="A1133" s="1" t="s">
        <v>0</v>
      </c>
    </row>
    <row r="1134" spans="1:8">
      <c r="A1134" s="1">
        <v>477</v>
      </c>
      <c r="B1134" t="s">
        <v>5</v>
      </c>
    </row>
    <row r="1135" spans="1:8">
      <c r="A1135" s="1" t="s">
        <v>2932</v>
      </c>
      <c r="B1135" t="s">
        <v>1458</v>
      </c>
      <c r="C1135">
        <v>672</v>
      </c>
      <c r="D1135">
        <v>673</v>
      </c>
      <c r="E1135">
        <v>675</v>
      </c>
      <c r="F1135">
        <v>767</v>
      </c>
      <c r="G1135">
        <v>12444</v>
      </c>
      <c r="H1135">
        <v>12445</v>
      </c>
    </row>
    <row r="1136" spans="1:8">
      <c r="A1136" s="1" t="s">
        <v>2933</v>
      </c>
      <c r="B1136" t="s">
        <v>1459</v>
      </c>
    </row>
    <row r="1137" spans="1:4">
      <c r="A1137" s="1" t="s">
        <v>2934</v>
      </c>
      <c r="B1137" s="2">
        <v>18316</v>
      </c>
    </row>
    <row r="1138" spans="1:4">
      <c r="A1138" s="1" t="s">
        <v>2935</v>
      </c>
      <c r="B1138" t="s">
        <v>46</v>
      </c>
    </row>
    <row r="1139" spans="1:4">
      <c r="A1139" s="1" t="s">
        <v>0</v>
      </c>
    </row>
    <row r="1140" spans="1:4">
      <c r="A1140" s="1">
        <v>478</v>
      </c>
      <c r="B1140" t="s">
        <v>5</v>
      </c>
    </row>
    <row r="1141" spans="1:4">
      <c r="A1141" s="1" t="s">
        <v>2932</v>
      </c>
      <c r="B1141" t="s">
        <v>2948</v>
      </c>
    </row>
    <row r="1142" spans="1:4">
      <c r="A1142" s="1" t="s">
        <v>2933</v>
      </c>
      <c r="B1142" t="s">
        <v>1460</v>
      </c>
    </row>
    <row r="1143" spans="1:4">
      <c r="A1143" s="1" t="s">
        <v>2934</v>
      </c>
      <c r="B1143" s="2">
        <v>31485</v>
      </c>
    </row>
    <row r="1144" spans="1:4">
      <c r="A1144" s="1" t="s">
        <v>2935</v>
      </c>
      <c r="B1144" t="s">
        <v>47</v>
      </c>
    </row>
    <row r="1145" spans="1:4">
      <c r="A1145" s="1" t="s">
        <v>0</v>
      </c>
    </row>
    <row r="1146" spans="1:4">
      <c r="A1146" s="1">
        <v>500</v>
      </c>
      <c r="B1146" t="s">
        <v>5</v>
      </c>
    </row>
    <row r="1147" spans="1:4">
      <c r="A1147" s="1" t="s">
        <v>2932</v>
      </c>
      <c r="B1147" t="s">
        <v>1461</v>
      </c>
      <c r="C1147">
        <v>74</v>
      </c>
      <c r="D1147">
        <v>56292</v>
      </c>
    </row>
    <row r="1148" spans="1:4">
      <c r="A1148" s="1" t="s">
        <v>2933</v>
      </c>
      <c r="B1148" t="s">
        <v>1462</v>
      </c>
    </row>
    <row r="1149" spans="1:4">
      <c r="A1149" s="1" t="s">
        <v>2934</v>
      </c>
      <c r="B1149" s="2">
        <v>22830</v>
      </c>
    </row>
    <row r="1150" spans="1:4">
      <c r="A1150" s="1" t="s">
        <v>2935</v>
      </c>
      <c r="B1150" t="s">
        <v>48</v>
      </c>
    </row>
    <row r="1151" spans="1:4">
      <c r="A1151" s="1" t="s">
        <v>0</v>
      </c>
    </row>
    <row r="1152" spans="1:4">
      <c r="A1152" s="1">
        <v>501</v>
      </c>
      <c r="B1152" t="s">
        <v>5</v>
      </c>
    </row>
    <row r="1153" spans="1:5">
      <c r="A1153" s="1" t="s">
        <v>2932</v>
      </c>
      <c r="B1153" t="s">
        <v>1463</v>
      </c>
      <c r="C1153">
        <v>18239</v>
      </c>
      <c r="D1153">
        <v>50620</v>
      </c>
      <c r="E1153">
        <v>50620</v>
      </c>
    </row>
    <row r="1154" spans="1:5">
      <c r="A1154" s="1" t="s">
        <v>2933</v>
      </c>
      <c r="B1154" t="s">
        <v>1464</v>
      </c>
    </row>
    <row r="1155" spans="1:5">
      <c r="A1155" s="1" t="s">
        <v>2934</v>
      </c>
      <c r="B1155" s="2">
        <v>34388</v>
      </c>
    </row>
    <row r="1156" spans="1:5">
      <c r="A1156" s="1" t="s">
        <v>2935</v>
      </c>
      <c r="B1156" t="s">
        <v>49</v>
      </c>
    </row>
    <row r="1157" spans="1:5">
      <c r="A1157" s="1" t="s">
        <v>0</v>
      </c>
    </row>
    <row r="1158" spans="1:5">
      <c r="A1158" s="1">
        <v>502</v>
      </c>
      <c r="B1158" t="s">
        <v>5</v>
      </c>
    </row>
    <row r="1159" spans="1:5">
      <c r="A1159" s="1" t="s">
        <v>2932</v>
      </c>
      <c r="B1159" t="s">
        <v>1465</v>
      </c>
      <c r="C1159">
        <v>122</v>
      </c>
      <c r="D1159">
        <v>74</v>
      </c>
    </row>
    <row r="1160" spans="1:5">
      <c r="A1160" s="1" t="s">
        <v>2933</v>
      </c>
      <c r="B1160" t="s">
        <v>1466</v>
      </c>
    </row>
    <row r="1161" spans="1:5">
      <c r="A1161" s="1" t="s">
        <v>2934</v>
      </c>
      <c r="B1161" s="2">
        <v>24822</v>
      </c>
    </row>
    <row r="1162" spans="1:5">
      <c r="A1162" s="1" t="s">
        <v>2935</v>
      </c>
      <c r="B1162" t="s">
        <v>50</v>
      </c>
    </row>
    <row r="1163" spans="1:5">
      <c r="A1163" s="1" t="s">
        <v>0</v>
      </c>
    </row>
    <row r="1164" spans="1:5">
      <c r="A1164" s="1">
        <v>503</v>
      </c>
      <c r="B1164" t="s">
        <v>5</v>
      </c>
    </row>
    <row r="1165" spans="1:5">
      <c r="A1165" s="1" t="s">
        <v>2932</v>
      </c>
      <c r="B1165" t="s">
        <v>1463</v>
      </c>
    </row>
    <row r="1166" spans="1:5">
      <c r="A1166" s="1" t="s">
        <v>2933</v>
      </c>
      <c r="B1166" t="s">
        <v>1467</v>
      </c>
    </row>
    <row r="1167" spans="1:5">
      <c r="A1167" s="1" t="s">
        <v>2934</v>
      </c>
      <c r="B1167" s="2">
        <v>30255</v>
      </c>
    </row>
    <row r="1168" spans="1:5">
      <c r="A1168" s="1" t="s">
        <v>2935</v>
      </c>
      <c r="B1168" t="s">
        <v>51</v>
      </c>
    </row>
    <row r="1169" spans="1:2">
      <c r="A1169" s="1" t="s">
        <v>0</v>
      </c>
    </row>
    <row r="1170" spans="1:2">
      <c r="A1170" s="1">
        <v>504</v>
      </c>
      <c r="B1170" t="s">
        <v>5</v>
      </c>
    </row>
    <row r="1171" spans="1:2">
      <c r="A1171" s="1" t="s">
        <v>2932</v>
      </c>
      <c r="B1171" t="s">
        <v>1463</v>
      </c>
    </row>
    <row r="1172" spans="1:2">
      <c r="A1172" s="1" t="s">
        <v>2933</v>
      </c>
      <c r="B1172" t="s">
        <v>1468</v>
      </c>
    </row>
    <row r="1173" spans="1:2">
      <c r="A1173" s="1" t="s">
        <v>2934</v>
      </c>
      <c r="B1173" s="2">
        <v>21474</v>
      </c>
    </row>
    <row r="1174" spans="1:2">
      <c r="A1174" s="1" t="s">
        <v>2935</v>
      </c>
      <c r="B1174" t="s">
        <v>52</v>
      </c>
    </row>
    <row r="1175" spans="1:2">
      <c r="A1175" s="1" t="s">
        <v>0</v>
      </c>
    </row>
    <row r="1176" spans="1:2">
      <c r="A1176" s="1">
        <v>505</v>
      </c>
      <c r="B1176" t="s">
        <v>5</v>
      </c>
    </row>
    <row r="1177" spans="1:2">
      <c r="A1177" s="1" t="s">
        <v>2932</v>
      </c>
      <c r="B1177" t="s">
        <v>1463</v>
      </c>
    </row>
    <row r="1178" spans="1:2">
      <c r="A1178" s="1" t="s">
        <v>2933</v>
      </c>
      <c r="B1178" t="s">
        <v>1469</v>
      </c>
    </row>
    <row r="1179" spans="1:2">
      <c r="A1179" s="1" t="s">
        <v>2934</v>
      </c>
      <c r="B1179" t="s">
        <v>63</v>
      </c>
    </row>
    <row r="1180" spans="1:2">
      <c r="A1180" s="1" t="s">
        <v>2935</v>
      </c>
      <c r="B1180" t="s">
        <v>53</v>
      </c>
    </row>
    <row r="1181" spans="1:2">
      <c r="A1181" s="1" t="s">
        <v>0</v>
      </c>
    </row>
    <row r="1182" spans="1:2">
      <c r="A1182" s="1">
        <v>506</v>
      </c>
      <c r="B1182" t="s">
        <v>5</v>
      </c>
    </row>
    <row r="1183" spans="1:2">
      <c r="A1183" s="1" t="s">
        <v>2932</v>
      </c>
      <c r="B1183" t="s">
        <v>1463</v>
      </c>
    </row>
    <row r="1184" spans="1:2">
      <c r="A1184" s="1" t="s">
        <v>2933</v>
      </c>
      <c r="B1184" t="s">
        <v>1470</v>
      </c>
    </row>
    <row r="1185" spans="1:4">
      <c r="A1185" s="1" t="s">
        <v>2934</v>
      </c>
      <c r="B1185" t="s">
        <v>63</v>
      </c>
    </row>
    <row r="1186" spans="1:4">
      <c r="A1186" s="1" t="s">
        <v>2935</v>
      </c>
      <c r="B1186" t="s">
        <v>54</v>
      </c>
    </row>
    <row r="1187" spans="1:4">
      <c r="A1187" s="1" t="s">
        <v>0</v>
      </c>
    </row>
    <row r="1188" spans="1:4">
      <c r="A1188" s="1">
        <v>524</v>
      </c>
      <c r="B1188" t="s">
        <v>5</v>
      </c>
    </row>
    <row r="1189" spans="1:4">
      <c r="A1189" s="1" t="s">
        <v>2932</v>
      </c>
      <c r="B1189" t="s">
        <v>1407</v>
      </c>
      <c r="C1189">
        <v>1895</v>
      </c>
      <c r="D1189">
        <v>10195</v>
      </c>
    </row>
    <row r="1190" spans="1:4">
      <c r="A1190" s="1" t="s">
        <v>2933</v>
      </c>
      <c r="B1190" t="s">
        <v>1471</v>
      </c>
    </row>
    <row r="1191" spans="1:4">
      <c r="A1191" s="1" t="s">
        <v>2934</v>
      </c>
      <c r="B1191" s="2">
        <v>29746</v>
      </c>
    </row>
    <row r="1192" spans="1:4">
      <c r="A1192" s="1" t="s">
        <v>2935</v>
      </c>
      <c r="B1192" t="s">
        <v>55</v>
      </c>
    </row>
    <row r="1193" spans="1:4">
      <c r="A1193" s="1" t="s">
        <v>0</v>
      </c>
    </row>
    <row r="1194" spans="1:4">
      <c r="A1194" s="1">
        <v>526</v>
      </c>
      <c r="B1194" t="s">
        <v>5</v>
      </c>
    </row>
    <row r="1195" spans="1:4">
      <c r="A1195" s="1" t="s">
        <v>2932</v>
      </c>
      <c r="B1195" t="s">
        <v>1640</v>
      </c>
    </row>
    <row r="1196" spans="1:4">
      <c r="A1196" s="1" t="s">
        <v>2933</v>
      </c>
      <c r="B1196" t="s">
        <v>1472</v>
      </c>
    </row>
    <row r="1197" spans="1:4">
      <c r="A1197" s="1" t="s">
        <v>2934</v>
      </c>
      <c r="B1197" s="2">
        <v>27866</v>
      </c>
    </row>
    <row r="1198" spans="1:4">
      <c r="A1198" s="1" t="s">
        <v>2935</v>
      </c>
      <c r="B1198" t="s">
        <v>56</v>
      </c>
    </row>
    <row r="1199" spans="1:4">
      <c r="A1199" s="1" t="s">
        <v>0</v>
      </c>
    </row>
    <row r="1200" spans="1:4">
      <c r="A1200" s="1">
        <v>530</v>
      </c>
      <c r="B1200" t="s">
        <v>5</v>
      </c>
    </row>
    <row r="1201" spans="1:2">
      <c r="A1201" s="1" t="s">
        <v>2932</v>
      </c>
      <c r="B1201" t="s">
        <v>2236</v>
      </c>
    </row>
    <row r="1202" spans="1:2">
      <c r="A1202" s="1" t="s">
        <v>2933</v>
      </c>
      <c r="B1202" t="s">
        <v>1473</v>
      </c>
    </row>
    <row r="1203" spans="1:2">
      <c r="A1203" s="1" t="s">
        <v>2934</v>
      </c>
      <c r="B1203" s="2">
        <v>24705</v>
      </c>
    </row>
    <row r="1204" spans="1:2">
      <c r="A1204" s="1" t="s">
        <v>2935</v>
      </c>
      <c r="B1204" t="s">
        <v>57</v>
      </c>
    </row>
    <row r="1205" spans="1:2">
      <c r="A1205" s="1" t="s">
        <v>0</v>
      </c>
    </row>
    <row r="1206" spans="1:2">
      <c r="A1206" s="1">
        <v>534</v>
      </c>
      <c r="B1206" t="s">
        <v>5</v>
      </c>
    </row>
    <row r="1207" spans="1:2">
      <c r="A1207" s="1" t="s">
        <v>2932</v>
      </c>
      <c r="B1207" t="s">
        <v>1602</v>
      </c>
    </row>
    <row r="1208" spans="1:2">
      <c r="A1208" s="1" t="s">
        <v>2933</v>
      </c>
      <c r="B1208" t="s">
        <v>1474</v>
      </c>
    </row>
    <row r="1209" spans="1:2">
      <c r="A1209" s="1" t="s">
        <v>2934</v>
      </c>
      <c r="B1209" s="2">
        <v>20165</v>
      </c>
    </row>
    <row r="1210" spans="1:2">
      <c r="A1210" s="1" t="s">
        <v>2935</v>
      </c>
      <c r="B1210" t="s">
        <v>58</v>
      </c>
    </row>
    <row r="1211" spans="1:2">
      <c r="A1211" s="1" t="s">
        <v>0</v>
      </c>
    </row>
    <row r="1212" spans="1:2">
      <c r="A1212" s="1">
        <v>585</v>
      </c>
      <c r="B1212" t="s">
        <v>5</v>
      </c>
    </row>
    <row r="1213" spans="1:2">
      <c r="A1213" s="1" t="s">
        <v>2932</v>
      </c>
      <c r="B1213" t="s">
        <v>1602</v>
      </c>
    </row>
    <row r="1214" spans="1:2">
      <c r="A1214" s="1" t="s">
        <v>2933</v>
      </c>
      <c r="B1214" t="s">
        <v>1475</v>
      </c>
    </row>
    <row r="1215" spans="1:2">
      <c r="A1215" s="1" t="s">
        <v>2934</v>
      </c>
      <c r="B1215" s="2">
        <v>16094</v>
      </c>
    </row>
    <row r="1216" spans="1:2">
      <c r="A1216" s="1" t="s">
        <v>2935</v>
      </c>
      <c r="B1216" t="s">
        <v>59</v>
      </c>
    </row>
    <row r="1217" spans="1:4">
      <c r="A1217" s="1" t="s">
        <v>0</v>
      </c>
    </row>
    <row r="1218" spans="1:4">
      <c r="A1218" s="1">
        <v>650</v>
      </c>
      <c r="B1218" t="s">
        <v>5</v>
      </c>
    </row>
    <row r="1219" spans="1:4">
      <c r="A1219" s="1" t="s">
        <v>2932</v>
      </c>
      <c r="B1219" t="s">
        <v>1476</v>
      </c>
      <c r="C1219">
        <v>217</v>
      </c>
    </row>
    <row r="1220" spans="1:4">
      <c r="A1220" s="1" t="s">
        <v>2933</v>
      </c>
      <c r="B1220" t="s">
        <v>1477</v>
      </c>
    </row>
    <row r="1221" spans="1:4">
      <c r="A1221" s="1" t="s">
        <v>2934</v>
      </c>
      <c r="B1221" s="2">
        <v>18906</v>
      </c>
    </row>
    <row r="1222" spans="1:4">
      <c r="A1222" s="1" t="s">
        <v>2935</v>
      </c>
      <c r="B1222" t="s">
        <v>60</v>
      </c>
    </row>
    <row r="1223" spans="1:4">
      <c r="A1223" s="1" t="s">
        <v>0</v>
      </c>
    </row>
    <row r="1224" spans="1:4">
      <c r="A1224" s="1">
        <v>655</v>
      </c>
      <c r="B1224" t="s">
        <v>5</v>
      </c>
    </row>
    <row r="1225" spans="1:4">
      <c r="A1225" s="1" t="s">
        <v>2932</v>
      </c>
      <c r="B1225" t="s">
        <v>1414</v>
      </c>
      <c r="C1225">
        <v>121</v>
      </c>
      <c r="D1225">
        <v>122</v>
      </c>
    </row>
    <row r="1226" spans="1:4">
      <c r="A1226" s="1" t="s">
        <v>2933</v>
      </c>
      <c r="B1226" t="s">
        <v>1478</v>
      </c>
    </row>
    <row r="1227" spans="1:4">
      <c r="A1227" s="1" t="s">
        <v>2934</v>
      </c>
      <c r="B1227" s="2">
        <v>16197</v>
      </c>
    </row>
    <row r="1228" spans="1:4">
      <c r="A1228" s="1" t="s">
        <v>2935</v>
      </c>
      <c r="B1228" t="s">
        <v>61</v>
      </c>
    </row>
    <row r="1229" spans="1:4">
      <c r="A1229" s="1" t="s">
        <v>0</v>
      </c>
    </row>
    <row r="1230" spans="1:4">
      <c r="A1230" s="1">
        <v>658</v>
      </c>
      <c r="B1230" t="s">
        <v>5</v>
      </c>
    </row>
    <row r="1231" spans="1:4">
      <c r="A1231" s="1" t="s">
        <v>2932</v>
      </c>
      <c r="B1231" t="s">
        <v>1479</v>
      </c>
      <c r="C1231">
        <v>591</v>
      </c>
    </row>
    <row r="1232" spans="1:4">
      <c r="A1232" s="1" t="s">
        <v>2933</v>
      </c>
      <c r="B1232" t="s">
        <v>1480</v>
      </c>
    </row>
    <row r="1233" spans="1:2">
      <c r="A1233" s="1" t="s">
        <v>2934</v>
      </c>
      <c r="B1233" s="2">
        <v>19503</v>
      </c>
    </row>
    <row r="1234" spans="1:2">
      <c r="A1234" s="1" t="s">
        <v>2935</v>
      </c>
      <c r="B1234" t="s">
        <v>62</v>
      </c>
    </row>
    <row r="1235" spans="1:2">
      <c r="A1235" s="1" t="s">
        <v>0</v>
      </c>
    </row>
    <row r="1236" spans="1:2">
      <c r="A1236" s="1">
        <v>659</v>
      </c>
      <c r="B1236" t="s">
        <v>5</v>
      </c>
    </row>
    <row r="1237" spans="1:2">
      <c r="A1237" s="1" t="s">
        <v>2932</v>
      </c>
      <c r="B1237" t="s">
        <v>2053</v>
      </c>
    </row>
    <row r="1238" spans="1:2">
      <c r="A1238" s="1" t="s">
        <v>2933</v>
      </c>
      <c r="B1238" t="s">
        <v>1481</v>
      </c>
    </row>
    <row r="1239" spans="1:2">
      <c r="A1239" s="1" t="s">
        <v>2934</v>
      </c>
      <c r="B1239" s="2">
        <v>14704</v>
      </c>
    </row>
    <row r="1240" spans="1:2">
      <c r="A1240" s="1" t="s">
        <v>2935</v>
      </c>
      <c r="B1240" t="s">
        <v>63</v>
      </c>
    </row>
    <row r="1241" spans="1:2">
      <c r="A1241" s="1" t="s">
        <v>0</v>
      </c>
    </row>
    <row r="1242" spans="1:2">
      <c r="A1242" s="1">
        <v>679</v>
      </c>
      <c r="B1242" t="s">
        <v>5</v>
      </c>
    </row>
    <row r="1243" spans="1:2">
      <c r="A1243" s="1" t="s">
        <v>2932</v>
      </c>
      <c r="B1243" t="s">
        <v>1948</v>
      </c>
    </row>
    <row r="1244" spans="1:2">
      <c r="A1244" s="1" t="s">
        <v>2933</v>
      </c>
      <c r="B1244" t="s">
        <v>1482</v>
      </c>
    </row>
    <row r="1245" spans="1:2">
      <c r="A1245" s="1" t="s">
        <v>2934</v>
      </c>
      <c r="B1245" s="2">
        <v>27232</v>
      </c>
    </row>
    <row r="1246" spans="1:2">
      <c r="A1246" s="1" t="s">
        <v>2935</v>
      </c>
      <c r="B1246" t="s">
        <v>64</v>
      </c>
    </row>
    <row r="1247" spans="1:2">
      <c r="A1247" s="1" t="s">
        <v>0</v>
      </c>
    </row>
    <row r="1248" spans="1:2">
      <c r="A1248" s="1">
        <v>707</v>
      </c>
      <c r="B1248" t="s">
        <v>5</v>
      </c>
    </row>
    <row r="1249" spans="1:2">
      <c r="A1249" s="1" t="s">
        <v>2932</v>
      </c>
      <c r="B1249" t="s">
        <v>1886</v>
      </c>
    </row>
    <row r="1250" spans="1:2">
      <c r="A1250" s="1" t="s">
        <v>2933</v>
      </c>
      <c r="B1250" t="s">
        <v>1483</v>
      </c>
    </row>
    <row r="1251" spans="1:2">
      <c r="A1251" s="1" t="s">
        <v>2934</v>
      </c>
      <c r="B1251" s="2">
        <v>19176</v>
      </c>
    </row>
    <row r="1252" spans="1:2">
      <c r="A1252" s="1" t="s">
        <v>2935</v>
      </c>
      <c r="B1252" t="s">
        <v>65</v>
      </c>
    </row>
    <row r="1253" spans="1:2">
      <c r="A1253" s="1" t="s">
        <v>0</v>
      </c>
    </row>
    <row r="1254" spans="1:2">
      <c r="A1254" s="1">
        <v>827</v>
      </c>
      <c r="B1254" t="s">
        <v>5</v>
      </c>
    </row>
    <row r="1255" spans="1:2">
      <c r="A1255" s="1" t="s">
        <v>2932</v>
      </c>
      <c r="B1255" t="s">
        <v>1447</v>
      </c>
    </row>
    <row r="1256" spans="1:2">
      <c r="A1256" s="1" t="s">
        <v>2933</v>
      </c>
      <c r="B1256" t="s">
        <v>1484</v>
      </c>
    </row>
    <row r="1257" spans="1:2">
      <c r="A1257" s="1" t="s">
        <v>2934</v>
      </c>
      <c r="B1257" s="2">
        <v>14121</v>
      </c>
    </row>
    <row r="1258" spans="1:2">
      <c r="A1258" s="1" t="s">
        <v>2935</v>
      </c>
      <c r="B1258" t="s">
        <v>66</v>
      </c>
    </row>
    <row r="1259" spans="1:2">
      <c r="A1259" s="1" t="s">
        <v>0</v>
      </c>
    </row>
    <row r="1260" spans="1:2">
      <c r="A1260" s="1">
        <v>880</v>
      </c>
      <c r="B1260" t="s">
        <v>5</v>
      </c>
    </row>
    <row r="1261" spans="1:2">
      <c r="A1261" s="1" t="s">
        <v>2932</v>
      </c>
      <c r="B1261" t="s">
        <v>1886</v>
      </c>
    </row>
    <row r="1262" spans="1:2">
      <c r="A1262" s="1" t="s">
        <v>2933</v>
      </c>
      <c r="B1262" t="s">
        <v>1485</v>
      </c>
    </row>
    <row r="1263" spans="1:2">
      <c r="A1263" s="1" t="s">
        <v>2934</v>
      </c>
      <c r="B1263" s="2">
        <v>26526</v>
      </c>
    </row>
    <row r="1264" spans="1:2">
      <c r="A1264" s="1" t="s">
        <v>2935</v>
      </c>
      <c r="B1264" t="s">
        <v>67</v>
      </c>
    </row>
    <row r="1265" spans="1:4">
      <c r="A1265" s="1" t="s">
        <v>0</v>
      </c>
    </row>
    <row r="1266" spans="1:4">
      <c r="A1266" s="1">
        <v>882</v>
      </c>
      <c r="B1266" t="s">
        <v>5</v>
      </c>
    </row>
    <row r="1267" spans="1:4">
      <c r="A1267" s="1" t="s">
        <v>2932</v>
      </c>
      <c r="B1267" t="s">
        <v>1414</v>
      </c>
      <c r="C1267">
        <v>121</v>
      </c>
      <c r="D1267">
        <v>122</v>
      </c>
    </row>
    <row r="1268" spans="1:4">
      <c r="A1268" s="1" t="s">
        <v>2933</v>
      </c>
      <c r="B1268" t="s">
        <v>1486</v>
      </c>
    </row>
    <row r="1269" spans="1:4">
      <c r="A1269" s="1" t="s">
        <v>2934</v>
      </c>
      <c r="B1269" s="2">
        <v>28307</v>
      </c>
    </row>
    <row r="1270" spans="1:4">
      <c r="A1270" s="1" t="s">
        <v>2935</v>
      </c>
      <c r="B1270" t="s">
        <v>68</v>
      </c>
    </row>
    <row r="1271" spans="1:4">
      <c r="A1271" s="1" t="s">
        <v>0</v>
      </c>
    </row>
    <row r="1272" spans="1:4">
      <c r="A1272" s="1">
        <v>886</v>
      </c>
      <c r="B1272" t="s">
        <v>5</v>
      </c>
    </row>
    <row r="1273" spans="1:4">
      <c r="A1273" s="1" t="s">
        <v>2932</v>
      </c>
      <c r="B1273" t="s">
        <v>1476</v>
      </c>
      <c r="C1273">
        <v>676</v>
      </c>
    </row>
    <row r="1274" spans="1:4">
      <c r="A1274" s="1" t="s">
        <v>2933</v>
      </c>
      <c r="B1274" t="s">
        <v>1487</v>
      </c>
    </row>
    <row r="1275" spans="1:4">
      <c r="A1275" s="1" t="s">
        <v>2934</v>
      </c>
      <c r="B1275" s="2">
        <v>20786</v>
      </c>
    </row>
    <row r="1276" spans="1:4">
      <c r="A1276" s="1" t="s">
        <v>2935</v>
      </c>
      <c r="B1276" t="s">
        <v>69</v>
      </c>
    </row>
    <row r="1277" spans="1:4">
      <c r="A1277" s="1" t="s">
        <v>0</v>
      </c>
    </row>
    <row r="1278" spans="1:4">
      <c r="A1278" s="1">
        <v>887</v>
      </c>
      <c r="B1278" t="s">
        <v>5</v>
      </c>
    </row>
    <row r="1279" spans="1:4">
      <c r="A1279" s="1" t="s">
        <v>2932</v>
      </c>
      <c r="B1279" t="s">
        <v>1488</v>
      </c>
      <c r="C1279">
        <v>9522</v>
      </c>
      <c r="D1279">
        <v>18360</v>
      </c>
    </row>
    <row r="1280" spans="1:4">
      <c r="A1280" s="1" t="s">
        <v>2933</v>
      </c>
      <c r="B1280" t="s">
        <v>1489</v>
      </c>
    </row>
    <row r="1281" spans="1:2">
      <c r="A1281" s="1" t="s">
        <v>2934</v>
      </c>
      <c r="B1281" s="2">
        <v>25160</v>
      </c>
    </row>
    <row r="1282" spans="1:2">
      <c r="A1282" s="1" t="s">
        <v>2935</v>
      </c>
      <c r="B1282" t="s">
        <v>70</v>
      </c>
    </row>
    <row r="1283" spans="1:2">
      <c r="A1283" s="1" t="s">
        <v>0</v>
      </c>
    </row>
    <row r="1284" spans="1:2">
      <c r="A1284" s="1">
        <v>920</v>
      </c>
      <c r="B1284" t="s">
        <v>5</v>
      </c>
    </row>
    <row r="1285" spans="1:2">
      <c r="A1285" s="1" t="s">
        <v>2932</v>
      </c>
      <c r="B1285" t="s">
        <v>1781</v>
      </c>
    </row>
    <row r="1286" spans="1:2">
      <c r="A1286" s="1" t="s">
        <v>2933</v>
      </c>
      <c r="B1286" t="s">
        <v>1490</v>
      </c>
    </row>
    <row r="1287" spans="1:2">
      <c r="A1287" s="1" t="s">
        <v>2934</v>
      </c>
      <c r="B1287" s="2">
        <v>15137</v>
      </c>
    </row>
    <row r="1288" spans="1:2">
      <c r="A1288" s="1" t="s">
        <v>2935</v>
      </c>
      <c r="B1288" t="s">
        <v>71</v>
      </c>
    </row>
    <row r="1289" spans="1:2">
      <c r="A1289" s="1" t="s">
        <v>0</v>
      </c>
    </row>
    <row r="1290" spans="1:2">
      <c r="A1290" s="1">
        <v>934</v>
      </c>
      <c r="B1290" t="s">
        <v>5</v>
      </c>
    </row>
    <row r="1291" spans="1:2">
      <c r="A1291" s="1" t="s">
        <v>2932</v>
      </c>
      <c r="B1291" t="s">
        <v>1437</v>
      </c>
    </row>
    <row r="1292" spans="1:2">
      <c r="A1292" s="1" t="s">
        <v>2933</v>
      </c>
      <c r="B1292" t="s">
        <v>1491</v>
      </c>
    </row>
    <row r="1293" spans="1:2">
      <c r="A1293" s="1" t="s">
        <v>2934</v>
      </c>
      <c r="B1293" s="2">
        <v>23474</v>
      </c>
    </row>
    <row r="1294" spans="1:2">
      <c r="A1294" s="1" t="s">
        <v>2935</v>
      </c>
      <c r="B1294" t="s">
        <v>72</v>
      </c>
    </row>
    <row r="1295" spans="1:2">
      <c r="A1295" s="1" t="s">
        <v>0</v>
      </c>
    </row>
    <row r="1296" spans="1:2">
      <c r="A1296" s="1">
        <v>935</v>
      </c>
      <c r="B1296" t="s">
        <v>5</v>
      </c>
    </row>
    <row r="1297" spans="1:2">
      <c r="A1297" s="1" t="s">
        <v>2932</v>
      </c>
      <c r="B1297" t="s">
        <v>1437</v>
      </c>
    </row>
    <row r="1298" spans="1:2">
      <c r="A1298" s="1" t="s">
        <v>2933</v>
      </c>
      <c r="B1298" t="s">
        <v>1492</v>
      </c>
    </row>
    <row r="1299" spans="1:2">
      <c r="A1299" s="1" t="s">
        <v>2934</v>
      </c>
      <c r="B1299" s="2">
        <v>23926</v>
      </c>
    </row>
    <row r="1300" spans="1:2">
      <c r="A1300" s="1" t="s">
        <v>2935</v>
      </c>
      <c r="B1300" t="s">
        <v>73</v>
      </c>
    </row>
    <row r="1301" spans="1:2">
      <c r="A1301" s="1" t="s">
        <v>0</v>
      </c>
    </row>
    <row r="1302" spans="1:2">
      <c r="A1302" s="1">
        <v>936</v>
      </c>
      <c r="B1302" t="s">
        <v>5</v>
      </c>
    </row>
    <row r="1303" spans="1:2">
      <c r="A1303" s="1" t="s">
        <v>2932</v>
      </c>
      <c r="B1303" t="s">
        <v>1437</v>
      </c>
    </row>
    <row r="1304" spans="1:2">
      <c r="A1304" s="1" t="s">
        <v>2933</v>
      </c>
      <c r="B1304" t="s">
        <v>1493</v>
      </c>
    </row>
    <row r="1305" spans="1:2">
      <c r="A1305" s="1" t="s">
        <v>2934</v>
      </c>
      <c r="B1305" s="2">
        <v>13559</v>
      </c>
    </row>
    <row r="1306" spans="1:2">
      <c r="A1306" s="1" t="s">
        <v>2935</v>
      </c>
      <c r="B1306" t="s">
        <v>74</v>
      </c>
    </row>
    <row r="1307" spans="1:2">
      <c r="A1307" s="1" t="s">
        <v>0</v>
      </c>
    </row>
    <row r="1308" spans="1:2">
      <c r="A1308" s="1">
        <v>937</v>
      </c>
      <c r="B1308" t="s">
        <v>5</v>
      </c>
    </row>
    <row r="1309" spans="1:2">
      <c r="A1309" s="1" t="s">
        <v>2932</v>
      </c>
      <c r="B1309" t="s">
        <v>1437</v>
      </c>
    </row>
    <row r="1310" spans="1:2">
      <c r="A1310" s="1" t="s">
        <v>2933</v>
      </c>
      <c r="B1310" t="s">
        <v>1494</v>
      </c>
    </row>
    <row r="1311" spans="1:2">
      <c r="A1311" s="1" t="s">
        <v>2934</v>
      </c>
      <c r="B1311" s="2">
        <v>14175</v>
      </c>
    </row>
    <row r="1312" spans="1:2">
      <c r="A1312" s="1" t="s">
        <v>2935</v>
      </c>
      <c r="B1312" t="s">
        <v>75</v>
      </c>
    </row>
    <row r="1313" spans="1:2">
      <c r="A1313" s="1" t="s">
        <v>0</v>
      </c>
    </row>
    <row r="1314" spans="1:2">
      <c r="A1314" s="1">
        <v>938</v>
      </c>
      <c r="B1314" t="s">
        <v>5</v>
      </c>
    </row>
    <row r="1315" spans="1:2">
      <c r="A1315" s="1" t="s">
        <v>2932</v>
      </c>
      <c r="B1315" t="s">
        <v>1437</v>
      </c>
    </row>
    <row r="1316" spans="1:2">
      <c r="A1316" s="1" t="s">
        <v>2933</v>
      </c>
      <c r="B1316" t="s">
        <v>1495</v>
      </c>
    </row>
    <row r="1317" spans="1:2">
      <c r="A1317" s="1" t="s">
        <v>2934</v>
      </c>
      <c r="B1317" s="2">
        <v>23491</v>
      </c>
    </row>
    <row r="1318" spans="1:2">
      <c r="A1318" s="1" t="s">
        <v>2935</v>
      </c>
      <c r="B1318" t="s">
        <v>76</v>
      </c>
    </row>
    <row r="1319" spans="1:2">
      <c r="A1319" s="1" t="s">
        <v>0</v>
      </c>
    </row>
    <row r="1320" spans="1:2">
      <c r="A1320" s="1">
        <v>939</v>
      </c>
      <c r="B1320" t="s">
        <v>5</v>
      </c>
    </row>
    <row r="1321" spans="1:2">
      <c r="A1321" s="1" t="s">
        <v>2932</v>
      </c>
      <c r="B1321" t="s">
        <v>1437</v>
      </c>
    </row>
    <row r="1322" spans="1:2">
      <c r="A1322" s="1" t="s">
        <v>2933</v>
      </c>
      <c r="B1322" t="s">
        <v>1496</v>
      </c>
    </row>
    <row r="1323" spans="1:2">
      <c r="A1323" s="1" t="s">
        <v>2934</v>
      </c>
      <c r="B1323" t="s">
        <v>63</v>
      </c>
    </row>
    <row r="1324" spans="1:2">
      <c r="A1324" s="1" t="s">
        <v>2935</v>
      </c>
      <c r="B1324" t="s">
        <v>77</v>
      </c>
    </row>
    <row r="1325" spans="1:2">
      <c r="A1325" s="1" t="s">
        <v>0</v>
      </c>
    </row>
    <row r="1326" spans="1:2">
      <c r="A1326" s="1">
        <v>940</v>
      </c>
      <c r="B1326" t="s">
        <v>5</v>
      </c>
    </row>
    <row r="1327" spans="1:2">
      <c r="A1327" s="1" t="s">
        <v>2932</v>
      </c>
      <c r="B1327" t="s">
        <v>1437</v>
      </c>
    </row>
    <row r="1328" spans="1:2">
      <c r="A1328" s="1" t="s">
        <v>2933</v>
      </c>
      <c r="B1328" t="s">
        <v>1497</v>
      </c>
    </row>
    <row r="1329" spans="1:3">
      <c r="A1329" s="1" t="s">
        <v>2934</v>
      </c>
      <c r="B1329" s="2">
        <v>15458</v>
      </c>
    </row>
    <row r="1330" spans="1:3">
      <c r="A1330" s="1" t="s">
        <v>2935</v>
      </c>
      <c r="B1330" t="s">
        <v>78</v>
      </c>
    </row>
    <row r="1331" spans="1:3">
      <c r="A1331" s="1" t="s">
        <v>0</v>
      </c>
    </row>
    <row r="1332" spans="1:3">
      <c r="A1332" s="1">
        <v>941</v>
      </c>
      <c r="B1332" t="s">
        <v>5</v>
      </c>
    </row>
    <row r="1333" spans="1:3">
      <c r="A1333" s="1" t="s">
        <v>2932</v>
      </c>
      <c r="B1333" t="s">
        <v>1437</v>
      </c>
      <c r="C1333">
        <v>2502</v>
      </c>
    </row>
    <row r="1334" spans="1:3">
      <c r="A1334" s="1" t="s">
        <v>2933</v>
      </c>
      <c r="B1334" t="s">
        <v>1498</v>
      </c>
    </row>
    <row r="1335" spans="1:3">
      <c r="A1335" s="1" t="s">
        <v>2934</v>
      </c>
      <c r="B1335" s="2">
        <v>20182</v>
      </c>
    </row>
    <row r="1336" spans="1:3">
      <c r="A1336" s="1" t="s">
        <v>2935</v>
      </c>
      <c r="B1336" t="s">
        <v>79</v>
      </c>
    </row>
    <row r="1337" spans="1:3">
      <c r="A1337" s="1" t="s">
        <v>0</v>
      </c>
    </row>
    <row r="1338" spans="1:3">
      <c r="A1338" s="1">
        <v>942</v>
      </c>
      <c r="B1338" t="s">
        <v>5</v>
      </c>
    </row>
    <row r="1339" spans="1:3">
      <c r="A1339" s="1" t="s">
        <v>2932</v>
      </c>
      <c r="B1339" t="s">
        <v>1437</v>
      </c>
    </row>
    <row r="1340" spans="1:3">
      <c r="A1340" s="1" t="s">
        <v>2933</v>
      </c>
      <c r="B1340" t="s">
        <v>1499</v>
      </c>
    </row>
    <row r="1341" spans="1:3">
      <c r="A1341" s="1" t="s">
        <v>2934</v>
      </c>
      <c r="B1341" s="2">
        <v>21562</v>
      </c>
    </row>
    <row r="1342" spans="1:3">
      <c r="A1342" s="1" t="s">
        <v>2935</v>
      </c>
      <c r="B1342" t="s">
        <v>80</v>
      </c>
    </row>
    <row r="1343" spans="1:3">
      <c r="A1343" s="1" t="s">
        <v>0</v>
      </c>
    </row>
    <row r="1344" spans="1:3">
      <c r="A1344" s="1">
        <v>955</v>
      </c>
      <c r="B1344" t="s">
        <v>5</v>
      </c>
    </row>
    <row r="1345" spans="1:2">
      <c r="A1345" s="1" t="s">
        <v>2932</v>
      </c>
      <c r="B1345" t="s">
        <v>2949</v>
      </c>
    </row>
    <row r="1346" spans="1:2">
      <c r="A1346" s="1" t="s">
        <v>2933</v>
      </c>
      <c r="B1346" t="s">
        <v>1500</v>
      </c>
    </row>
    <row r="1347" spans="1:2">
      <c r="A1347" s="1" t="s">
        <v>2934</v>
      </c>
      <c r="B1347" s="2">
        <v>27147</v>
      </c>
    </row>
    <row r="1348" spans="1:2">
      <c r="A1348" s="1" t="s">
        <v>2935</v>
      </c>
      <c r="B1348" t="s">
        <v>81</v>
      </c>
    </row>
    <row r="1349" spans="1:2">
      <c r="A1349" s="1" t="s">
        <v>0</v>
      </c>
    </row>
    <row r="1350" spans="1:2">
      <c r="A1350" s="1">
        <v>975</v>
      </c>
      <c r="B1350" t="s">
        <v>5</v>
      </c>
    </row>
    <row r="1351" spans="1:2">
      <c r="A1351" s="1" t="s">
        <v>2932</v>
      </c>
      <c r="B1351" t="s">
        <v>2950</v>
      </c>
    </row>
    <row r="1352" spans="1:2">
      <c r="A1352" s="1" t="s">
        <v>2933</v>
      </c>
      <c r="B1352" t="s">
        <v>1501</v>
      </c>
    </row>
    <row r="1353" spans="1:2">
      <c r="A1353" s="1" t="s">
        <v>2934</v>
      </c>
      <c r="B1353" s="2">
        <v>25560</v>
      </c>
    </row>
    <row r="1354" spans="1:2">
      <c r="A1354" s="1" t="s">
        <v>2935</v>
      </c>
      <c r="B1354" t="s">
        <v>82</v>
      </c>
    </row>
    <row r="1355" spans="1:2">
      <c r="A1355" s="1" t="s">
        <v>0</v>
      </c>
    </row>
    <row r="1356" spans="1:2">
      <c r="A1356" s="1">
        <v>980</v>
      </c>
      <c r="B1356" t="s">
        <v>5</v>
      </c>
    </row>
    <row r="1357" spans="1:2">
      <c r="A1357" s="1" t="s">
        <v>2932</v>
      </c>
      <c r="B1357" t="s">
        <v>2218</v>
      </c>
    </row>
    <row r="1358" spans="1:2">
      <c r="A1358" s="1" t="s">
        <v>2933</v>
      </c>
      <c r="B1358" t="s">
        <v>1502</v>
      </c>
    </row>
    <row r="1359" spans="1:2">
      <c r="A1359" s="1" t="s">
        <v>2934</v>
      </c>
      <c r="B1359" s="2">
        <v>23747</v>
      </c>
    </row>
    <row r="1360" spans="1:2">
      <c r="A1360" s="1" t="s">
        <v>2935</v>
      </c>
      <c r="B1360" t="s">
        <v>83</v>
      </c>
    </row>
    <row r="1361" spans="1:3">
      <c r="A1361" s="1" t="s">
        <v>0</v>
      </c>
    </row>
    <row r="1362" spans="1:3">
      <c r="A1362" s="1">
        <v>1003</v>
      </c>
      <c r="B1362" t="s">
        <v>5</v>
      </c>
    </row>
    <row r="1363" spans="1:3">
      <c r="A1363" s="1" t="s">
        <v>2932</v>
      </c>
      <c r="B1363" t="s">
        <v>1781</v>
      </c>
    </row>
    <row r="1364" spans="1:3">
      <c r="A1364" s="1" t="s">
        <v>2933</v>
      </c>
      <c r="B1364" t="s">
        <v>1503</v>
      </c>
    </row>
    <row r="1365" spans="1:3">
      <c r="A1365" s="1" t="s">
        <v>2934</v>
      </c>
      <c r="B1365" s="2">
        <v>17744</v>
      </c>
    </row>
    <row r="1366" spans="1:3">
      <c r="A1366" s="1" t="s">
        <v>2935</v>
      </c>
      <c r="B1366" t="s">
        <v>84</v>
      </c>
    </row>
    <row r="1367" spans="1:3">
      <c r="A1367" s="1" t="s">
        <v>0</v>
      </c>
    </row>
    <row r="1368" spans="1:3">
      <c r="A1368" s="1">
        <v>1037</v>
      </c>
      <c r="B1368" t="s">
        <v>5</v>
      </c>
    </row>
    <row r="1369" spans="1:3">
      <c r="A1369" s="1" t="s">
        <v>2932</v>
      </c>
      <c r="B1369" t="s">
        <v>1504</v>
      </c>
      <c r="C1369">
        <v>6637</v>
      </c>
    </row>
    <row r="1370" spans="1:3">
      <c r="A1370" s="1" t="s">
        <v>2933</v>
      </c>
      <c r="B1370" t="s">
        <v>1505</v>
      </c>
    </row>
    <row r="1371" spans="1:3">
      <c r="A1371" s="1" t="s">
        <v>2934</v>
      </c>
      <c r="B1371" s="2">
        <v>14378</v>
      </c>
    </row>
    <row r="1372" spans="1:3">
      <c r="A1372" s="1" t="s">
        <v>2935</v>
      </c>
      <c r="B1372" t="s">
        <v>85</v>
      </c>
    </row>
    <row r="1373" spans="1:3">
      <c r="A1373" s="1" t="s">
        <v>0</v>
      </c>
    </row>
    <row r="1374" spans="1:3">
      <c r="A1374" s="1">
        <v>1064</v>
      </c>
      <c r="B1374" t="s">
        <v>5</v>
      </c>
    </row>
    <row r="1375" spans="1:3">
      <c r="A1375" s="1" t="s">
        <v>2932</v>
      </c>
      <c r="B1375" t="s">
        <v>1583</v>
      </c>
    </row>
    <row r="1376" spans="1:3">
      <c r="A1376" s="1" t="s">
        <v>2933</v>
      </c>
      <c r="B1376" t="s">
        <v>1506</v>
      </c>
    </row>
    <row r="1377" spans="1:2">
      <c r="A1377" s="1" t="s">
        <v>2934</v>
      </c>
      <c r="B1377" s="2">
        <v>23487</v>
      </c>
    </row>
    <row r="1378" spans="1:2">
      <c r="A1378" s="1" t="s">
        <v>2935</v>
      </c>
      <c r="B1378" t="s">
        <v>86</v>
      </c>
    </row>
    <row r="1379" spans="1:2">
      <c r="A1379" s="1" t="s">
        <v>0</v>
      </c>
    </row>
    <row r="1380" spans="1:2">
      <c r="A1380" s="1">
        <v>1103</v>
      </c>
      <c r="B1380" t="s">
        <v>5</v>
      </c>
    </row>
    <row r="1381" spans="1:2">
      <c r="A1381" s="1" t="s">
        <v>2932</v>
      </c>
      <c r="B1381" t="s">
        <v>2218</v>
      </c>
    </row>
    <row r="1382" spans="1:2">
      <c r="A1382" s="1" t="s">
        <v>2933</v>
      </c>
      <c r="B1382" t="s">
        <v>1507</v>
      </c>
    </row>
    <row r="1383" spans="1:2">
      <c r="A1383" s="1" t="s">
        <v>2934</v>
      </c>
      <c r="B1383" s="2">
        <v>15763</v>
      </c>
    </row>
    <row r="1384" spans="1:2">
      <c r="A1384" s="1" t="s">
        <v>2935</v>
      </c>
      <c r="B1384" t="s">
        <v>87</v>
      </c>
    </row>
    <row r="1385" spans="1:2">
      <c r="A1385" s="1" t="s">
        <v>0</v>
      </c>
    </row>
    <row r="1386" spans="1:2">
      <c r="A1386" s="1">
        <v>1115</v>
      </c>
      <c r="B1386" t="s">
        <v>5</v>
      </c>
    </row>
    <row r="1387" spans="1:2">
      <c r="A1387" s="1" t="s">
        <v>2932</v>
      </c>
      <c r="B1387" t="s">
        <v>2949</v>
      </c>
    </row>
    <row r="1388" spans="1:2">
      <c r="A1388" s="1" t="s">
        <v>2933</v>
      </c>
      <c r="B1388" t="s">
        <v>1508</v>
      </c>
    </row>
    <row r="1389" spans="1:2">
      <c r="A1389" s="1" t="s">
        <v>2934</v>
      </c>
      <c r="B1389" s="2">
        <v>26879</v>
      </c>
    </row>
    <row r="1390" spans="1:2">
      <c r="A1390" s="1" t="s">
        <v>2935</v>
      </c>
      <c r="B1390" t="s">
        <v>88</v>
      </c>
    </row>
    <row r="1391" spans="1:2">
      <c r="A1391" s="1" t="s">
        <v>0</v>
      </c>
    </row>
    <row r="1392" spans="1:2">
      <c r="A1392" s="1">
        <v>1118</v>
      </c>
      <c r="B1392" t="s">
        <v>5</v>
      </c>
    </row>
    <row r="1393" spans="1:2">
      <c r="A1393" s="1" t="s">
        <v>2932</v>
      </c>
      <c r="B1393" t="s">
        <v>1461</v>
      </c>
    </row>
    <row r="1394" spans="1:2">
      <c r="A1394" s="1" t="s">
        <v>2933</v>
      </c>
      <c r="B1394" t="s">
        <v>1509</v>
      </c>
    </row>
    <row r="1395" spans="1:2">
      <c r="A1395" s="1" t="s">
        <v>2934</v>
      </c>
      <c r="B1395" s="2">
        <v>17010</v>
      </c>
    </row>
    <row r="1396" spans="1:2">
      <c r="A1396" s="1" t="s">
        <v>2935</v>
      </c>
      <c r="B1396" t="s">
        <v>89</v>
      </c>
    </row>
    <row r="1397" spans="1:2">
      <c r="A1397" s="1" t="s">
        <v>0</v>
      </c>
    </row>
    <row r="1398" spans="1:2">
      <c r="A1398" s="1">
        <v>1125</v>
      </c>
      <c r="B1398" t="s">
        <v>5</v>
      </c>
    </row>
    <row r="1399" spans="1:2">
      <c r="A1399" s="1" t="s">
        <v>2932</v>
      </c>
      <c r="B1399" t="s">
        <v>1886</v>
      </c>
    </row>
    <row r="1400" spans="1:2">
      <c r="A1400" s="1" t="s">
        <v>2933</v>
      </c>
      <c r="B1400" t="s">
        <v>1510</v>
      </c>
    </row>
    <row r="1401" spans="1:2">
      <c r="A1401" s="1" t="s">
        <v>2934</v>
      </c>
      <c r="B1401" s="2">
        <v>26321</v>
      </c>
    </row>
    <row r="1402" spans="1:2">
      <c r="A1402" s="1" t="s">
        <v>2935</v>
      </c>
      <c r="B1402" t="s">
        <v>90</v>
      </c>
    </row>
    <row r="1403" spans="1:2">
      <c r="A1403" s="1" t="s">
        <v>0</v>
      </c>
    </row>
    <row r="1404" spans="1:2">
      <c r="A1404" s="1">
        <v>1161</v>
      </c>
      <c r="B1404" t="s">
        <v>5</v>
      </c>
    </row>
    <row r="1405" spans="1:2">
      <c r="A1405" s="1" t="s">
        <v>2932</v>
      </c>
      <c r="B1405" t="s">
        <v>1476</v>
      </c>
    </row>
    <row r="1406" spans="1:2">
      <c r="A1406" s="1" t="s">
        <v>2933</v>
      </c>
      <c r="B1406" t="s">
        <v>1511</v>
      </c>
    </row>
    <row r="1407" spans="1:2">
      <c r="A1407" s="1" t="s">
        <v>2934</v>
      </c>
      <c r="B1407" s="2">
        <v>21506</v>
      </c>
    </row>
    <row r="1408" spans="1:2">
      <c r="A1408" s="1" t="s">
        <v>2935</v>
      </c>
      <c r="B1408" t="s">
        <v>91</v>
      </c>
    </row>
    <row r="1409" spans="1:2">
      <c r="A1409" s="1" t="s">
        <v>0</v>
      </c>
    </row>
    <row r="1410" spans="1:2">
      <c r="A1410" s="1">
        <v>1166</v>
      </c>
      <c r="B1410" t="s">
        <v>5</v>
      </c>
    </row>
    <row r="1411" spans="1:2">
      <c r="A1411" s="1" t="s">
        <v>2932</v>
      </c>
      <c r="B1411" t="s">
        <v>1590</v>
      </c>
    </row>
    <row r="1412" spans="1:2">
      <c r="A1412" s="1" t="s">
        <v>2933</v>
      </c>
      <c r="B1412" t="s">
        <v>1512</v>
      </c>
    </row>
    <row r="1413" spans="1:2">
      <c r="A1413" s="1" t="s">
        <v>2934</v>
      </c>
      <c r="B1413" s="2">
        <v>13824</v>
      </c>
    </row>
    <row r="1414" spans="1:2">
      <c r="A1414" s="1" t="s">
        <v>2935</v>
      </c>
      <c r="B1414" t="s">
        <v>92</v>
      </c>
    </row>
    <row r="1415" spans="1:2">
      <c r="A1415" s="1" t="s">
        <v>0</v>
      </c>
    </row>
    <row r="1416" spans="1:2">
      <c r="A1416" s="1">
        <v>1204</v>
      </c>
      <c r="B1416" t="s">
        <v>5</v>
      </c>
    </row>
    <row r="1417" spans="1:2">
      <c r="A1417" s="1" t="s">
        <v>2932</v>
      </c>
      <c r="B1417" t="s">
        <v>1447</v>
      </c>
    </row>
    <row r="1418" spans="1:2">
      <c r="A1418" s="1" t="s">
        <v>2933</v>
      </c>
      <c r="B1418" t="s">
        <v>1513</v>
      </c>
    </row>
    <row r="1419" spans="1:2">
      <c r="A1419" s="1" t="s">
        <v>2934</v>
      </c>
      <c r="B1419" s="2">
        <v>24773</v>
      </c>
    </row>
    <row r="1420" spans="1:2">
      <c r="A1420" s="1" t="s">
        <v>2935</v>
      </c>
      <c r="B1420" t="s">
        <v>93</v>
      </c>
    </row>
    <row r="1421" spans="1:2">
      <c r="A1421" s="1" t="s">
        <v>0</v>
      </c>
    </row>
    <row r="1422" spans="1:2">
      <c r="A1422" s="1">
        <v>1229</v>
      </c>
      <c r="B1422" t="s">
        <v>5</v>
      </c>
    </row>
    <row r="1423" spans="1:2">
      <c r="A1423" s="1" t="s">
        <v>2932</v>
      </c>
      <c r="B1423" t="s">
        <v>1661</v>
      </c>
    </row>
    <row r="1424" spans="1:2">
      <c r="A1424" s="1" t="s">
        <v>2933</v>
      </c>
      <c r="B1424" t="s">
        <v>1514</v>
      </c>
    </row>
    <row r="1425" spans="1:2">
      <c r="A1425" s="1" t="s">
        <v>2934</v>
      </c>
      <c r="B1425" s="2">
        <v>18236</v>
      </c>
    </row>
    <row r="1426" spans="1:2">
      <c r="A1426" s="1" t="s">
        <v>2935</v>
      </c>
      <c r="B1426" t="s">
        <v>94</v>
      </c>
    </row>
    <row r="1427" spans="1:2">
      <c r="A1427" s="1" t="s">
        <v>0</v>
      </c>
    </row>
    <row r="1428" spans="1:2">
      <c r="A1428" s="1">
        <v>1236</v>
      </c>
      <c r="B1428" t="s">
        <v>5</v>
      </c>
    </row>
    <row r="1429" spans="1:2">
      <c r="A1429" s="1" t="s">
        <v>2932</v>
      </c>
      <c r="B1429" t="s">
        <v>1504</v>
      </c>
    </row>
    <row r="1430" spans="1:2">
      <c r="A1430" s="1" t="s">
        <v>2933</v>
      </c>
      <c r="B1430" t="s">
        <v>1515</v>
      </c>
    </row>
    <row r="1431" spans="1:2">
      <c r="A1431" s="1" t="s">
        <v>2934</v>
      </c>
      <c r="B1431" s="2">
        <v>23841</v>
      </c>
    </row>
    <row r="1432" spans="1:2">
      <c r="A1432" s="1" t="s">
        <v>2935</v>
      </c>
      <c r="B1432" t="s">
        <v>95</v>
      </c>
    </row>
    <row r="1433" spans="1:2">
      <c r="A1433" s="1" t="s">
        <v>0</v>
      </c>
    </row>
    <row r="1434" spans="1:2">
      <c r="A1434" s="1">
        <v>1240</v>
      </c>
      <c r="B1434" t="s">
        <v>5</v>
      </c>
    </row>
    <row r="1435" spans="1:2">
      <c r="A1435" s="1" t="s">
        <v>2932</v>
      </c>
      <c r="B1435" t="s">
        <v>1610</v>
      </c>
    </row>
    <row r="1436" spans="1:2">
      <c r="A1436" s="1" t="s">
        <v>2933</v>
      </c>
      <c r="B1436" t="s">
        <v>1516</v>
      </c>
    </row>
    <row r="1437" spans="1:2">
      <c r="A1437" s="1" t="s">
        <v>2934</v>
      </c>
      <c r="B1437" t="s">
        <v>63</v>
      </c>
    </row>
    <row r="1438" spans="1:2">
      <c r="A1438" s="1" t="s">
        <v>2935</v>
      </c>
      <c r="B1438" t="s">
        <v>96</v>
      </c>
    </row>
    <row r="1439" spans="1:2">
      <c r="A1439" s="1" t="s">
        <v>0</v>
      </c>
    </row>
    <row r="1440" spans="1:2">
      <c r="A1440" s="1">
        <v>1241</v>
      </c>
      <c r="B1440" t="s">
        <v>5</v>
      </c>
    </row>
    <row r="1441" spans="1:4">
      <c r="A1441" s="1" t="s">
        <v>2932</v>
      </c>
      <c r="B1441" t="s">
        <v>1517</v>
      </c>
      <c r="C1441">
        <v>8373</v>
      </c>
      <c r="D1441">
        <v>38356</v>
      </c>
    </row>
    <row r="1442" spans="1:4">
      <c r="A1442" s="1" t="s">
        <v>2933</v>
      </c>
      <c r="B1442" t="s">
        <v>1518</v>
      </c>
    </row>
    <row r="1443" spans="1:4">
      <c r="A1443" s="1" t="s">
        <v>2934</v>
      </c>
      <c r="B1443" s="2">
        <v>20879</v>
      </c>
    </row>
    <row r="1444" spans="1:4">
      <c r="A1444" s="1" t="s">
        <v>2935</v>
      </c>
      <c r="B1444" t="s">
        <v>97</v>
      </c>
    </row>
    <row r="1445" spans="1:4">
      <c r="A1445" s="1" t="s">
        <v>0</v>
      </c>
    </row>
    <row r="1446" spans="1:4">
      <c r="A1446" s="1">
        <v>1245</v>
      </c>
      <c r="B1446" t="s">
        <v>5</v>
      </c>
    </row>
    <row r="1447" spans="1:4">
      <c r="A1447" s="1" t="s">
        <v>2932</v>
      </c>
      <c r="B1447" t="s">
        <v>1519</v>
      </c>
      <c r="C1447">
        <v>24428</v>
      </c>
    </row>
    <row r="1448" spans="1:4">
      <c r="A1448" s="1" t="s">
        <v>2933</v>
      </c>
      <c r="B1448" t="s">
        <v>1520</v>
      </c>
    </row>
    <row r="1449" spans="1:4">
      <c r="A1449" s="1" t="s">
        <v>2934</v>
      </c>
      <c r="B1449" s="2">
        <v>31008</v>
      </c>
    </row>
    <row r="1450" spans="1:4">
      <c r="A1450" s="1" t="s">
        <v>2935</v>
      </c>
      <c r="B1450" t="s">
        <v>98</v>
      </c>
    </row>
    <row r="1451" spans="1:4">
      <c r="A1451" s="1" t="s">
        <v>0</v>
      </c>
    </row>
    <row r="1452" spans="1:4">
      <c r="A1452" s="1">
        <v>1248</v>
      </c>
      <c r="B1452" t="s">
        <v>5</v>
      </c>
    </row>
    <row r="1453" spans="1:4">
      <c r="A1453" s="1" t="s">
        <v>2932</v>
      </c>
      <c r="B1453" t="s">
        <v>1521</v>
      </c>
      <c r="C1453">
        <v>2502</v>
      </c>
      <c r="D1453">
        <v>61791</v>
      </c>
    </row>
    <row r="1454" spans="1:4">
      <c r="A1454" s="1" t="s">
        <v>2933</v>
      </c>
      <c r="B1454" t="s">
        <v>1522</v>
      </c>
    </row>
    <row r="1455" spans="1:4">
      <c r="A1455" s="1" t="s">
        <v>2934</v>
      </c>
      <c r="B1455" s="2">
        <v>16954</v>
      </c>
    </row>
    <row r="1456" spans="1:4">
      <c r="A1456" s="1" t="s">
        <v>2935</v>
      </c>
      <c r="B1456" t="s">
        <v>99</v>
      </c>
    </row>
    <row r="1457" spans="1:2">
      <c r="A1457" s="1" t="s">
        <v>0</v>
      </c>
    </row>
    <row r="1458" spans="1:2">
      <c r="A1458" s="1">
        <v>1271</v>
      </c>
      <c r="B1458" t="s">
        <v>5</v>
      </c>
    </row>
    <row r="1459" spans="1:2">
      <c r="A1459" s="1" t="s">
        <v>2932</v>
      </c>
      <c r="B1459" t="s">
        <v>1447</v>
      </c>
    </row>
    <row r="1460" spans="1:2">
      <c r="A1460" s="1" t="s">
        <v>2933</v>
      </c>
      <c r="B1460" t="s">
        <v>1523</v>
      </c>
    </row>
    <row r="1461" spans="1:2">
      <c r="A1461" s="1" t="s">
        <v>2934</v>
      </c>
      <c r="B1461" s="2">
        <v>20557</v>
      </c>
    </row>
    <row r="1462" spans="1:2">
      <c r="A1462" s="1" t="s">
        <v>2935</v>
      </c>
      <c r="B1462" t="s">
        <v>100</v>
      </c>
    </row>
    <row r="1463" spans="1:2">
      <c r="A1463" s="1" t="s">
        <v>0</v>
      </c>
    </row>
    <row r="1464" spans="1:2">
      <c r="A1464" s="1">
        <v>1281</v>
      </c>
      <c r="B1464" t="s">
        <v>5</v>
      </c>
    </row>
    <row r="1465" spans="1:2">
      <c r="A1465" s="1" t="s">
        <v>2932</v>
      </c>
      <c r="B1465" t="s">
        <v>1526</v>
      </c>
    </row>
    <row r="1466" spans="1:2">
      <c r="A1466" s="1" t="s">
        <v>2933</v>
      </c>
      <c r="B1466" t="s">
        <v>1524</v>
      </c>
    </row>
    <row r="1467" spans="1:2">
      <c r="A1467" s="1" t="s">
        <v>2934</v>
      </c>
      <c r="B1467" s="2">
        <v>33648</v>
      </c>
    </row>
    <row r="1468" spans="1:2">
      <c r="A1468" s="1" t="s">
        <v>2935</v>
      </c>
      <c r="B1468" t="s">
        <v>101</v>
      </c>
    </row>
    <row r="1469" spans="1:2">
      <c r="A1469" s="1" t="s">
        <v>0</v>
      </c>
    </row>
    <row r="1470" spans="1:2">
      <c r="A1470" s="1">
        <v>1282</v>
      </c>
      <c r="B1470" t="s">
        <v>5</v>
      </c>
    </row>
    <row r="1471" spans="1:2">
      <c r="A1471" s="1" t="s">
        <v>2932</v>
      </c>
      <c r="B1471" t="s">
        <v>1526</v>
      </c>
    </row>
    <row r="1472" spans="1:2">
      <c r="A1472" s="1" t="s">
        <v>2933</v>
      </c>
      <c r="B1472" t="s">
        <v>1525</v>
      </c>
    </row>
    <row r="1473" spans="1:7">
      <c r="A1473" s="1" t="s">
        <v>2934</v>
      </c>
      <c r="B1473" s="2">
        <v>10785</v>
      </c>
    </row>
    <row r="1474" spans="1:7">
      <c r="A1474" s="1" t="s">
        <v>2935</v>
      </c>
      <c r="B1474" t="s">
        <v>102</v>
      </c>
    </row>
    <row r="1475" spans="1:7">
      <c r="A1475" s="1" t="s">
        <v>0</v>
      </c>
    </row>
    <row r="1476" spans="1:7">
      <c r="A1476" s="1">
        <v>1283</v>
      </c>
      <c r="B1476" t="s">
        <v>5</v>
      </c>
    </row>
    <row r="1477" spans="1:7">
      <c r="A1477" s="1" t="s">
        <v>2932</v>
      </c>
      <c r="B1477" t="s">
        <v>1526</v>
      </c>
      <c r="C1477">
        <v>675</v>
      </c>
      <c r="D1477">
        <v>767</v>
      </c>
      <c r="E1477">
        <v>12155</v>
      </c>
      <c r="F1477">
        <v>12444</v>
      </c>
      <c r="G1477">
        <v>12445</v>
      </c>
    </row>
    <row r="1478" spans="1:7">
      <c r="A1478" s="1" t="s">
        <v>2933</v>
      </c>
      <c r="B1478" t="s">
        <v>1527</v>
      </c>
    </row>
    <row r="1479" spans="1:7">
      <c r="A1479" s="1" t="s">
        <v>2934</v>
      </c>
      <c r="B1479" s="2">
        <v>24253</v>
      </c>
    </row>
    <row r="1480" spans="1:7">
      <c r="A1480" s="1" t="s">
        <v>2935</v>
      </c>
      <c r="B1480" t="s">
        <v>103</v>
      </c>
    </row>
    <row r="1481" spans="1:7">
      <c r="A1481" s="1" t="s">
        <v>0</v>
      </c>
    </row>
    <row r="1482" spans="1:7">
      <c r="A1482" s="1">
        <v>1284</v>
      </c>
      <c r="B1482" t="s">
        <v>5</v>
      </c>
    </row>
    <row r="1483" spans="1:7">
      <c r="A1483" s="1" t="s">
        <v>2932</v>
      </c>
      <c r="B1483" t="s">
        <v>1526</v>
      </c>
    </row>
    <row r="1484" spans="1:7">
      <c r="A1484" s="1" t="s">
        <v>2933</v>
      </c>
      <c r="B1484" t="s">
        <v>1528</v>
      </c>
    </row>
    <row r="1485" spans="1:7">
      <c r="A1485" s="1" t="s">
        <v>2934</v>
      </c>
      <c r="B1485" s="2">
        <v>25450</v>
      </c>
    </row>
    <row r="1486" spans="1:7">
      <c r="A1486" s="1" t="s">
        <v>2935</v>
      </c>
      <c r="B1486" t="s">
        <v>104</v>
      </c>
    </row>
    <row r="1487" spans="1:7">
      <c r="A1487" s="1" t="s">
        <v>0</v>
      </c>
    </row>
    <row r="1488" spans="1:7">
      <c r="A1488" s="1">
        <v>1285</v>
      </c>
      <c r="B1488" t="s">
        <v>5</v>
      </c>
    </row>
    <row r="1489" spans="1:2">
      <c r="A1489" s="1" t="s">
        <v>2932</v>
      </c>
      <c r="B1489" t="s">
        <v>1526</v>
      </c>
    </row>
    <row r="1490" spans="1:2">
      <c r="A1490" s="1" t="s">
        <v>2933</v>
      </c>
      <c r="B1490" t="s">
        <v>1529</v>
      </c>
    </row>
    <row r="1491" spans="1:2">
      <c r="A1491" s="1" t="s">
        <v>2934</v>
      </c>
      <c r="B1491" s="2">
        <v>34311</v>
      </c>
    </row>
    <row r="1492" spans="1:2">
      <c r="A1492" s="1" t="s">
        <v>2935</v>
      </c>
      <c r="B1492" t="s">
        <v>105</v>
      </c>
    </row>
    <row r="1493" spans="1:2">
      <c r="A1493" s="1" t="s">
        <v>0</v>
      </c>
    </row>
    <row r="1494" spans="1:2">
      <c r="A1494" s="1">
        <v>1286</v>
      </c>
      <c r="B1494" t="s">
        <v>5</v>
      </c>
    </row>
    <row r="1495" spans="1:2">
      <c r="A1495" s="1" t="s">
        <v>2932</v>
      </c>
      <c r="B1495" t="s">
        <v>1526</v>
      </c>
    </row>
    <row r="1496" spans="1:2">
      <c r="A1496" s="1" t="s">
        <v>2933</v>
      </c>
      <c r="B1496" t="s">
        <v>1530</v>
      </c>
    </row>
    <row r="1497" spans="1:2">
      <c r="A1497" s="1" t="s">
        <v>2934</v>
      </c>
      <c r="B1497" s="2">
        <v>34045</v>
      </c>
    </row>
    <row r="1498" spans="1:2">
      <c r="A1498" s="1" t="s">
        <v>2935</v>
      </c>
      <c r="B1498" t="s">
        <v>106</v>
      </c>
    </row>
    <row r="1499" spans="1:2">
      <c r="A1499" s="1" t="s">
        <v>0</v>
      </c>
    </row>
    <row r="1500" spans="1:2">
      <c r="A1500" s="1">
        <v>1290</v>
      </c>
      <c r="B1500" t="s">
        <v>5</v>
      </c>
    </row>
    <row r="1501" spans="1:2">
      <c r="A1501" s="1" t="s">
        <v>2932</v>
      </c>
      <c r="B1501" t="s">
        <v>1526</v>
      </c>
    </row>
    <row r="1502" spans="1:2">
      <c r="A1502" s="1" t="s">
        <v>2933</v>
      </c>
      <c r="B1502" t="s">
        <v>1531</v>
      </c>
    </row>
    <row r="1503" spans="1:2">
      <c r="A1503" s="1" t="s">
        <v>2934</v>
      </c>
      <c r="B1503" s="2">
        <v>34127</v>
      </c>
    </row>
    <row r="1504" spans="1:2">
      <c r="A1504" s="1" t="s">
        <v>2935</v>
      </c>
      <c r="B1504" t="s">
        <v>63</v>
      </c>
    </row>
    <row r="1505" spans="1:3">
      <c r="A1505" s="1" t="s">
        <v>0</v>
      </c>
    </row>
    <row r="1506" spans="1:3">
      <c r="A1506" s="1">
        <v>1291</v>
      </c>
      <c r="B1506" t="s">
        <v>5</v>
      </c>
    </row>
    <row r="1507" spans="1:3">
      <c r="A1507" s="1" t="s">
        <v>2932</v>
      </c>
      <c r="B1507" t="s">
        <v>1526</v>
      </c>
    </row>
    <row r="1508" spans="1:3">
      <c r="A1508" s="1" t="s">
        <v>2933</v>
      </c>
      <c r="B1508" t="s">
        <v>1532</v>
      </c>
    </row>
    <row r="1509" spans="1:3">
      <c r="A1509" s="1" t="s">
        <v>2934</v>
      </c>
      <c r="B1509" s="2">
        <v>34007</v>
      </c>
    </row>
    <row r="1510" spans="1:3">
      <c r="A1510" s="1" t="s">
        <v>2935</v>
      </c>
      <c r="B1510" t="s">
        <v>63</v>
      </c>
    </row>
    <row r="1511" spans="1:3">
      <c r="A1511" s="1" t="s">
        <v>0</v>
      </c>
    </row>
    <row r="1512" spans="1:3">
      <c r="A1512" s="1">
        <v>1292</v>
      </c>
      <c r="B1512" t="s">
        <v>5</v>
      </c>
    </row>
    <row r="1513" spans="1:3">
      <c r="A1513" s="1" t="s">
        <v>2932</v>
      </c>
      <c r="B1513" t="s">
        <v>1526</v>
      </c>
      <c r="C1513">
        <v>10528</v>
      </c>
    </row>
    <row r="1514" spans="1:3">
      <c r="A1514" s="1" t="s">
        <v>2933</v>
      </c>
      <c r="B1514" t="s">
        <v>1533</v>
      </c>
    </row>
    <row r="1515" spans="1:3">
      <c r="A1515" s="1" t="s">
        <v>2934</v>
      </c>
      <c r="B1515" s="2">
        <v>14384</v>
      </c>
    </row>
    <row r="1516" spans="1:3">
      <c r="A1516" s="1" t="s">
        <v>2935</v>
      </c>
      <c r="B1516" t="s">
        <v>107</v>
      </c>
    </row>
    <row r="1517" spans="1:3">
      <c r="A1517" s="1" t="s">
        <v>0</v>
      </c>
    </row>
    <row r="1518" spans="1:3">
      <c r="A1518" s="1">
        <v>1293</v>
      </c>
      <c r="B1518" t="s">
        <v>5</v>
      </c>
    </row>
    <row r="1519" spans="1:3">
      <c r="A1519" s="1" t="s">
        <v>2932</v>
      </c>
      <c r="B1519" t="s">
        <v>1526</v>
      </c>
    </row>
    <row r="1520" spans="1:3">
      <c r="A1520" s="1" t="s">
        <v>2933</v>
      </c>
      <c r="B1520" t="s">
        <v>1534</v>
      </c>
    </row>
    <row r="1521" spans="1:2">
      <c r="A1521" s="1" t="s">
        <v>2934</v>
      </c>
      <c r="B1521" s="2">
        <v>19923</v>
      </c>
    </row>
    <row r="1522" spans="1:2">
      <c r="A1522" s="1" t="s">
        <v>2935</v>
      </c>
      <c r="B1522" t="s">
        <v>63</v>
      </c>
    </row>
    <row r="1523" spans="1:2">
      <c r="A1523" s="1" t="s">
        <v>0</v>
      </c>
    </row>
    <row r="1524" spans="1:2">
      <c r="A1524" s="1">
        <v>1294</v>
      </c>
      <c r="B1524" t="s">
        <v>5</v>
      </c>
    </row>
    <row r="1525" spans="1:2">
      <c r="A1525" s="1" t="s">
        <v>2932</v>
      </c>
      <c r="B1525" t="s">
        <v>1526</v>
      </c>
    </row>
    <row r="1526" spans="1:2">
      <c r="A1526" s="1" t="s">
        <v>2933</v>
      </c>
      <c r="B1526" t="s">
        <v>1535</v>
      </c>
    </row>
    <row r="1527" spans="1:2">
      <c r="A1527" s="1" t="s">
        <v>2934</v>
      </c>
      <c r="B1527" s="2">
        <v>26619</v>
      </c>
    </row>
    <row r="1528" spans="1:2">
      <c r="A1528" s="1" t="s">
        <v>2935</v>
      </c>
      <c r="B1528" t="s">
        <v>108</v>
      </c>
    </row>
    <row r="1529" spans="1:2">
      <c r="A1529" s="1" t="s">
        <v>0</v>
      </c>
    </row>
    <row r="1530" spans="1:2">
      <c r="A1530" s="1">
        <v>1295</v>
      </c>
      <c r="B1530" t="s">
        <v>5</v>
      </c>
    </row>
    <row r="1531" spans="1:2">
      <c r="A1531" s="1" t="s">
        <v>2932</v>
      </c>
      <c r="B1531" t="s">
        <v>1526</v>
      </c>
    </row>
    <row r="1532" spans="1:2">
      <c r="A1532" s="1" t="s">
        <v>2933</v>
      </c>
      <c r="B1532" t="s">
        <v>1536</v>
      </c>
    </row>
    <row r="1533" spans="1:2">
      <c r="A1533" s="1" t="s">
        <v>2934</v>
      </c>
      <c r="B1533" t="s">
        <v>63</v>
      </c>
    </row>
    <row r="1534" spans="1:2">
      <c r="A1534" s="1" t="s">
        <v>2935</v>
      </c>
      <c r="B1534" t="s">
        <v>109</v>
      </c>
    </row>
    <row r="1535" spans="1:2">
      <c r="A1535" s="1" t="s">
        <v>0</v>
      </c>
    </row>
    <row r="1536" spans="1:2">
      <c r="A1536" s="1">
        <v>1327</v>
      </c>
      <c r="B1536" t="s">
        <v>5</v>
      </c>
    </row>
    <row r="1537" spans="1:8">
      <c r="A1537" s="1" t="s">
        <v>2932</v>
      </c>
      <c r="B1537" t="s">
        <v>1414</v>
      </c>
      <c r="C1537">
        <v>121</v>
      </c>
      <c r="D1537">
        <v>122</v>
      </c>
      <c r="E1537">
        <v>36658</v>
      </c>
      <c r="F1537">
        <v>36668</v>
      </c>
      <c r="G1537">
        <v>591</v>
      </c>
      <c r="H1537">
        <v>49051</v>
      </c>
    </row>
    <row r="1538" spans="1:8">
      <c r="A1538" s="1" t="s">
        <v>2933</v>
      </c>
      <c r="B1538" t="s">
        <v>1537</v>
      </c>
    </row>
    <row r="1539" spans="1:8">
      <c r="A1539" s="1" t="s">
        <v>2934</v>
      </c>
      <c r="B1539" s="2">
        <v>14390</v>
      </c>
    </row>
    <row r="1540" spans="1:8">
      <c r="A1540" s="1" t="s">
        <v>2935</v>
      </c>
      <c r="B1540" t="s">
        <v>110</v>
      </c>
    </row>
    <row r="1541" spans="1:8">
      <c r="A1541" s="1" t="s">
        <v>0</v>
      </c>
    </row>
    <row r="1542" spans="1:8">
      <c r="A1542" s="1">
        <v>1328</v>
      </c>
      <c r="B1542" t="s">
        <v>5</v>
      </c>
    </row>
    <row r="1543" spans="1:8">
      <c r="A1543" s="1" t="s">
        <v>2932</v>
      </c>
      <c r="B1543" t="s">
        <v>1414</v>
      </c>
      <c r="C1543">
        <v>121</v>
      </c>
      <c r="D1543">
        <v>122</v>
      </c>
    </row>
    <row r="1544" spans="1:8">
      <c r="A1544" s="1" t="s">
        <v>2933</v>
      </c>
      <c r="B1544" t="s">
        <v>1538</v>
      </c>
    </row>
    <row r="1545" spans="1:8">
      <c r="A1545" s="1" t="s">
        <v>2934</v>
      </c>
      <c r="B1545" s="2">
        <v>25989</v>
      </c>
    </row>
    <row r="1546" spans="1:8">
      <c r="A1546" s="1" t="s">
        <v>2935</v>
      </c>
      <c r="B1546" t="s">
        <v>111</v>
      </c>
    </row>
    <row r="1547" spans="1:8">
      <c r="A1547" s="1" t="s">
        <v>0</v>
      </c>
    </row>
    <row r="1548" spans="1:8">
      <c r="A1548" s="1">
        <v>1329</v>
      </c>
      <c r="B1548" t="s">
        <v>5</v>
      </c>
    </row>
    <row r="1549" spans="1:8">
      <c r="A1549" s="1" t="s">
        <v>2932</v>
      </c>
      <c r="B1549" t="s">
        <v>1414</v>
      </c>
      <c r="C1549">
        <v>121</v>
      </c>
      <c r="D1549">
        <v>122</v>
      </c>
    </row>
    <row r="1550" spans="1:8">
      <c r="A1550" s="1" t="s">
        <v>2933</v>
      </c>
      <c r="B1550" t="s">
        <v>1539</v>
      </c>
    </row>
    <row r="1551" spans="1:8">
      <c r="A1551" s="1" t="s">
        <v>2934</v>
      </c>
      <c r="B1551" s="2">
        <v>25078</v>
      </c>
    </row>
    <row r="1552" spans="1:8">
      <c r="A1552" s="1" t="s">
        <v>2935</v>
      </c>
      <c r="B1552" t="s">
        <v>112</v>
      </c>
    </row>
    <row r="1553" spans="1:10">
      <c r="A1553" s="1" t="s">
        <v>0</v>
      </c>
    </row>
    <row r="1554" spans="1:10">
      <c r="A1554" s="1">
        <v>1330</v>
      </c>
      <c r="B1554" t="s">
        <v>5</v>
      </c>
    </row>
    <row r="1555" spans="1:10">
      <c r="A1555" s="1" t="s">
        <v>2932</v>
      </c>
      <c r="B1555" t="s">
        <v>1414</v>
      </c>
      <c r="C1555">
        <v>121</v>
      </c>
      <c r="D1555">
        <v>122</v>
      </c>
      <c r="E1555">
        <v>2080</v>
      </c>
    </row>
    <row r="1556" spans="1:10">
      <c r="A1556" s="1" t="s">
        <v>2933</v>
      </c>
      <c r="B1556" t="s">
        <v>1540</v>
      </c>
    </row>
    <row r="1557" spans="1:10">
      <c r="A1557" s="1" t="s">
        <v>2934</v>
      </c>
      <c r="B1557" s="2">
        <v>28102</v>
      </c>
    </row>
    <row r="1558" spans="1:10">
      <c r="A1558" s="1" t="s">
        <v>2935</v>
      </c>
      <c r="B1558" t="s">
        <v>113</v>
      </c>
    </row>
    <row r="1559" spans="1:10">
      <c r="A1559" s="1" t="s">
        <v>0</v>
      </c>
    </row>
    <row r="1560" spans="1:10">
      <c r="A1560" s="1">
        <v>1331</v>
      </c>
      <c r="B1560" t="s">
        <v>5</v>
      </c>
    </row>
    <row r="1561" spans="1:10">
      <c r="A1561" s="1" t="s">
        <v>2932</v>
      </c>
      <c r="B1561" t="s">
        <v>1414</v>
      </c>
      <c r="C1561">
        <v>121</v>
      </c>
      <c r="D1561">
        <v>122</v>
      </c>
      <c r="E1561">
        <v>604</v>
      </c>
      <c r="F1561">
        <v>1858</v>
      </c>
      <c r="G1561">
        <v>8373</v>
      </c>
      <c r="H1561">
        <v>38356</v>
      </c>
      <c r="I1561">
        <v>1771</v>
      </c>
      <c r="J1561">
        <v>49051</v>
      </c>
    </row>
    <row r="1562" spans="1:10">
      <c r="A1562" s="1" t="s">
        <v>2933</v>
      </c>
      <c r="B1562" t="s">
        <v>1541</v>
      </c>
    </row>
    <row r="1563" spans="1:10">
      <c r="A1563" s="1" t="s">
        <v>2934</v>
      </c>
      <c r="B1563" s="2">
        <v>22010</v>
      </c>
    </row>
    <row r="1564" spans="1:10">
      <c r="A1564" s="1" t="s">
        <v>2935</v>
      </c>
      <c r="B1564" t="s">
        <v>114</v>
      </c>
    </row>
    <row r="1565" spans="1:10">
      <c r="A1565" s="1" t="s">
        <v>0</v>
      </c>
    </row>
    <row r="1566" spans="1:10">
      <c r="A1566" s="1">
        <v>1332</v>
      </c>
      <c r="B1566" t="s">
        <v>5</v>
      </c>
    </row>
    <row r="1567" spans="1:10">
      <c r="A1567" s="1" t="s">
        <v>2932</v>
      </c>
      <c r="B1567" t="s">
        <v>1414</v>
      </c>
      <c r="C1567">
        <v>121</v>
      </c>
    </row>
    <row r="1568" spans="1:10">
      <c r="A1568" s="1" t="s">
        <v>2933</v>
      </c>
      <c r="B1568" t="s">
        <v>1542</v>
      </c>
    </row>
    <row r="1569" spans="1:7">
      <c r="A1569" s="1" t="s">
        <v>2934</v>
      </c>
      <c r="B1569" s="2">
        <v>25884</v>
      </c>
    </row>
    <row r="1570" spans="1:7">
      <c r="A1570" s="1" t="s">
        <v>2935</v>
      </c>
      <c r="B1570" t="s">
        <v>115</v>
      </c>
    </row>
    <row r="1571" spans="1:7">
      <c r="A1571" s="1" t="s">
        <v>0</v>
      </c>
    </row>
    <row r="1572" spans="1:7">
      <c r="A1572" s="1">
        <v>1333</v>
      </c>
      <c r="B1572" t="s">
        <v>5</v>
      </c>
    </row>
    <row r="1573" spans="1:7">
      <c r="A1573" s="1" t="s">
        <v>2932</v>
      </c>
      <c r="B1573" t="s">
        <v>1414</v>
      </c>
      <c r="C1573">
        <v>121</v>
      </c>
      <c r="D1573">
        <v>122</v>
      </c>
      <c r="E1573">
        <v>254</v>
      </c>
      <c r="F1573">
        <v>61791</v>
      </c>
      <c r="G1573">
        <v>49051</v>
      </c>
    </row>
    <row r="1574" spans="1:7">
      <c r="A1574" s="1" t="s">
        <v>2933</v>
      </c>
      <c r="B1574" t="s">
        <v>1543</v>
      </c>
    </row>
    <row r="1575" spans="1:7">
      <c r="A1575" s="1" t="s">
        <v>2934</v>
      </c>
      <c r="B1575" s="2">
        <v>23487</v>
      </c>
    </row>
    <row r="1576" spans="1:7">
      <c r="A1576" s="1" t="s">
        <v>2935</v>
      </c>
      <c r="B1576" t="s">
        <v>116</v>
      </c>
    </row>
    <row r="1577" spans="1:7">
      <c r="A1577" s="1" t="s">
        <v>0</v>
      </c>
    </row>
    <row r="1578" spans="1:7">
      <c r="A1578" s="1">
        <v>1339</v>
      </c>
      <c r="B1578" t="s">
        <v>5</v>
      </c>
    </row>
    <row r="1579" spans="1:7">
      <c r="A1579" s="1" t="s">
        <v>2932</v>
      </c>
      <c r="B1579" t="s">
        <v>1590</v>
      </c>
    </row>
    <row r="1580" spans="1:7">
      <c r="A1580" s="1" t="s">
        <v>2933</v>
      </c>
      <c r="B1580" t="s">
        <v>1544</v>
      </c>
    </row>
    <row r="1581" spans="1:7">
      <c r="A1581" s="1" t="s">
        <v>2934</v>
      </c>
      <c r="B1581" s="2">
        <v>28895</v>
      </c>
    </row>
    <row r="1582" spans="1:7">
      <c r="A1582" s="1" t="s">
        <v>2935</v>
      </c>
      <c r="B1582" t="s">
        <v>117</v>
      </c>
    </row>
    <row r="1583" spans="1:7">
      <c r="A1583" s="1" t="s">
        <v>0</v>
      </c>
    </row>
    <row r="1584" spans="1:7">
      <c r="A1584" s="1">
        <v>1365</v>
      </c>
      <c r="B1584" t="s">
        <v>5</v>
      </c>
    </row>
    <row r="1585" spans="1:3">
      <c r="A1585" s="1" t="s">
        <v>2932</v>
      </c>
      <c r="B1585" t="s">
        <v>1414</v>
      </c>
      <c r="C1585">
        <v>122</v>
      </c>
    </row>
    <row r="1586" spans="1:3">
      <c r="A1586" s="1" t="s">
        <v>2933</v>
      </c>
      <c r="B1586" t="s">
        <v>1545</v>
      </c>
    </row>
    <row r="1587" spans="1:3">
      <c r="A1587" s="1" t="s">
        <v>2934</v>
      </c>
      <c r="B1587" s="2">
        <v>24917</v>
      </c>
    </row>
    <row r="1588" spans="1:3">
      <c r="A1588" s="1" t="s">
        <v>2935</v>
      </c>
      <c r="B1588" t="s">
        <v>118</v>
      </c>
    </row>
    <row r="1589" spans="1:3">
      <c r="A1589" s="1" t="s">
        <v>0</v>
      </c>
    </row>
    <row r="1590" spans="1:3">
      <c r="A1590" s="1">
        <v>1366</v>
      </c>
      <c r="B1590" t="s">
        <v>5</v>
      </c>
    </row>
    <row r="1591" spans="1:3">
      <c r="A1591" s="1" t="s">
        <v>2932</v>
      </c>
      <c r="B1591" t="s">
        <v>1414</v>
      </c>
    </row>
    <row r="1592" spans="1:3">
      <c r="A1592" s="1" t="s">
        <v>2933</v>
      </c>
      <c r="B1592" t="s">
        <v>1546</v>
      </c>
    </row>
    <row r="1593" spans="1:3">
      <c r="A1593" s="1" t="s">
        <v>2934</v>
      </c>
      <c r="B1593" t="s">
        <v>63</v>
      </c>
    </row>
    <row r="1594" spans="1:3">
      <c r="A1594" s="1" t="s">
        <v>2935</v>
      </c>
      <c r="B1594" t="s">
        <v>63</v>
      </c>
    </row>
    <row r="1595" spans="1:3">
      <c r="A1595" s="1" t="s">
        <v>0</v>
      </c>
    </row>
    <row r="1596" spans="1:3">
      <c r="A1596" s="1">
        <v>1367</v>
      </c>
      <c r="B1596" t="s">
        <v>5</v>
      </c>
    </row>
    <row r="1597" spans="1:3">
      <c r="A1597" s="1" t="s">
        <v>2932</v>
      </c>
      <c r="B1597" t="s">
        <v>1414</v>
      </c>
    </row>
    <row r="1598" spans="1:3">
      <c r="A1598" s="1" t="s">
        <v>2933</v>
      </c>
      <c r="B1598" t="s">
        <v>1547</v>
      </c>
    </row>
    <row r="1599" spans="1:3">
      <c r="A1599" s="1" t="s">
        <v>2934</v>
      </c>
      <c r="B1599" s="2">
        <v>13732</v>
      </c>
    </row>
    <row r="1600" spans="1:3">
      <c r="A1600" s="1" t="s">
        <v>2935</v>
      </c>
      <c r="B1600" t="s">
        <v>63</v>
      </c>
    </row>
    <row r="1601" spans="1:4">
      <c r="A1601" s="1" t="s">
        <v>0</v>
      </c>
    </row>
    <row r="1602" spans="1:4">
      <c r="A1602" s="1">
        <v>1369</v>
      </c>
      <c r="B1602" t="s">
        <v>5</v>
      </c>
    </row>
    <row r="1603" spans="1:4">
      <c r="A1603" s="1" t="s">
        <v>2932</v>
      </c>
      <c r="B1603" t="s">
        <v>1465</v>
      </c>
      <c r="C1603">
        <v>122</v>
      </c>
    </row>
    <row r="1604" spans="1:4">
      <c r="A1604" s="1" t="s">
        <v>2933</v>
      </c>
      <c r="B1604" t="s">
        <v>1548</v>
      </c>
    </row>
    <row r="1605" spans="1:4">
      <c r="A1605" s="1" t="s">
        <v>2934</v>
      </c>
      <c r="B1605" s="2">
        <v>16423</v>
      </c>
    </row>
    <row r="1606" spans="1:4">
      <c r="A1606" s="1" t="s">
        <v>2935</v>
      </c>
      <c r="B1606" t="s">
        <v>119</v>
      </c>
    </row>
    <row r="1607" spans="1:4">
      <c r="A1607" s="1" t="s">
        <v>0</v>
      </c>
    </row>
    <row r="1608" spans="1:4">
      <c r="A1608" s="1">
        <v>1370</v>
      </c>
      <c r="B1608" t="s">
        <v>5</v>
      </c>
    </row>
    <row r="1609" spans="1:4">
      <c r="A1609" s="1" t="s">
        <v>2932</v>
      </c>
      <c r="B1609" t="s">
        <v>1465</v>
      </c>
    </row>
    <row r="1610" spans="1:4">
      <c r="A1610" s="1" t="s">
        <v>2933</v>
      </c>
      <c r="B1610" t="s">
        <v>1549</v>
      </c>
    </row>
    <row r="1611" spans="1:4">
      <c r="A1611" s="1" t="s">
        <v>2934</v>
      </c>
      <c r="B1611" s="2">
        <v>18340</v>
      </c>
    </row>
    <row r="1612" spans="1:4">
      <c r="A1612" s="1" t="s">
        <v>2935</v>
      </c>
      <c r="B1612" t="s">
        <v>120</v>
      </c>
    </row>
    <row r="1613" spans="1:4">
      <c r="A1613" s="1" t="s">
        <v>0</v>
      </c>
    </row>
    <row r="1614" spans="1:4">
      <c r="A1614" s="1">
        <v>1371</v>
      </c>
      <c r="B1614" t="s">
        <v>5</v>
      </c>
    </row>
    <row r="1615" spans="1:4">
      <c r="A1615" s="1" t="s">
        <v>2932</v>
      </c>
      <c r="B1615" t="s">
        <v>1465</v>
      </c>
      <c r="C1615">
        <v>122</v>
      </c>
      <c r="D1615">
        <v>1271</v>
      </c>
    </row>
    <row r="1616" spans="1:4">
      <c r="A1616" s="1" t="s">
        <v>2933</v>
      </c>
      <c r="B1616" t="s">
        <v>1550</v>
      </c>
    </row>
    <row r="1617" spans="1:5">
      <c r="A1617" s="1" t="s">
        <v>2934</v>
      </c>
      <c r="B1617" s="2">
        <v>24006</v>
      </c>
    </row>
    <row r="1618" spans="1:5">
      <c r="A1618" s="1" t="s">
        <v>2935</v>
      </c>
      <c r="B1618" t="s">
        <v>121</v>
      </c>
    </row>
    <row r="1619" spans="1:5">
      <c r="A1619" s="1" t="s">
        <v>0</v>
      </c>
    </row>
    <row r="1620" spans="1:5">
      <c r="A1620" s="1">
        <v>1372</v>
      </c>
      <c r="B1620" t="s">
        <v>5</v>
      </c>
    </row>
    <row r="1621" spans="1:5">
      <c r="A1621" s="1" t="s">
        <v>2932</v>
      </c>
      <c r="B1621" t="s">
        <v>1465</v>
      </c>
      <c r="C1621">
        <v>122</v>
      </c>
      <c r="D1621">
        <v>2502</v>
      </c>
      <c r="E1621">
        <v>13475</v>
      </c>
    </row>
    <row r="1622" spans="1:5">
      <c r="A1622" s="1" t="s">
        <v>2933</v>
      </c>
      <c r="B1622" t="s">
        <v>1551</v>
      </c>
    </row>
    <row r="1623" spans="1:5">
      <c r="A1623" s="1" t="s">
        <v>2934</v>
      </c>
      <c r="B1623" s="2">
        <v>26457</v>
      </c>
    </row>
    <row r="1624" spans="1:5">
      <c r="A1624" s="1" t="s">
        <v>2935</v>
      </c>
      <c r="B1624" t="s">
        <v>122</v>
      </c>
    </row>
    <row r="1625" spans="1:5">
      <c r="A1625" s="1" t="s">
        <v>0</v>
      </c>
    </row>
    <row r="1626" spans="1:5">
      <c r="A1626" s="1">
        <v>1381</v>
      </c>
      <c r="B1626" t="s">
        <v>5</v>
      </c>
    </row>
    <row r="1627" spans="1:5">
      <c r="A1627" s="1" t="s">
        <v>2932</v>
      </c>
      <c r="B1627" t="s">
        <v>2943</v>
      </c>
    </row>
    <row r="1628" spans="1:5">
      <c r="A1628" s="1" t="s">
        <v>2933</v>
      </c>
      <c r="B1628" t="s">
        <v>1552</v>
      </c>
    </row>
    <row r="1629" spans="1:5">
      <c r="A1629" s="1" t="s">
        <v>2934</v>
      </c>
      <c r="B1629" s="2">
        <v>17765</v>
      </c>
    </row>
    <row r="1630" spans="1:5">
      <c r="A1630" s="1" t="s">
        <v>2935</v>
      </c>
      <c r="B1630" t="s">
        <v>123</v>
      </c>
    </row>
    <row r="1631" spans="1:5">
      <c r="A1631" s="1" t="s">
        <v>0</v>
      </c>
    </row>
    <row r="1632" spans="1:5">
      <c r="A1632" s="1">
        <v>1382</v>
      </c>
      <c r="B1632" t="s">
        <v>5</v>
      </c>
    </row>
    <row r="1633" spans="1:3">
      <c r="A1633" s="1" t="s">
        <v>2932</v>
      </c>
      <c r="B1633" t="s">
        <v>2943</v>
      </c>
    </row>
    <row r="1634" spans="1:3">
      <c r="A1634" s="1" t="s">
        <v>2933</v>
      </c>
      <c r="B1634" t="s">
        <v>1553</v>
      </c>
    </row>
    <row r="1635" spans="1:3">
      <c r="A1635" s="1" t="s">
        <v>2934</v>
      </c>
      <c r="B1635" s="2">
        <v>19035</v>
      </c>
    </row>
    <row r="1636" spans="1:3">
      <c r="A1636" s="1" t="s">
        <v>2935</v>
      </c>
      <c r="B1636" t="s">
        <v>124</v>
      </c>
    </row>
    <row r="1637" spans="1:3">
      <c r="A1637" s="1" t="s">
        <v>0</v>
      </c>
    </row>
    <row r="1638" spans="1:3">
      <c r="A1638" s="1">
        <v>1383</v>
      </c>
      <c r="B1638" t="s">
        <v>5</v>
      </c>
    </row>
    <row r="1639" spans="1:3">
      <c r="A1639" s="1" t="s">
        <v>2932</v>
      </c>
      <c r="B1639" t="s">
        <v>2943</v>
      </c>
    </row>
    <row r="1640" spans="1:3">
      <c r="A1640" s="1" t="s">
        <v>2933</v>
      </c>
      <c r="B1640" t="s">
        <v>1554</v>
      </c>
    </row>
    <row r="1641" spans="1:3">
      <c r="A1641" s="1" t="s">
        <v>2934</v>
      </c>
      <c r="B1641" t="s">
        <v>63</v>
      </c>
    </row>
    <row r="1642" spans="1:3">
      <c r="A1642" s="1" t="s">
        <v>2935</v>
      </c>
      <c r="B1642" t="s">
        <v>125</v>
      </c>
    </row>
    <row r="1643" spans="1:3">
      <c r="A1643" s="1" t="s">
        <v>0</v>
      </c>
    </row>
    <row r="1644" spans="1:3">
      <c r="A1644" s="1">
        <v>1430</v>
      </c>
      <c r="B1644" t="s">
        <v>5</v>
      </c>
    </row>
    <row r="1645" spans="1:3">
      <c r="A1645" s="1" t="s">
        <v>2932</v>
      </c>
      <c r="B1645" t="s">
        <v>1555</v>
      </c>
      <c r="C1645">
        <v>1865</v>
      </c>
    </row>
    <row r="1646" spans="1:3">
      <c r="A1646" s="1" t="s">
        <v>2933</v>
      </c>
      <c r="B1646" t="s">
        <v>1556</v>
      </c>
    </row>
    <row r="1647" spans="1:3">
      <c r="A1647" s="1" t="s">
        <v>2934</v>
      </c>
      <c r="B1647" s="2">
        <v>16058</v>
      </c>
    </row>
    <row r="1648" spans="1:3">
      <c r="A1648" s="1" t="s">
        <v>2935</v>
      </c>
      <c r="B1648" t="s">
        <v>126</v>
      </c>
    </row>
    <row r="1649" spans="1:3">
      <c r="A1649" s="1" t="s">
        <v>0</v>
      </c>
    </row>
    <row r="1650" spans="1:3">
      <c r="A1650" s="1">
        <v>1461</v>
      </c>
      <c r="B1650" t="s">
        <v>5</v>
      </c>
    </row>
    <row r="1651" spans="1:3">
      <c r="A1651" s="1" t="s">
        <v>2932</v>
      </c>
      <c r="B1651" t="s">
        <v>1476</v>
      </c>
      <c r="C1651">
        <v>161</v>
      </c>
    </row>
    <row r="1652" spans="1:3">
      <c r="A1652" s="1" t="s">
        <v>2933</v>
      </c>
      <c r="B1652" t="s">
        <v>1557</v>
      </c>
    </row>
    <row r="1653" spans="1:3">
      <c r="A1653" s="1" t="s">
        <v>2934</v>
      </c>
      <c r="B1653" s="2">
        <v>22407</v>
      </c>
    </row>
    <row r="1654" spans="1:3">
      <c r="A1654" s="1" t="s">
        <v>2935</v>
      </c>
      <c r="B1654" t="s">
        <v>127</v>
      </c>
    </row>
    <row r="1655" spans="1:3">
      <c r="A1655" s="1" t="s">
        <v>0</v>
      </c>
    </row>
    <row r="1656" spans="1:3">
      <c r="A1656" s="1">
        <v>1462</v>
      </c>
      <c r="B1656" t="s">
        <v>5</v>
      </c>
    </row>
    <row r="1657" spans="1:3">
      <c r="A1657" s="1" t="s">
        <v>2932</v>
      </c>
      <c r="B1657" t="s">
        <v>1488</v>
      </c>
      <c r="C1657">
        <v>72976</v>
      </c>
    </row>
    <row r="1658" spans="1:3">
      <c r="A1658" s="1" t="s">
        <v>2933</v>
      </c>
      <c r="B1658" t="s">
        <v>1558</v>
      </c>
    </row>
    <row r="1659" spans="1:3">
      <c r="A1659" s="1" t="s">
        <v>2934</v>
      </c>
      <c r="B1659" s="2">
        <v>23508</v>
      </c>
    </row>
    <row r="1660" spans="1:3">
      <c r="A1660" s="1" t="s">
        <v>2935</v>
      </c>
      <c r="B1660" t="s">
        <v>128</v>
      </c>
    </row>
    <row r="1661" spans="1:3">
      <c r="A1661" s="1" t="s">
        <v>0</v>
      </c>
    </row>
    <row r="1662" spans="1:3">
      <c r="A1662" s="1">
        <v>1472</v>
      </c>
      <c r="B1662" t="s">
        <v>5</v>
      </c>
    </row>
    <row r="1663" spans="1:3">
      <c r="A1663" s="1" t="s">
        <v>2932</v>
      </c>
      <c r="B1663" t="s">
        <v>2642</v>
      </c>
    </row>
    <row r="1664" spans="1:3">
      <c r="A1664" s="1" t="s">
        <v>2933</v>
      </c>
      <c r="B1664" t="s">
        <v>1559</v>
      </c>
    </row>
    <row r="1665" spans="1:2">
      <c r="A1665" s="1" t="s">
        <v>2934</v>
      </c>
      <c r="B1665" s="2">
        <v>21139</v>
      </c>
    </row>
    <row r="1666" spans="1:2">
      <c r="A1666" s="1" t="s">
        <v>2935</v>
      </c>
      <c r="B1666" t="s">
        <v>129</v>
      </c>
    </row>
    <row r="1667" spans="1:2">
      <c r="A1667" s="1" t="s">
        <v>0</v>
      </c>
    </row>
    <row r="1668" spans="1:2">
      <c r="A1668" s="1">
        <v>1579</v>
      </c>
      <c r="B1668" t="s">
        <v>5</v>
      </c>
    </row>
    <row r="1669" spans="1:2">
      <c r="A1669" s="1" t="s">
        <v>2932</v>
      </c>
      <c r="B1669" t="s">
        <v>2183</v>
      </c>
    </row>
    <row r="1670" spans="1:2">
      <c r="A1670" s="1" t="s">
        <v>2933</v>
      </c>
      <c r="B1670" t="s">
        <v>1560</v>
      </c>
    </row>
    <row r="1671" spans="1:2">
      <c r="A1671" s="1" t="s">
        <v>2934</v>
      </c>
      <c r="B1671" s="2">
        <v>28445</v>
      </c>
    </row>
    <row r="1672" spans="1:2">
      <c r="A1672" s="1" t="s">
        <v>2935</v>
      </c>
      <c r="B1672" t="s">
        <v>130</v>
      </c>
    </row>
    <row r="1673" spans="1:2">
      <c r="A1673" s="1" t="s">
        <v>0</v>
      </c>
    </row>
    <row r="1674" spans="1:2">
      <c r="A1674" s="1">
        <v>1619</v>
      </c>
      <c r="B1674" t="s">
        <v>5</v>
      </c>
    </row>
    <row r="1675" spans="1:2">
      <c r="A1675" s="1" t="s">
        <v>2932</v>
      </c>
      <c r="B1675" t="s">
        <v>1555</v>
      </c>
    </row>
    <row r="1676" spans="1:2">
      <c r="A1676" s="1" t="s">
        <v>2933</v>
      </c>
      <c r="B1676" t="s">
        <v>1561</v>
      </c>
    </row>
    <row r="1677" spans="1:2">
      <c r="A1677" s="1" t="s">
        <v>2934</v>
      </c>
      <c r="B1677" s="2">
        <v>20227</v>
      </c>
    </row>
    <row r="1678" spans="1:2">
      <c r="A1678" s="1" t="s">
        <v>2935</v>
      </c>
      <c r="B1678" t="s">
        <v>131</v>
      </c>
    </row>
    <row r="1679" spans="1:2">
      <c r="A1679" s="1" t="s">
        <v>0</v>
      </c>
    </row>
    <row r="1680" spans="1:2">
      <c r="A1680" s="1">
        <v>1640</v>
      </c>
      <c r="B1680" t="s">
        <v>5</v>
      </c>
    </row>
    <row r="1681" spans="1:5">
      <c r="A1681" s="1" t="s">
        <v>2932</v>
      </c>
      <c r="B1681" t="s">
        <v>1562</v>
      </c>
      <c r="C1681">
        <v>285</v>
      </c>
      <c r="D1681">
        <v>10195</v>
      </c>
      <c r="E1681">
        <v>24428</v>
      </c>
    </row>
    <row r="1682" spans="1:5">
      <c r="A1682" s="1" t="s">
        <v>2933</v>
      </c>
      <c r="B1682" t="s">
        <v>1563</v>
      </c>
    </row>
    <row r="1683" spans="1:5">
      <c r="A1683" s="1" t="s">
        <v>2934</v>
      </c>
      <c r="B1683" s="2">
        <v>18792</v>
      </c>
    </row>
    <row r="1684" spans="1:5">
      <c r="A1684" s="1" t="s">
        <v>2935</v>
      </c>
      <c r="B1684" t="s">
        <v>132</v>
      </c>
    </row>
    <row r="1685" spans="1:5">
      <c r="A1685" s="1" t="s">
        <v>0</v>
      </c>
    </row>
    <row r="1686" spans="1:5">
      <c r="A1686" s="1">
        <v>1643</v>
      </c>
      <c r="B1686" t="s">
        <v>5</v>
      </c>
    </row>
    <row r="1687" spans="1:5">
      <c r="A1687" s="1" t="s">
        <v>2932</v>
      </c>
      <c r="B1687" t="s">
        <v>1564</v>
      </c>
      <c r="C1687">
        <v>675</v>
      </c>
      <c r="D1687">
        <v>12445</v>
      </c>
    </row>
    <row r="1688" spans="1:5">
      <c r="A1688" s="1" t="s">
        <v>2933</v>
      </c>
      <c r="B1688" t="s">
        <v>1565</v>
      </c>
    </row>
    <row r="1689" spans="1:5">
      <c r="A1689" s="1" t="s">
        <v>2934</v>
      </c>
      <c r="B1689" s="2">
        <v>21271</v>
      </c>
    </row>
    <row r="1690" spans="1:5">
      <c r="A1690" s="1" t="s">
        <v>2935</v>
      </c>
      <c r="B1690" t="s">
        <v>133</v>
      </c>
    </row>
    <row r="1691" spans="1:5">
      <c r="A1691" s="1" t="s">
        <v>0</v>
      </c>
    </row>
    <row r="1692" spans="1:5">
      <c r="A1692" s="1">
        <v>1665</v>
      </c>
      <c r="B1692" t="s">
        <v>5</v>
      </c>
    </row>
    <row r="1693" spans="1:5">
      <c r="A1693" s="1" t="s">
        <v>2932</v>
      </c>
      <c r="B1693" t="s">
        <v>1566</v>
      </c>
      <c r="C1693">
        <v>10528</v>
      </c>
      <c r="D1693">
        <v>58574</v>
      </c>
      <c r="E1693">
        <v>58574</v>
      </c>
    </row>
    <row r="1694" spans="1:5">
      <c r="A1694" s="1" t="s">
        <v>2933</v>
      </c>
      <c r="B1694" t="s">
        <v>1567</v>
      </c>
    </row>
    <row r="1695" spans="1:5">
      <c r="A1695" s="1" t="s">
        <v>2934</v>
      </c>
      <c r="B1695" s="2">
        <v>25012</v>
      </c>
    </row>
    <row r="1696" spans="1:5">
      <c r="A1696" s="1" t="s">
        <v>2935</v>
      </c>
      <c r="B1696" t="s">
        <v>134</v>
      </c>
    </row>
    <row r="1697" spans="1:4">
      <c r="A1697" s="1" t="s">
        <v>0</v>
      </c>
    </row>
    <row r="1698" spans="1:4">
      <c r="A1698" s="1">
        <v>1709</v>
      </c>
      <c r="B1698" t="s">
        <v>5</v>
      </c>
    </row>
    <row r="1699" spans="1:4">
      <c r="A1699" s="1" t="s">
        <v>2932</v>
      </c>
      <c r="B1699" t="s">
        <v>1420</v>
      </c>
      <c r="C1699">
        <v>58</v>
      </c>
      <c r="D1699">
        <v>285</v>
      </c>
    </row>
    <row r="1700" spans="1:4">
      <c r="A1700" s="1" t="s">
        <v>2933</v>
      </c>
      <c r="B1700" t="s">
        <v>1568</v>
      </c>
    </row>
    <row r="1701" spans="1:4">
      <c r="A1701" s="1" t="s">
        <v>2934</v>
      </c>
      <c r="B1701" s="2">
        <v>26724</v>
      </c>
    </row>
    <row r="1702" spans="1:4">
      <c r="A1702" s="1" t="s">
        <v>2935</v>
      </c>
      <c r="B1702" t="s">
        <v>135</v>
      </c>
    </row>
    <row r="1703" spans="1:4">
      <c r="A1703" s="1" t="s">
        <v>0</v>
      </c>
    </row>
    <row r="1704" spans="1:4">
      <c r="A1704" s="1">
        <v>1710</v>
      </c>
      <c r="B1704" t="s">
        <v>5</v>
      </c>
    </row>
    <row r="1705" spans="1:4">
      <c r="A1705" s="1" t="s">
        <v>2932</v>
      </c>
      <c r="B1705" t="s">
        <v>1420</v>
      </c>
      <c r="C1705">
        <v>58</v>
      </c>
      <c r="D1705">
        <v>285</v>
      </c>
    </row>
    <row r="1706" spans="1:4">
      <c r="A1706" s="1" t="s">
        <v>2933</v>
      </c>
      <c r="B1706" t="s">
        <v>1569</v>
      </c>
    </row>
    <row r="1707" spans="1:4">
      <c r="A1707" s="1" t="s">
        <v>2934</v>
      </c>
      <c r="B1707" s="2">
        <v>22845</v>
      </c>
    </row>
    <row r="1708" spans="1:4">
      <c r="A1708" s="1" t="s">
        <v>2935</v>
      </c>
      <c r="B1708" t="s">
        <v>136</v>
      </c>
    </row>
    <row r="1709" spans="1:4">
      <c r="A1709" s="1" t="s">
        <v>0</v>
      </c>
    </row>
    <row r="1710" spans="1:4">
      <c r="A1710" s="1">
        <v>1711</v>
      </c>
      <c r="B1710" t="s">
        <v>5</v>
      </c>
    </row>
    <row r="1711" spans="1:4">
      <c r="A1711" s="1" t="s">
        <v>2932</v>
      </c>
      <c r="B1711" t="s">
        <v>1420</v>
      </c>
      <c r="C1711">
        <v>58</v>
      </c>
      <c r="D1711">
        <v>285</v>
      </c>
    </row>
    <row r="1712" spans="1:4">
      <c r="A1712" s="1" t="s">
        <v>2933</v>
      </c>
      <c r="B1712" t="s">
        <v>1570</v>
      </c>
    </row>
    <row r="1713" spans="1:2">
      <c r="A1713" s="1" t="s">
        <v>2934</v>
      </c>
      <c r="B1713" s="2">
        <v>26205</v>
      </c>
    </row>
    <row r="1714" spans="1:2">
      <c r="A1714" s="1" t="s">
        <v>2935</v>
      </c>
      <c r="B1714" t="s">
        <v>137</v>
      </c>
    </row>
    <row r="1715" spans="1:2">
      <c r="A1715" s="1" t="s">
        <v>0</v>
      </c>
    </row>
    <row r="1716" spans="1:2">
      <c r="A1716" s="1">
        <v>1712</v>
      </c>
      <c r="B1716" t="s">
        <v>5</v>
      </c>
    </row>
    <row r="1717" spans="1:2">
      <c r="A1717" s="1" t="s">
        <v>2932</v>
      </c>
      <c r="B1717" t="s">
        <v>1420</v>
      </c>
    </row>
    <row r="1718" spans="1:2">
      <c r="A1718" s="1" t="s">
        <v>2933</v>
      </c>
      <c r="B1718" t="s">
        <v>1571</v>
      </c>
    </row>
    <row r="1719" spans="1:2">
      <c r="A1719" s="1" t="s">
        <v>2934</v>
      </c>
      <c r="B1719" t="s">
        <v>63</v>
      </c>
    </row>
    <row r="1720" spans="1:2">
      <c r="A1720" s="1" t="s">
        <v>2935</v>
      </c>
      <c r="B1720" t="s">
        <v>138</v>
      </c>
    </row>
    <row r="1721" spans="1:2">
      <c r="A1721" s="1" t="s">
        <v>0</v>
      </c>
    </row>
    <row r="1722" spans="1:2">
      <c r="A1722" s="1">
        <v>1713</v>
      </c>
      <c r="B1722" t="s">
        <v>5</v>
      </c>
    </row>
    <row r="1723" spans="1:2">
      <c r="A1723" s="1" t="s">
        <v>2932</v>
      </c>
      <c r="B1723" t="s">
        <v>1420</v>
      </c>
    </row>
    <row r="1724" spans="1:2">
      <c r="A1724" s="1" t="s">
        <v>2933</v>
      </c>
      <c r="B1724" t="s">
        <v>1572</v>
      </c>
    </row>
    <row r="1725" spans="1:2">
      <c r="A1725" s="1" t="s">
        <v>2934</v>
      </c>
      <c r="B1725" t="s">
        <v>63</v>
      </c>
    </row>
    <row r="1726" spans="1:2">
      <c r="A1726" s="1" t="s">
        <v>2935</v>
      </c>
      <c r="B1726" t="s">
        <v>139</v>
      </c>
    </row>
    <row r="1727" spans="1:2">
      <c r="A1727" s="1" t="s">
        <v>0</v>
      </c>
    </row>
    <row r="1728" spans="1:2">
      <c r="A1728" s="1">
        <v>1714</v>
      </c>
      <c r="B1728" t="s">
        <v>5</v>
      </c>
    </row>
    <row r="1729" spans="1:3">
      <c r="A1729" s="1" t="s">
        <v>2932</v>
      </c>
      <c r="B1729" t="s">
        <v>1420</v>
      </c>
    </row>
    <row r="1730" spans="1:3">
      <c r="A1730" s="1" t="s">
        <v>2933</v>
      </c>
      <c r="B1730" t="s">
        <v>1573</v>
      </c>
    </row>
    <row r="1731" spans="1:3">
      <c r="A1731" s="1" t="s">
        <v>2934</v>
      </c>
      <c r="B1731" t="s">
        <v>63</v>
      </c>
    </row>
    <row r="1732" spans="1:3">
      <c r="A1732" s="1" t="s">
        <v>2935</v>
      </c>
      <c r="B1732" t="s">
        <v>63</v>
      </c>
    </row>
    <row r="1733" spans="1:3">
      <c r="A1733" s="1" t="s">
        <v>0</v>
      </c>
    </row>
    <row r="1734" spans="1:3">
      <c r="A1734" s="1">
        <v>1715</v>
      </c>
      <c r="B1734" t="s">
        <v>5</v>
      </c>
    </row>
    <row r="1735" spans="1:3">
      <c r="A1735" s="1" t="s">
        <v>2932</v>
      </c>
      <c r="B1735" t="s">
        <v>1420</v>
      </c>
      <c r="C1735">
        <v>58</v>
      </c>
    </row>
    <row r="1736" spans="1:3">
      <c r="A1736" s="1" t="s">
        <v>2933</v>
      </c>
      <c r="B1736" t="s">
        <v>1574</v>
      </c>
    </row>
    <row r="1737" spans="1:3">
      <c r="A1737" s="1" t="s">
        <v>2934</v>
      </c>
      <c r="B1737" t="s">
        <v>63</v>
      </c>
    </row>
    <row r="1738" spans="1:3">
      <c r="A1738" s="1" t="s">
        <v>2935</v>
      </c>
      <c r="B1738" t="s">
        <v>63</v>
      </c>
    </row>
    <row r="1739" spans="1:3">
      <c r="A1739" s="1" t="s">
        <v>0</v>
      </c>
    </row>
    <row r="1740" spans="1:3">
      <c r="A1740" s="1">
        <v>1716</v>
      </c>
      <c r="B1740" t="s">
        <v>5</v>
      </c>
    </row>
    <row r="1741" spans="1:3">
      <c r="A1741" s="1" t="s">
        <v>2932</v>
      </c>
      <c r="B1741" t="s">
        <v>1420</v>
      </c>
      <c r="C1741">
        <v>45243</v>
      </c>
    </row>
    <row r="1742" spans="1:3">
      <c r="A1742" s="1" t="s">
        <v>2933</v>
      </c>
      <c r="B1742" t="s">
        <v>1575</v>
      </c>
    </row>
    <row r="1743" spans="1:3">
      <c r="A1743" s="1" t="s">
        <v>2934</v>
      </c>
      <c r="B1743" t="s">
        <v>63</v>
      </c>
    </row>
    <row r="1744" spans="1:3">
      <c r="A1744" s="1" t="s">
        <v>2935</v>
      </c>
      <c r="B1744" t="s">
        <v>140</v>
      </c>
    </row>
    <row r="1745" spans="1:3">
      <c r="A1745" s="1" t="s">
        <v>0</v>
      </c>
    </row>
    <row r="1746" spans="1:3">
      <c r="A1746" s="1">
        <v>1717</v>
      </c>
      <c r="B1746" t="s">
        <v>5</v>
      </c>
    </row>
    <row r="1747" spans="1:3">
      <c r="A1747" s="1" t="s">
        <v>2932</v>
      </c>
      <c r="B1747" t="s">
        <v>1420</v>
      </c>
    </row>
    <row r="1748" spans="1:3">
      <c r="A1748" s="1" t="s">
        <v>2933</v>
      </c>
      <c r="B1748" t="s">
        <v>1576</v>
      </c>
    </row>
    <row r="1749" spans="1:3">
      <c r="A1749" s="1" t="s">
        <v>2934</v>
      </c>
      <c r="B1749" t="s">
        <v>63</v>
      </c>
    </row>
    <row r="1750" spans="1:3">
      <c r="A1750" s="1" t="s">
        <v>2935</v>
      </c>
      <c r="B1750" t="s">
        <v>141</v>
      </c>
    </row>
    <row r="1751" spans="1:3">
      <c r="A1751" s="1" t="s">
        <v>0</v>
      </c>
    </row>
    <row r="1752" spans="1:3">
      <c r="A1752" s="1">
        <v>1736</v>
      </c>
      <c r="B1752" t="s">
        <v>5</v>
      </c>
    </row>
    <row r="1753" spans="1:3">
      <c r="A1753" s="1" t="s">
        <v>2932</v>
      </c>
      <c r="B1753" t="s">
        <v>2541</v>
      </c>
    </row>
    <row r="1754" spans="1:3">
      <c r="A1754" s="1" t="s">
        <v>2933</v>
      </c>
      <c r="B1754" t="s">
        <v>1577</v>
      </c>
    </row>
    <row r="1755" spans="1:3">
      <c r="A1755" s="1" t="s">
        <v>2934</v>
      </c>
      <c r="B1755" s="2">
        <v>19724</v>
      </c>
    </row>
    <row r="1756" spans="1:3">
      <c r="A1756" s="1" t="s">
        <v>2935</v>
      </c>
      <c r="B1756" t="s">
        <v>142</v>
      </c>
    </row>
    <row r="1757" spans="1:3">
      <c r="A1757" s="1" t="s">
        <v>0</v>
      </c>
    </row>
    <row r="1758" spans="1:3">
      <c r="A1758" s="1">
        <v>1749</v>
      </c>
      <c r="B1758" t="s">
        <v>5</v>
      </c>
    </row>
    <row r="1759" spans="1:3">
      <c r="A1759" s="1" t="s">
        <v>2932</v>
      </c>
      <c r="B1759" t="s">
        <v>1578</v>
      </c>
      <c r="C1759">
        <v>38356</v>
      </c>
    </row>
    <row r="1760" spans="1:3">
      <c r="A1760" s="1" t="s">
        <v>2933</v>
      </c>
      <c r="B1760" t="s">
        <v>1579</v>
      </c>
    </row>
    <row r="1761" spans="1:3">
      <c r="A1761" s="1" t="s">
        <v>2934</v>
      </c>
      <c r="B1761" s="2">
        <v>11408</v>
      </c>
    </row>
    <row r="1762" spans="1:3">
      <c r="A1762" s="1" t="s">
        <v>2935</v>
      </c>
      <c r="B1762" t="s">
        <v>143</v>
      </c>
    </row>
    <row r="1763" spans="1:3">
      <c r="A1763" s="1" t="s">
        <v>0</v>
      </c>
    </row>
    <row r="1764" spans="1:3">
      <c r="A1764" s="1">
        <v>1771</v>
      </c>
      <c r="B1764" t="s">
        <v>5</v>
      </c>
    </row>
    <row r="1765" spans="1:3">
      <c r="A1765" s="1" t="s">
        <v>2932</v>
      </c>
      <c r="B1765" t="s">
        <v>1580</v>
      </c>
      <c r="C1765">
        <v>72105</v>
      </c>
    </row>
    <row r="1766" spans="1:3">
      <c r="A1766" s="1" t="s">
        <v>2933</v>
      </c>
      <c r="B1766" t="s">
        <v>1581</v>
      </c>
    </row>
    <row r="1767" spans="1:3">
      <c r="A1767" s="1" t="s">
        <v>2934</v>
      </c>
      <c r="B1767" s="2">
        <v>27380</v>
      </c>
    </row>
    <row r="1768" spans="1:3">
      <c r="A1768" s="1" t="s">
        <v>2935</v>
      </c>
      <c r="B1768" t="s">
        <v>144</v>
      </c>
    </row>
    <row r="1769" spans="1:3">
      <c r="A1769" s="1" t="s">
        <v>0</v>
      </c>
    </row>
    <row r="1770" spans="1:3">
      <c r="A1770" s="1">
        <v>1810</v>
      </c>
      <c r="B1770" t="s">
        <v>5</v>
      </c>
    </row>
    <row r="1771" spans="1:3">
      <c r="A1771" s="1" t="s">
        <v>2932</v>
      </c>
      <c r="B1771" t="s">
        <v>2183</v>
      </c>
    </row>
    <row r="1772" spans="1:3">
      <c r="A1772" s="1" t="s">
        <v>2933</v>
      </c>
      <c r="B1772" t="s">
        <v>1582</v>
      </c>
    </row>
    <row r="1773" spans="1:3">
      <c r="A1773" s="1" t="s">
        <v>2934</v>
      </c>
      <c r="B1773" s="2">
        <v>28949</v>
      </c>
    </row>
    <row r="1774" spans="1:3">
      <c r="A1774" s="1" t="s">
        <v>2935</v>
      </c>
      <c r="B1774" t="s">
        <v>145</v>
      </c>
    </row>
    <row r="1775" spans="1:3">
      <c r="A1775" s="1" t="s">
        <v>0</v>
      </c>
    </row>
    <row r="1776" spans="1:3">
      <c r="A1776" s="1">
        <v>1813</v>
      </c>
      <c r="B1776" t="s">
        <v>5</v>
      </c>
    </row>
    <row r="1777" spans="1:4">
      <c r="A1777" s="1" t="s">
        <v>2932</v>
      </c>
      <c r="B1777" t="s">
        <v>1583</v>
      </c>
      <c r="C1777">
        <v>49026</v>
      </c>
    </row>
    <row r="1778" spans="1:4">
      <c r="A1778" s="1" t="s">
        <v>2933</v>
      </c>
      <c r="B1778" t="s">
        <v>1584</v>
      </c>
    </row>
    <row r="1779" spans="1:4">
      <c r="A1779" s="1" t="s">
        <v>2934</v>
      </c>
      <c r="B1779" s="2">
        <v>30267</v>
      </c>
    </row>
    <row r="1780" spans="1:4">
      <c r="A1780" s="1" t="s">
        <v>2935</v>
      </c>
      <c r="B1780" t="s">
        <v>146</v>
      </c>
    </row>
    <row r="1781" spans="1:4">
      <c r="A1781" s="1" t="s">
        <v>0</v>
      </c>
    </row>
    <row r="1782" spans="1:4">
      <c r="A1782" s="1">
        <v>1834</v>
      </c>
      <c r="B1782" t="s">
        <v>5</v>
      </c>
    </row>
    <row r="1783" spans="1:4">
      <c r="A1783" s="1" t="s">
        <v>2932</v>
      </c>
      <c r="B1783" t="s">
        <v>1564</v>
      </c>
    </row>
    <row r="1784" spans="1:4">
      <c r="A1784" s="1" t="s">
        <v>2933</v>
      </c>
      <c r="B1784" t="s">
        <v>1585</v>
      </c>
    </row>
    <row r="1785" spans="1:4">
      <c r="A1785" s="1" t="s">
        <v>2934</v>
      </c>
      <c r="B1785" s="2">
        <v>24070</v>
      </c>
    </row>
    <row r="1786" spans="1:4">
      <c r="A1786" s="1" t="s">
        <v>2935</v>
      </c>
      <c r="B1786" t="s">
        <v>147</v>
      </c>
    </row>
    <row r="1787" spans="1:4">
      <c r="A1787" s="1" t="s">
        <v>0</v>
      </c>
    </row>
    <row r="1788" spans="1:4">
      <c r="A1788" s="1">
        <v>1892</v>
      </c>
      <c r="B1788" t="s">
        <v>5</v>
      </c>
    </row>
    <row r="1789" spans="1:4">
      <c r="A1789" s="1" t="s">
        <v>2932</v>
      </c>
      <c r="B1789" t="s">
        <v>1447</v>
      </c>
      <c r="C1789">
        <v>2502</v>
      </c>
      <c r="D1789">
        <v>2503</v>
      </c>
    </row>
    <row r="1790" spans="1:4">
      <c r="A1790" s="1" t="s">
        <v>2933</v>
      </c>
      <c r="B1790" t="s">
        <v>1586</v>
      </c>
    </row>
    <row r="1791" spans="1:4">
      <c r="A1791" s="1" t="s">
        <v>2934</v>
      </c>
      <c r="B1791" s="2">
        <v>25849</v>
      </c>
    </row>
    <row r="1792" spans="1:4">
      <c r="A1792" s="1" t="s">
        <v>2935</v>
      </c>
      <c r="B1792" t="s">
        <v>148</v>
      </c>
    </row>
    <row r="1793" spans="1:2">
      <c r="A1793" s="1" t="s">
        <v>0</v>
      </c>
    </row>
    <row r="1794" spans="1:2">
      <c r="A1794" s="1">
        <v>1893</v>
      </c>
      <c r="B1794" t="s">
        <v>5</v>
      </c>
    </row>
    <row r="1795" spans="1:2">
      <c r="A1795" s="1" t="s">
        <v>2932</v>
      </c>
      <c r="B1795" t="s">
        <v>1447</v>
      </c>
    </row>
    <row r="1796" spans="1:2">
      <c r="A1796" s="1" t="s">
        <v>2933</v>
      </c>
      <c r="B1796" t="s">
        <v>1587</v>
      </c>
    </row>
    <row r="1797" spans="1:2">
      <c r="A1797" s="1" t="s">
        <v>2934</v>
      </c>
      <c r="B1797" s="2">
        <v>27618</v>
      </c>
    </row>
    <row r="1798" spans="1:2">
      <c r="A1798" s="1" t="s">
        <v>2935</v>
      </c>
      <c r="B1798" t="s">
        <v>149</v>
      </c>
    </row>
    <row r="1799" spans="1:2">
      <c r="A1799" s="1" t="s">
        <v>0</v>
      </c>
    </row>
    <row r="1800" spans="1:2">
      <c r="A1800" s="1">
        <v>1894</v>
      </c>
      <c r="B1800" t="s">
        <v>5</v>
      </c>
    </row>
    <row r="1801" spans="1:2">
      <c r="A1801" s="1" t="s">
        <v>2932</v>
      </c>
      <c r="B1801" t="s">
        <v>1447</v>
      </c>
    </row>
    <row r="1802" spans="1:2">
      <c r="A1802" s="1" t="s">
        <v>2933</v>
      </c>
      <c r="B1802" t="s">
        <v>1588</v>
      </c>
    </row>
    <row r="1803" spans="1:2">
      <c r="A1803" s="1" t="s">
        <v>2934</v>
      </c>
      <c r="B1803" s="2">
        <v>27995</v>
      </c>
    </row>
    <row r="1804" spans="1:2">
      <c r="A1804" s="1" t="s">
        <v>2935</v>
      </c>
      <c r="B1804" t="s">
        <v>150</v>
      </c>
    </row>
    <row r="1805" spans="1:2">
      <c r="A1805" s="1" t="s">
        <v>0</v>
      </c>
    </row>
    <row r="1806" spans="1:2">
      <c r="A1806" s="1">
        <v>1895</v>
      </c>
      <c r="B1806" t="s">
        <v>5</v>
      </c>
    </row>
    <row r="1807" spans="1:2">
      <c r="A1807" s="1" t="s">
        <v>2932</v>
      </c>
      <c r="B1807" t="s">
        <v>1447</v>
      </c>
    </row>
    <row r="1808" spans="1:2">
      <c r="A1808" s="1" t="s">
        <v>2933</v>
      </c>
      <c r="B1808" t="s">
        <v>1589</v>
      </c>
    </row>
    <row r="1809" spans="1:4">
      <c r="A1809" s="1" t="s">
        <v>2934</v>
      </c>
      <c r="B1809" s="2">
        <v>8115</v>
      </c>
    </row>
    <row r="1810" spans="1:4">
      <c r="A1810" s="1" t="s">
        <v>2935</v>
      </c>
      <c r="B1810" t="s">
        <v>151</v>
      </c>
    </row>
    <row r="1811" spans="1:4">
      <c r="A1811" s="1" t="s">
        <v>0</v>
      </c>
    </row>
    <row r="1812" spans="1:4">
      <c r="A1812" s="1">
        <v>1896</v>
      </c>
      <c r="B1812" t="s">
        <v>5</v>
      </c>
    </row>
    <row r="1813" spans="1:4">
      <c r="A1813" s="1" t="s">
        <v>2932</v>
      </c>
      <c r="B1813" t="s">
        <v>1590</v>
      </c>
      <c r="C1813">
        <v>161</v>
      </c>
      <c r="D1813">
        <v>10138</v>
      </c>
    </row>
    <row r="1814" spans="1:4">
      <c r="A1814" s="1" t="s">
        <v>2933</v>
      </c>
      <c r="B1814" t="s">
        <v>1591</v>
      </c>
    </row>
    <row r="1815" spans="1:4">
      <c r="A1815" s="1" t="s">
        <v>2934</v>
      </c>
      <c r="B1815" s="2">
        <v>23710</v>
      </c>
    </row>
    <row r="1816" spans="1:4">
      <c r="A1816" s="1" t="s">
        <v>2935</v>
      </c>
      <c r="B1816" t="s">
        <v>152</v>
      </c>
    </row>
    <row r="1817" spans="1:4">
      <c r="A1817" s="1" t="s">
        <v>0</v>
      </c>
    </row>
    <row r="1818" spans="1:4">
      <c r="A1818" s="1">
        <v>1897</v>
      </c>
      <c r="B1818" t="s">
        <v>5</v>
      </c>
    </row>
    <row r="1819" spans="1:4">
      <c r="A1819" s="1" t="s">
        <v>2932</v>
      </c>
      <c r="B1819" t="s">
        <v>1447</v>
      </c>
      <c r="C1819">
        <v>1858</v>
      </c>
    </row>
    <row r="1820" spans="1:4">
      <c r="A1820" s="1" t="s">
        <v>2933</v>
      </c>
      <c r="B1820" t="s">
        <v>1592</v>
      </c>
    </row>
    <row r="1821" spans="1:4">
      <c r="A1821" s="1" t="s">
        <v>2934</v>
      </c>
      <c r="B1821" s="2">
        <v>21098</v>
      </c>
    </row>
    <row r="1822" spans="1:4">
      <c r="A1822" s="1" t="s">
        <v>2935</v>
      </c>
      <c r="B1822" t="s">
        <v>153</v>
      </c>
    </row>
    <row r="1823" spans="1:4">
      <c r="A1823" s="1" t="s">
        <v>0</v>
      </c>
    </row>
    <row r="1824" spans="1:4">
      <c r="A1824" s="1">
        <v>1898</v>
      </c>
      <c r="B1824" t="s">
        <v>5</v>
      </c>
    </row>
    <row r="1825" spans="1:3">
      <c r="A1825" s="1" t="s">
        <v>2932</v>
      </c>
      <c r="B1825" t="s">
        <v>1447</v>
      </c>
      <c r="C1825">
        <v>310</v>
      </c>
    </row>
    <row r="1826" spans="1:3">
      <c r="A1826" s="1" t="s">
        <v>2933</v>
      </c>
      <c r="B1826" t="s">
        <v>1593</v>
      </c>
    </row>
    <row r="1827" spans="1:3">
      <c r="A1827" s="1" t="s">
        <v>2934</v>
      </c>
      <c r="B1827" t="s">
        <v>63</v>
      </c>
    </row>
    <row r="1828" spans="1:3">
      <c r="A1828" s="1" t="s">
        <v>2935</v>
      </c>
      <c r="B1828" t="s">
        <v>63</v>
      </c>
    </row>
    <row r="1829" spans="1:3">
      <c r="A1829" s="1" t="s">
        <v>0</v>
      </c>
    </row>
    <row r="1830" spans="1:3">
      <c r="A1830" s="1">
        <v>1900</v>
      </c>
      <c r="B1830" t="s">
        <v>5</v>
      </c>
    </row>
    <row r="1831" spans="1:3">
      <c r="A1831" s="1" t="s">
        <v>2932</v>
      </c>
      <c r="B1831" t="s">
        <v>1447</v>
      </c>
    </row>
    <row r="1832" spans="1:3">
      <c r="A1832" s="1" t="s">
        <v>2933</v>
      </c>
      <c r="B1832" t="s">
        <v>1594</v>
      </c>
    </row>
    <row r="1833" spans="1:3">
      <c r="A1833" s="1" t="s">
        <v>2934</v>
      </c>
      <c r="B1833" t="s">
        <v>63</v>
      </c>
    </row>
    <row r="1834" spans="1:3">
      <c r="A1834" s="1" t="s">
        <v>2935</v>
      </c>
      <c r="B1834" t="s">
        <v>63</v>
      </c>
    </row>
    <row r="1835" spans="1:3">
      <c r="A1835" s="1" t="s">
        <v>0</v>
      </c>
    </row>
    <row r="1836" spans="1:3">
      <c r="A1836" s="1">
        <v>1904</v>
      </c>
      <c r="B1836" t="s">
        <v>5</v>
      </c>
    </row>
    <row r="1837" spans="1:3">
      <c r="A1837" s="1" t="s">
        <v>2932</v>
      </c>
      <c r="B1837" t="s">
        <v>2183</v>
      </c>
    </row>
    <row r="1838" spans="1:3">
      <c r="A1838" s="1" t="s">
        <v>2933</v>
      </c>
      <c r="B1838" t="s">
        <v>1595</v>
      </c>
    </row>
    <row r="1839" spans="1:3">
      <c r="A1839" s="1" t="s">
        <v>2934</v>
      </c>
      <c r="B1839" s="2">
        <v>24942</v>
      </c>
    </row>
    <row r="1840" spans="1:3">
      <c r="A1840" s="1" t="s">
        <v>2935</v>
      </c>
      <c r="B1840" t="s">
        <v>154</v>
      </c>
    </row>
    <row r="1841" spans="1:9">
      <c r="A1841" s="1" t="s">
        <v>0</v>
      </c>
    </row>
    <row r="1842" spans="1:9">
      <c r="A1842" s="1">
        <v>1906</v>
      </c>
      <c r="B1842" t="s">
        <v>5</v>
      </c>
    </row>
    <row r="1843" spans="1:9">
      <c r="A1843" s="1" t="s">
        <v>2932</v>
      </c>
      <c r="B1843" t="s">
        <v>1447</v>
      </c>
    </row>
    <row r="1844" spans="1:9">
      <c r="A1844" s="1" t="s">
        <v>2933</v>
      </c>
      <c r="B1844" t="s">
        <v>1596</v>
      </c>
    </row>
    <row r="1845" spans="1:9">
      <c r="A1845" s="1" t="s">
        <v>2934</v>
      </c>
      <c r="B1845" t="s">
        <v>63</v>
      </c>
    </row>
    <row r="1846" spans="1:9">
      <c r="A1846" s="1" t="s">
        <v>2935</v>
      </c>
      <c r="B1846" t="s">
        <v>63</v>
      </c>
    </row>
    <row r="1847" spans="1:9">
      <c r="A1847" s="1" t="s">
        <v>0</v>
      </c>
    </row>
    <row r="1848" spans="1:9">
      <c r="A1848" s="1">
        <v>1920</v>
      </c>
      <c r="B1848" t="s">
        <v>5</v>
      </c>
    </row>
    <row r="1849" spans="1:9">
      <c r="A1849" s="1" t="s">
        <v>2932</v>
      </c>
      <c r="B1849" t="s">
        <v>1578</v>
      </c>
    </row>
    <row r="1850" spans="1:9">
      <c r="A1850" s="1" t="s">
        <v>2933</v>
      </c>
      <c r="B1850" t="s">
        <v>1597</v>
      </c>
    </row>
    <row r="1851" spans="1:9">
      <c r="A1851" s="1" t="s">
        <v>2934</v>
      </c>
      <c r="B1851" s="2">
        <v>26235</v>
      </c>
    </row>
    <row r="1852" spans="1:9">
      <c r="A1852" s="1" t="s">
        <v>2935</v>
      </c>
      <c r="B1852" t="s">
        <v>155</v>
      </c>
    </row>
    <row r="1853" spans="1:9">
      <c r="A1853" s="1" t="s">
        <v>0</v>
      </c>
    </row>
    <row r="1854" spans="1:9">
      <c r="A1854" s="1">
        <v>1923</v>
      </c>
      <c r="B1854" t="s">
        <v>5</v>
      </c>
    </row>
    <row r="1855" spans="1:9">
      <c r="A1855" s="1" t="s">
        <v>2932</v>
      </c>
      <c r="B1855" t="s">
        <v>1458</v>
      </c>
      <c r="C1855">
        <v>672</v>
      </c>
      <c r="D1855">
        <v>673</v>
      </c>
      <c r="E1855">
        <v>674</v>
      </c>
      <c r="F1855">
        <v>675</v>
      </c>
      <c r="G1855">
        <v>767</v>
      </c>
      <c r="H1855">
        <v>12444</v>
      </c>
      <c r="I1855">
        <v>12445</v>
      </c>
    </row>
    <row r="1856" spans="1:9">
      <c r="A1856" s="1" t="s">
        <v>2933</v>
      </c>
      <c r="B1856" t="s">
        <v>1598</v>
      </c>
    </row>
    <row r="1857" spans="1:3">
      <c r="A1857" s="1" t="s">
        <v>2934</v>
      </c>
      <c r="B1857" s="2">
        <v>18352</v>
      </c>
    </row>
    <row r="1858" spans="1:3">
      <c r="A1858" s="1" t="s">
        <v>2935</v>
      </c>
      <c r="B1858" t="s">
        <v>156</v>
      </c>
    </row>
    <row r="1859" spans="1:3">
      <c r="A1859" s="1" t="s">
        <v>0</v>
      </c>
    </row>
    <row r="1860" spans="1:3">
      <c r="A1860" s="1">
        <v>1937</v>
      </c>
      <c r="B1860" t="s">
        <v>5</v>
      </c>
    </row>
    <row r="1861" spans="1:3">
      <c r="A1861" s="1" t="s">
        <v>2932</v>
      </c>
      <c r="B1861" t="s">
        <v>1607</v>
      </c>
    </row>
    <row r="1862" spans="1:3">
      <c r="A1862" s="1" t="s">
        <v>2933</v>
      </c>
      <c r="B1862" t="s">
        <v>1599</v>
      </c>
    </row>
    <row r="1863" spans="1:3">
      <c r="A1863" s="1" t="s">
        <v>2934</v>
      </c>
      <c r="B1863" s="2">
        <v>7572</v>
      </c>
    </row>
    <row r="1864" spans="1:3">
      <c r="A1864" s="1" t="s">
        <v>2935</v>
      </c>
      <c r="B1864" t="s">
        <v>157</v>
      </c>
    </row>
    <row r="1865" spans="1:3">
      <c r="A1865" s="1" t="s">
        <v>0</v>
      </c>
    </row>
    <row r="1866" spans="1:3">
      <c r="A1866" s="1">
        <v>1956</v>
      </c>
      <c r="B1866" t="s">
        <v>5</v>
      </c>
    </row>
    <row r="1867" spans="1:3">
      <c r="A1867" s="1" t="s">
        <v>2932</v>
      </c>
      <c r="B1867" t="s">
        <v>1476</v>
      </c>
      <c r="C1867">
        <v>2675</v>
      </c>
    </row>
    <row r="1868" spans="1:3">
      <c r="A1868" s="1" t="s">
        <v>2933</v>
      </c>
      <c r="B1868" t="s">
        <v>1600</v>
      </c>
    </row>
    <row r="1869" spans="1:3">
      <c r="A1869" s="1" t="s">
        <v>2934</v>
      </c>
      <c r="B1869" s="2">
        <v>20780</v>
      </c>
    </row>
    <row r="1870" spans="1:3">
      <c r="A1870" s="1" t="s">
        <v>2935</v>
      </c>
      <c r="B1870" t="s">
        <v>158</v>
      </c>
    </row>
    <row r="1871" spans="1:3">
      <c r="A1871" s="1" t="s">
        <v>0</v>
      </c>
    </row>
    <row r="1872" spans="1:3">
      <c r="A1872" s="1">
        <v>1979</v>
      </c>
      <c r="B1872" t="s">
        <v>5</v>
      </c>
    </row>
    <row r="1873" spans="1:5">
      <c r="A1873" s="1" t="s">
        <v>2932</v>
      </c>
      <c r="B1873" t="s">
        <v>2951</v>
      </c>
    </row>
    <row r="1874" spans="1:5">
      <c r="A1874" s="1" t="s">
        <v>2933</v>
      </c>
      <c r="B1874" t="s">
        <v>1601</v>
      </c>
    </row>
    <row r="1875" spans="1:5">
      <c r="A1875" s="1" t="s">
        <v>2934</v>
      </c>
      <c r="B1875" s="2">
        <v>21757</v>
      </c>
    </row>
    <row r="1876" spans="1:5">
      <c r="A1876" s="1" t="s">
        <v>2935</v>
      </c>
      <c r="B1876" t="s">
        <v>159</v>
      </c>
    </row>
    <row r="1877" spans="1:5">
      <c r="A1877" s="1" t="s">
        <v>0</v>
      </c>
    </row>
    <row r="1878" spans="1:5">
      <c r="A1878" s="1">
        <v>2037</v>
      </c>
      <c r="B1878" t="s">
        <v>5</v>
      </c>
    </row>
    <row r="1879" spans="1:5">
      <c r="A1879" s="1" t="s">
        <v>2932</v>
      </c>
      <c r="B1879" t="s">
        <v>1602</v>
      </c>
      <c r="C1879">
        <v>155</v>
      </c>
      <c r="D1879">
        <v>27205</v>
      </c>
      <c r="E1879">
        <v>49026</v>
      </c>
    </row>
    <row r="1880" spans="1:5">
      <c r="A1880" s="1" t="s">
        <v>2933</v>
      </c>
      <c r="B1880" t="s">
        <v>1603</v>
      </c>
    </row>
    <row r="1881" spans="1:5">
      <c r="A1881" s="1" t="s">
        <v>2934</v>
      </c>
      <c r="B1881" s="2">
        <v>27905</v>
      </c>
    </row>
    <row r="1882" spans="1:5">
      <c r="A1882" s="1" t="s">
        <v>2935</v>
      </c>
      <c r="B1882" t="s">
        <v>160</v>
      </c>
    </row>
    <row r="1883" spans="1:5">
      <c r="A1883" s="1" t="s">
        <v>0</v>
      </c>
    </row>
    <row r="1884" spans="1:5">
      <c r="A1884" s="1">
        <v>2038</v>
      </c>
      <c r="B1884" t="s">
        <v>5</v>
      </c>
    </row>
    <row r="1885" spans="1:5">
      <c r="A1885" s="1" t="s">
        <v>2932</v>
      </c>
      <c r="B1885" t="s">
        <v>1562</v>
      </c>
      <c r="C1885">
        <v>285</v>
      </c>
      <c r="D1885">
        <v>37724</v>
      </c>
    </row>
    <row r="1886" spans="1:5">
      <c r="A1886" s="1" t="s">
        <v>2933</v>
      </c>
      <c r="B1886" t="s">
        <v>1604</v>
      </c>
    </row>
    <row r="1887" spans="1:5">
      <c r="A1887" s="1" t="s">
        <v>2934</v>
      </c>
      <c r="B1887" s="2">
        <v>28009</v>
      </c>
    </row>
    <row r="1888" spans="1:5">
      <c r="A1888" s="1" t="s">
        <v>2935</v>
      </c>
      <c r="B1888" t="s">
        <v>161</v>
      </c>
    </row>
    <row r="1889" spans="1:5">
      <c r="A1889" s="1" t="s">
        <v>0</v>
      </c>
    </row>
    <row r="1890" spans="1:5">
      <c r="A1890" s="1">
        <v>2039</v>
      </c>
      <c r="B1890" t="s">
        <v>5</v>
      </c>
    </row>
    <row r="1891" spans="1:5">
      <c r="A1891" s="1" t="s">
        <v>2932</v>
      </c>
      <c r="B1891" t="s">
        <v>1461</v>
      </c>
      <c r="C1891">
        <v>674</v>
      </c>
      <c r="D1891">
        <v>675</v>
      </c>
      <c r="E1891">
        <v>12444</v>
      </c>
    </row>
    <row r="1892" spans="1:5">
      <c r="A1892" s="1" t="s">
        <v>2933</v>
      </c>
      <c r="B1892" t="s">
        <v>1605</v>
      </c>
    </row>
    <row r="1893" spans="1:5">
      <c r="A1893" s="1" t="s">
        <v>2934</v>
      </c>
      <c r="B1893" s="2">
        <v>20177</v>
      </c>
    </row>
    <row r="1894" spans="1:5">
      <c r="A1894" s="1" t="s">
        <v>2935</v>
      </c>
      <c r="B1894" t="s">
        <v>162</v>
      </c>
    </row>
    <row r="1895" spans="1:5">
      <c r="A1895" s="1" t="s">
        <v>0</v>
      </c>
    </row>
    <row r="1896" spans="1:5">
      <c r="A1896" s="1">
        <v>2050</v>
      </c>
      <c r="B1896" t="s">
        <v>5</v>
      </c>
    </row>
    <row r="1897" spans="1:5">
      <c r="A1897" s="1" t="s">
        <v>2932</v>
      </c>
      <c r="B1897" t="s">
        <v>1433</v>
      </c>
      <c r="C1897">
        <v>411</v>
      </c>
    </row>
    <row r="1898" spans="1:5">
      <c r="A1898" s="1" t="s">
        <v>2933</v>
      </c>
      <c r="B1898" t="s">
        <v>1606</v>
      </c>
    </row>
    <row r="1899" spans="1:5">
      <c r="A1899" s="1" t="s">
        <v>2934</v>
      </c>
      <c r="B1899" s="2">
        <v>27279</v>
      </c>
    </row>
    <row r="1900" spans="1:5">
      <c r="A1900" s="1" t="s">
        <v>2935</v>
      </c>
      <c r="B1900" t="s">
        <v>163</v>
      </c>
    </row>
    <row r="1901" spans="1:5">
      <c r="A1901" s="1" t="s">
        <v>0</v>
      </c>
    </row>
    <row r="1902" spans="1:5">
      <c r="A1902" s="1">
        <v>2157</v>
      </c>
      <c r="B1902" t="s">
        <v>5</v>
      </c>
    </row>
    <row r="1903" spans="1:5">
      <c r="A1903" s="1" t="s">
        <v>2932</v>
      </c>
      <c r="B1903" t="s">
        <v>1607</v>
      </c>
      <c r="C1903">
        <v>18360</v>
      </c>
    </row>
    <row r="1904" spans="1:5">
      <c r="A1904" s="1" t="s">
        <v>2933</v>
      </c>
      <c r="B1904" t="s">
        <v>1608</v>
      </c>
    </row>
    <row r="1905" spans="1:5">
      <c r="A1905" s="1" t="s">
        <v>2934</v>
      </c>
      <c r="B1905" s="2">
        <v>18830</v>
      </c>
    </row>
    <row r="1906" spans="1:5">
      <c r="A1906" s="1" t="s">
        <v>2935</v>
      </c>
      <c r="B1906" t="s">
        <v>164</v>
      </c>
    </row>
    <row r="1907" spans="1:5">
      <c r="A1907" s="1" t="s">
        <v>0</v>
      </c>
    </row>
    <row r="1908" spans="1:5">
      <c r="A1908" s="1">
        <v>2169</v>
      </c>
      <c r="B1908" t="s">
        <v>5</v>
      </c>
    </row>
    <row r="1909" spans="1:5">
      <c r="A1909" s="1" t="s">
        <v>2932</v>
      </c>
      <c r="B1909" t="s">
        <v>2877</v>
      </c>
    </row>
    <row r="1910" spans="1:5">
      <c r="A1910" s="1" t="s">
        <v>2933</v>
      </c>
      <c r="B1910" t="s">
        <v>1609</v>
      </c>
    </row>
    <row r="1911" spans="1:5">
      <c r="A1911" s="1" t="s">
        <v>2934</v>
      </c>
      <c r="B1911" s="2">
        <v>19232</v>
      </c>
    </row>
    <row r="1912" spans="1:5">
      <c r="A1912" s="1" t="s">
        <v>2935</v>
      </c>
      <c r="B1912" t="s">
        <v>165</v>
      </c>
    </row>
    <row r="1913" spans="1:5">
      <c r="A1913" s="1" t="s">
        <v>0</v>
      </c>
    </row>
    <row r="1914" spans="1:5">
      <c r="A1914" s="1">
        <v>2176</v>
      </c>
      <c r="B1914" t="s">
        <v>5</v>
      </c>
    </row>
    <row r="1915" spans="1:5">
      <c r="A1915" s="1" t="s">
        <v>2932</v>
      </c>
      <c r="B1915" t="s">
        <v>1610</v>
      </c>
      <c r="C1915">
        <v>1771</v>
      </c>
      <c r="D1915">
        <v>72976</v>
      </c>
      <c r="E1915">
        <v>41154</v>
      </c>
    </row>
    <row r="1916" spans="1:5">
      <c r="A1916" s="1" t="s">
        <v>2933</v>
      </c>
      <c r="B1916" t="s">
        <v>1611</v>
      </c>
    </row>
    <row r="1917" spans="1:5">
      <c r="A1917" s="1" t="s">
        <v>2934</v>
      </c>
      <c r="B1917" s="2">
        <v>17060</v>
      </c>
    </row>
    <row r="1918" spans="1:5">
      <c r="A1918" s="1" t="s">
        <v>2935</v>
      </c>
      <c r="B1918" t="s">
        <v>166</v>
      </c>
    </row>
    <row r="1919" spans="1:5">
      <c r="A1919" s="1" t="s">
        <v>0</v>
      </c>
    </row>
    <row r="1920" spans="1:5">
      <c r="A1920" s="1">
        <v>2192</v>
      </c>
      <c r="B1920" t="s">
        <v>5</v>
      </c>
    </row>
    <row r="1921" spans="1:4">
      <c r="A1921" s="1" t="s">
        <v>2932</v>
      </c>
      <c r="B1921" t="s">
        <v>2236</v>
      </c>
    </row>
    <row r="1922" spans="1:4">
      <c r="A1922" s="1" t="s">
        <v>2933</v>
      </c>
      <c r="B1922" t="s">
        <v>1612</v>
      </c>
    </row>
    <row r="1923" spans="1:4">
      <c r="A1923" s="1" t="s">
        <v>2934</v>
      </c>
      <c r="B1923" s="2">
        <v>21400</v>
      </c>
    </row>
    <row r="1924" spans="1:4">
      <c r="A1924" s="1" t="s">
        <v>2935</v>
      </c>
      <c r="B1924" t="s">
        <v>167</v>
      </c>
    </row>
    <row r="1925" spans="1:4">
      <c r="A1925" s="1" t="s">
        <v>0</v>
      </c>
    </row>
    <row r="1926" spans="1:4">
      <c r="A1926" s="1">
        <v>2203</v>
      </c>
      <c r="B1926" t="s">
        <v>5</v>
      </c>
    </row>
    <row r="1927" spans="1:4">
      <c r="A1927" s="1" t="s">
        <v>2932</v>
      </c>
      <c r="B1927" t="s">
        <v>1619</v>
      </c>
    </row>
    <row r="1928" spans="1:4">
      <c r="A1928" s="1" t="s">
        <v>2933</v>
      </c>
      <c r="B1928" t="s">
        <v>1613</v>
      </c>
    </row>
    <row r="1929" spans="1:4">
      <c r="A1929" s="1" t="s">
        <v>2934</v>
      </c>
      <c r="B1929" s="2">
        <v>24151</v>
      </c>
    </row>
    <row r="1930" spans="1:4">
      <c r="A1930" s="1" t="s">
        <v>2935</v>
      </c>
      <c r="B1930" t="s">
        <v>168</v>
      </c>
    </row>
    <row r="1931" spans="1:4">
      <c r="A1931" s="1" t="s">
        <v>0</v>
      </c>
    </row>
    <row r="1932" spans="1:4">
      <c r="A1932" s="1">
        <v>2219</v>
      </c>
      <c r="B1932" t="s">
        <v>5</v>
      </c>
    </row>
    <row r="1933" spans="1:4">
      <c r="A1933" s="1" t="s">
        <v>2932</v>
      </c>
      <c r="B1933" t="s">
        <v>1439</v>
      </c>
      <c r="C1933">
        <v>558</v>
      </c>
      <c r="D1933">
        <v>559</v>
      </c>
    </row>
    <row r="1934" spans="1:4">
      <c r="A1934" s="1" t="s">
        <v>2933</v>
      </c>
      <c r="B1934" t="s">
        <v>1614</v>
      </c>
    </row>
    <row r="1935" spans="1:4">
      <c r="A1935" s="1" t="s">
        <v>2934</v>
      </c>
      <c r="B1935" s="2">
        <v>27572</v>
      </c>
    </row>
    <row r="1936" spans="1:4">
      <c r="A1936" s="1" t="s">
        <v>2935</v>
      </c>
      <c r="B1936" t="s">
        <v>169</v>
      </c>
    </row>
    <row r="1937" spans="1:8">
      <c r="A1937" s="1" t="s">
        <v>0</v>
      </c>
    </row>
    <row r="1938" spans="1:8">
      <c r="A1938" s="1">
        <v>2223</v>
      </c>
      <c r="B1938" t="s">
        <v>5</v>
      </c>
    </row>
    <row r="1939" spans="1:8">
      <c r="A1939" s="1" t="s">
        <v>2932</v>
      </c>
      <c r="B1939" t="s">
        <v>1682</v>
      </c>
    </row>
    <row r="1940" spans="1:8">
      <c r="A1940" s="1" t="s">
        <v>2933</v>
      </c>
      <c r="B1940" t="s">
        <v>1615</v>
      </c>
    </row>
    <row r="1941" spans="1:8">
      <c r="A1941" s="1" t="s">
        <v>2934</v>
      </c>
      <c r="B1941" s="2">
        <v>27950</v>
      </c>
    </row>
    <row r="1942" spans="1:8">
      <c r="A1942" s="1" t="s">
        <v>2935</v>
      </c>
      <c r="B1942" t="s">
        <v>170</v>
      </c>
    </row>
    <row r="1943" spans="1:8">
      <c r="A1943" s="1" t="s">
        <v>0</v>
      </c>
    </row>
    <row r="1944" spans="1:8">
      <c r="A1944" s="1">
        <v>2231</v>
      </c>
      <c r="B1944" t="s">
        <v>5</v>
      </c>
    </row>
    <row r="1945" spans="1:8">
      <c r="A1945" s="1" t="s">
        <v>2932</v>
      </c>
      <c r="B1945" t="s">
        <v>1407</v>
      </c>
      <c r="C1945">
        <v>1895</v>
      </c>
      <c r="D1945">
        <v>1726</v>
      </c>
      <c r="E1945">
        <v>10138</v>
      </c>
      <c r="F1945">
        <v>10195</v>
      </c>
      <c r="G1945">
        <v>1771</v>
      </c>
      <c r="H1945">
        <v>24428</v>
      </c>
    </row>
    <row r="1946" spans="1:8">
      <c r="A1946" s="1" t="s">
        <v>2933</v>
      </c>
      <c r="B1946" t="s">
        <v>1616</v>
      </c>
    </row>
    <row r="1947" spans="1:8">
      <c r="A1947" s="1" t="s">
        <v>2934</v>
      </c>
      <c r="B1947" s="2">
        <v>17888</v>
      </c>
    </row>
    <row r="1948" spans="1:8">
      <c r="A1948" s="1" t="s">
        <v>2935</v>
      </c>
      <c r="B1948" t="s">
        <v>171</v>
      </c>
    </row>
    <row r="1949" spans="1:8">
      <c r="A1949" s="1" t="s">
        <v>0</v>
      </c>
    </row>
    <row r="1950" spans="1:8">
      <c r="A1950" s="1">
        <v>2247</v>
      </c>
      <c r="B1950" t="s">
        <v>5</v>
      </c>
    </row>
    <row r="1951" spans="1:8">
      <c r="A1951" s="1" t="s">
        <v>2932</v>
      </c>
      <c r="B1951" t="s">
        <v>1617</v>
      </c>
      <c r="C1951">
        <v>12445</v>
      </c>
    </row>
    <row r="1952" spans="1:8">
      <c r="A1952" s="1" t="s">
        <v>2933</v>
      </c>
      <c r="B1952" t="s">
        <v>1618</v>
      </c>
    </row>
    <row r="1953" spans="1:3">
      <c r="A1953" s="1" t="s">
        <v>2934</v>
      </c>
      <c r="B1953" s="2">
        <v>18191</v>
      </c>
    </row>
    <row r="1954" spans="1:3">
      <c r="A1954" s="1" t="s">
        <v>2935</v>
      </c>
      <c r="B1954" t="s">
        <v>172</v>
      </c>
    </row>
    <row r="1955" spans="1:3">
      <c r="A1955" s="1" t="s">
        <v>0</v>
      </c>
    </row>
    <row r="1956" spans="1:3">
      <c r="A1956" s="1">
        <v>2283</v>
      </c>
      <c r="B1956" t="s">
        <v>5</v>
      </c>
    </row>
    <row r="1957" spans="1:3">
      <c r="A1957" s="1" t="s">
        <v>2932</v>
      </c>
      <c r="B1957" t="s">
        <v>1619</v>
      </c>
      <c r="C1957">
        <v>70160</v>
      </c>
    </row>
    <row r="1958" spans="1:3">
      <c r="A1958" s="1" t="s">
        <v>2933</v>
      </c>
      <c r="B1958" t="s">
        <v>1620</v>
      </c>
    </row>
    <row r="1959" spans="1:3">
      <c r="A1959" s="1" t="s">
        <v>2934</v>
      </c>
      <c r="B1959" s="2">
        <v>22231</v>
      </c>
    </row>
    <row r="1960" spans="1:3">
      <c r="A1960" s="1" t="s">
        <v>2935</v>
      </c>
      <c r="B1960" t="s">
        <v>173</v>
      </c>
    </row>
    <row r="1961" spans="1:3">
      <c r="A1961" s="1" t="s">
        <v>0</v>
      </c>
    </row>
    <row r="1962" spans="1:3">
      <c r="A1962" s="1">
        <v>2295</v>
      </c>
      <c r="B1962" t="s">
        <v>5</v>
      </c>
    </row>
    <row r="1963" spans="1:3">
      <c r="A1963" s="1" t="s">
        <v>2932</v>
      </c>
      <c r="B1963" t="s">
        <v>1519</v>
      </c>
    </row>
    <row r="1964" spans="1:3">
      <c r="A1964" s="1" t="s">
        <v>2933</v>
      </c>
      <c r="B1964" t="s">
        <v>1621</v>
      </c>
    </row>
    <row r="1965" spans="1:3">
      <c r="A1965" s="1" t="s">
        <v>2934</v>
      </c>
      <c r="B1965" s="2">
        <v>19253</v>
      </c>
    </row>
    <row r="1966" spans="1:3">
      <c r="A1966" s="1" t="s">
        <v>2935</v>
      </c>
      <c r="B1966" t="s">
        <v>174</v>
      </c>
    </row>
    <row r="1967" spans="1:3">
      <c r="A1967" s="1" t="s">
        <v>0</v>
      </c>
    </row>
    <row r="1968" spans="1:3">
      <c r="A1968" s="1">
        <v>2299</v>
      </c>
      <c r="B1968" t="s">
        <v>5</v>
      </c>
    </row>
    <row r="1969" spans="1:4">
      <c r="A1969" s="1" t="s">
        <v>2932</v>
      </c>
      <c r="B1969" t="s">
        <v>1886</v>
      </c>
    </row>
    <row r="1970" spans="1:4">
      <c r="A1970" s="1" t="s">
        <v>2933</v>
      </c>
      <c r="B1970" t="s">
        <v>1622</v>
      </c>
    </row>
    <row r="1971" spans="1:4">
      <c r="A1971" s="1" t="s">
        <v>2934</v>
      </c>
      <c r="B1971" s="2">
        <v>28692</v>
      </c>
    </row>
    <row r="1972" spans="1:4">
      <c r="A1972" s="1" t="s">
        <v>2935</v>
      </c>
      <c r="B1972" t="s">
        <v>175</v>
      </c>
    </row>
    <row r="1973" spans="1:4">
      <c r="A1973" s="1" t="s">
        <v>0</v>
      </c>
    </row>
    <row r="1974" spans="1:4">
      <c r="A1974" s="1">
        <v>2368</v>
      </c>
      <c r="B1974" t="s">
        <v>5</v>
      </c>
    </row>
    <row r="1975" spans="1:4">
      <c r="A1975" s="1" t="s">
        <v>2932</v>
      </c>
      <c r="B1975" t="s">
        <v>1479</v>
      </c>
      <c r="C1975">
        <v>559</v>
      </c>
    </row>
    <row r="1976" spans="1:4">
      <c r="A1976" s="1" t="s">
        <v>2933</v>
      </c>
      <c r="B1976" t="s">
        <v>1623</v>
      </c>
    </row>
    <row r="1977" spans="1:4">
      <c r="A1977" s="1" t="s">
        <v>2934</v>
      </c>
      <c r="B1977" s="2">
        <v>18486</v>
      </c>
    </row>
    <row r="1978" spans="1:4">
      <c r="A1978" s="1" t="s">
        <v>2935</v>
      </c>
      <c r="B1978" t="s">
        <v>176</v>
      </c>
    </row>
    <row r="1979" spans="1:4">
      <c r="A1979" s="1" t="s">
        <v>0</v>
      </c>
    </row>
    <row r="1980" spans="1:4">
      <c r="A1980" s="1">
        <v>2387</v>
      </c>
      <c r="B1980" t="s">
        <v>5</v>
      </c>
    </row>
    <row r="1981" spans="1:4">
      <c r="A1981" s="1" t="s">
        <v>2932</v>
      </c>
      <c r="B1981" t="s">
        <v>1521</v>
      </c>
      <c r="C1981">
        <v>36668</v>
      </c>
      <c r="D1981">
        <v>72105</v>
      </c>
    </row>
    <row r="1982" spans="1:4">
      <c r="A1982" s="1" t="s">
        <v>2933</v>
      </c>
      <c r="B1982" t="s">
        <v>1624</v>
      </c>
    </row>
    <row r="1983" spans="1:4">
      <c r="A1983" s="1" t="s">
        <v>2934</v>
      </c>
      <c r="B1983" s="2">
        <v>14805</v>
      </c>
    </row>
    <row r="1984" spans="1:4">
      <c r="A1984" s="1" t="s">
        <v>2935</v>
      </c>
      <c r="B1984" t="s">
        <v>177</v>
      </c>
    </row>
    <row r="1985" spans="1:4">
      <c r="A1985" s="1" t="s">
        <v>0</v>
      </c>
    </row>
    <row r="1986" spans="1:4">
      <c r="A1986" s="1">
        <v>2405</v>
      </c>
      <c r="B1986" t="s">
        <v>5</v>
      </c>
    </row>
    <row r="1987" spans="1:4">
      <c r="A1987" s="1" t="s">
        <v>2932</v>
      </c>
      <c r="B1987" t="s">
        <v>1781</v>
      </c>
    </row>
    <row r="1988" spans="1:4">
      <c r="A1988" s="1" t="s">
        <v>2933</v>
      </c>
      <c r="B1988" t="s">
        <v>1625</v>
      </c>
    </row>
    <row r="1989" spans="1:4">
      <c r="A1989" s="1" t="s">
        <v>2934</v>
      </c>
      <c r="B1989" s="2">
        <v>28711</v>
      </c>
    </row>
    <row r="1990" spans="1:4">
      <c r="A1990" s="1" t="s">
        <v>2935</v>
      </c>
      <c r="B1990" t="s">
        <v>178</v>
      </c>
    </row>
    <row r="1991" spans="1:4">
      <c r="A1991" s="1" t="s">
        <v>0</v>
      </c>
    </row>
    <row r="1992" spans="1:4">
      <c r="A1992" s="1">
        <v>2440</v>
      </c>
      <c r="B1992" t="s">
        <v>5</v>
      </c>
    </row>
    <row r="1993" spans="1:4">
      <c r="A1993" s="1" t="s">
        <v>2932</v>
      </c>
      <c r="B1993" t="s">
        <v>1562</v>
      </c>
      <c r="C1993">
        <v>285</v>
      </c>
      <c r="D1993">
        <v>12444</v>
      </c>
    </row>
    <row r="1994" spans="1:4">
      <c r="A1994" s="1" t="s">
        <v>2933</v>
      </c>
      <c r="B1994" t="s">
        <v>1626</v>
      </c>
    </row>
    <row r="1995" spans="1:4">
      <c r="A1995" s="1" t="s">
        <v>2934</v>
      </c>
      <c r="B1995" s="2">
        <v>18244</v>
      </c>
    </row>
    <row r="1996" spans="1:4">
      <c r="A1996" s="1" t="s">
        <v>2935</v>
      </c>
      <c r="B1996" t="s">
        <v>179</v>
      </c>
    </row>
    <row r="1997" spans="1:4">
      <c r="A1997" s="1" t="s">
        <v>0</v>
      </c>
    </row>
    <row r="1998" spans="1:4">
      <c r="A1998" s="1">
        <v>2441</v>
      </c>
      <c r="B1998" t="s">
        <v>5</v>
      </c>
    </row>
    <row r="1999" spans="1:4">
      <c r="A1999" s="1" t="s">
        <v>2932</v>
      </c>
      <c r="B1999" t="s">
        <v>1562</v>
      </c>
      <c r="C1999">
        <v>285</v>
      </c>
    </row>
    <row r="2000" spans="1:4">
      <c r="A2000" s="1" t="s">
        <v>2933</v>
      </c>
      <c r="B2000" t="s">
        <v>1627</v>
      </c>
    </row>
    <row r="2001" spans="1:5">
      <c r="A2001" s="1" t="s">
        <v>2934</v>
      </c>
      <c r="B2001" s="2">
        <v>24709</v>
      </c>
    </row>
    <row r="2002" spans="1:5">
      <c r="A2002" s="1" t="s">
        <v>2935</v>
      </c>
      <c r="B2002" t="s">
        <v>180</v>
      </c>
    </row>
    <row r="2003" spans="1:5">
      <c r="A2003" s="1" t="s">
        <v>0</v>
      </c>
    </row>
    <row r="2004" spans="1:5">
      <c r="A2004" s="1">
        <v>2449</v>
      </c>
      <c r="B2004" t="s">
        <v>5</v>
      </c>
    </row>
    <row r="2005" spans="1:5">
      <c r="A2005" s="1" t="s">
        <v>2932</v>
      </c>
      <c r="B2005" t="s">
        <v>1420</v>
      </c>
      <c r="C2005">
        <v>58</v>
      </c>
      <c r="D2005">
        <v>285</v>
      </c>
      <c r="E2005">
        <v>1865</v>
      </c>
    </row>
    <row r="2006" spans="1:5">
      <c r="A2006" s="1" t="s">
        <v>2933</v>
      </c>
      <c r="B2006" t="s">
        <v>1628</v>
      </c>
    </row>
    <row r="2007" spans="1:5">
      <c r="A2007" s="1" t="s">
        <v>2934</v>
      </c>
      <c r="B2007" s="2">
        <v>20572</v>
      </c>
    </row>
    <row r="2008" spans="1:5">
      <c r="A2008" s="1" t="s">
        <v>2935</v>
      </c>
      <c r="B2008" t="s">
        <v>181</v>
      </c>
    </row>
    <row r="2009" spans="1:5">
      <c r="A2009" s="1" t="s">
        <v>0</v>
      </c>
    </row>
    <row r="2010" spans="1:5">
      <c r="A2010" s="1">
        <v>2450</v>
      </c>
      <c r="B2010" t="s">
        <v>5</v>
      </c>
    </row>
    <row r="2011" spans="1:5">
      <c r="A2011" s="1" t="s">
        <v>2932</v>
      </c>
      <c r="B2011" t="s">
        <v>1562</v>
      </c>
    </row>
    <row r="2012" spans="1:5">
      <c r="A2012" s="1" t="s">
        <v>2933</v>
      </c>
      <c r="B2012" t="s">
        <v>1629</v>
      </c>
    </row>
    <row r="2013" spans="1:5">
      <c r="A2013" s="1" t="s">
        <v>2934</v>
      </c>
      <c r="B2013" t="s">
        <v>63</v>
      </c>
    </row>
    <row r="2014" spans="1:5">
      <c r="A2014" s="1" t="s">
        <v>2935</v>
      </c>
      <c r="B2014" t="s">
        <v>63</v>
      </c>
    </row>
    <row r="2015" spans="1:5">
      <c r="A2015" s="1" t="s">
        <v>0</v>
      </c>
    </row>
    <row r="2016" spans="1:5">
      <c r="A2016" s="1">
        <v>2451</v>
      </c>
      <c r="B2016" t="s">
        <v>5</v>
      </c>
    </row>
    <row r="2017" spans="1:2">
      <c r="A2017" s="1" t="s">
        <v>2932</v>
      </c>
      <c r="B2017" t="s">
        <v>1562</v>
      </c>
    </row>
    <row r="2018" spans="1:2">
      <c r="A2018" s="1" t="s">
        <v>2933</v>
      </c>
      <c r="B2018" t="s">
        <v>1630</v>
      </c>
    </row>
    <row r="2019" spans="1:2">
      <c r="A2019" s="1" t="s">
        <v>2934</v>
      </c>
      <c r="B2019" s="2">
        <v>18290</v>
      </c>
    </row>
    <row r="2020" spans="1:2">
      <c r="A2020" s="1" t="s">
        <v>2935</v>
      </c>
      <c r="B2020" t="s">
        <v>63</v>
      </c>
    </row>
    <row r="2021" spans="1:2">
      <c r="A2021" s="1" t="s">
        <v>0</v>
      </c>
    </row>
    <row r="2022" spans="1:2">
      <c r="A2022" s="1">
        <v>2452</v>
      </c>
      <c r="B2022" t="s">
        <v>5</v>
      </c>
    </row>
    <row r="2023" spans="1:2">
      <c r="A2023" s="1" t="s">
        <v>2932</v>
      </c>
      <c r="B2023" t="s">
        <v>1562</v>
      </c>
    </row>
    <row r="2024" spans="1:2">
      <c r="A2024" s="1" t="s">
        <v>2933</v>
      </c>
      <c r="B2024" t="s">
        <v>1631</v>
      </c>
    </row>
    <row r="2025" spans="1:2">
      <c r="A2025" s="1" t="s">
        <v>2934</v>
      </c>
      <c r="B2025" s="2">
        <v>26744</v>
      </c>
    </row>
    <row r="2026" spans="1:2">
      <c r="A2026" s="1" t="s">
        <v>2935</v>
      </c>
      <c r="B2026" t="s">
        <v>63</v>
      </c>
    </row>
    <row r="2027" spans="1:2">
      <c r="A2027" s="1" t="s">
        <v>0</v>
      </c>
    </row>
    <row r="2028" spans="1:2">
      <c r="A2028" s="1">
        <v>2453</v>
      </c>
      <c r="B2028" t="s">
        <v>5</v>
      </c>
    </row>
    <row r="2029" spans="1:2">
      <c r="A2029" s="1" t="s">
        <v>2932</v>
      </c>
      <c r="B2029" t="s">
        <v>2001</v>
      </c>
    </row>
    <row r="2030" spans="1:2">
      <c r="A2030" s="1" t="s">
        <v>2933</v>
      </c>
      <c r="B2030" t="s">
        <v>1632</v>
      </c>
    </row>
    <row r="2031" spans="1:2">
      <c r="A2031" s="1" t="s">
        <v>2934</v>
      </c>
      <c r="B2031" s="2">
        <v>19398</v>
      </c>
    </row>
    <row r="2032" spans="1:2">
      <c r="A2032" s="1" t="s">
        <v>2935</v>
      </c>
      <c r="B2032" t="s">
        <v>182</v>
      </c>
    </row>
    <row r="2033" spans="1:3">
      <c r="A2033" s="1" t="s">
        <v>0</v>
      </c>
    </row>
    <row r="2034" spans="1:3">
      <c r="A2034" s="1">
        <v>2461</v>
      </c>
      <c r="B2034" t="s">
        <v>5</v>
      </c>
    </row>
    <row r="2035" spans="1:3">
      <c r="A2035" s="1" t="s">
        <v>2932</v>
      </c>
      <c r="B2035" t="s">
        <v>1633</v>
      </c>
      <c r="C2035">
        <v>2675</v>
      </c>
    </row>
    <row r="2036" spans="1:3">
      <c r="A2036" s="1" t="s">
        <v>2933</v>
      </c>
      <c r="B2036" t="s">
        <v>1634</v>
      </c>
    </row>
    <row r="2037" spans="1:3">
      <c r="A2037" s="1" t="s">
        <v>2934</v>
      </c>
      <c r="B2037" s="2">
        <v>20457</v>
      </c>
    </row>
    <row r="2038" spans="1:3">
      <c r="A2038" s="1" t="s">
        <v>2935</v>
      </c>
      <c r="B2038" t="s">
        <v>183</v>
      </c>
    </row>
    <row r="2039" spans="1:3">
      <c r="A2039" s="1" t="s">
        <v>0</v>
      </c>
    </row>
    <row r="2040" spans="1:3">
      <c r="A2040" s="1">
        <v>2467</v>
      </c>
      <c r="B2040" t="s">
        <v>5</v>
      </c>
    </row>
    <row r="2041" spans="1:3">
      <c r="A2041" s="1" t="s">
        <v>2932</v>
      </c>
      <c r="B2041" t="s">
        <v>1433</v>
      </c>
      <c r="C2041">
        <v>411</v>
      </c>
    </row>
    <row r="2042" spans="1:3">
      <c r="A2042" s="1" t="s">
        <v>2933</v>
      </c>
      <c r="B2042" t="s">
        <v>1635</v>
      </c>
    </row>
    <row r="2043" spans="1:3">
      <c r="A2043" s="1" t="s">
        <v>2934</v>
      </c>
      <c r="B2043" s="2">
        <v>17677</v>
      </c>
    </row>
    <row r="2044" spans="1:3">
      <c r="A2044" s="1" t="s">
        <v>2935</v>
      </c>
      <c r="B2044" t="s">
        <v>184</v>
      </c>
    </row>
    <row r="2045" spans="1:3">
      <c r="A2045" s="1" t="s">
        <v>0</v>
      </c>
    </row>
    <row r="2046" spans="1:3">
      <c r="A2046" s="1">
        <v>2478</v>
      </c>
      <c r="B2046" t="s">
        <v>5</v>
      </c>
    </row>
    <row r="2047" spans="1:3">
      <c r="A2047" s="1" t="s">
        <v>2932</v>
      </c>
      <c r="B2047" t="s">
        <v>1437</v>
      </c>
    </row>
    <row r="2048" spans="1:3">
      <c r="A2048" s="1" t="s">
        <v>2933</v>
      </c>
      <c r="B2048" t="s">
        <v>1636</v>
      </c>
    </row>
    <row r="2049" spans="1:2">
      <c r="A2049" s="1" t="s">
        <v>2934</v>
      </c>
      <c r="B2049" s="2">
        <v>23926</v>
      </c>
    </row>
    <row r="2050" spans="1:2">
      <c r="A2050" s="1" t="s">
        <v>2935</v>
      </c>
      <c r="B2050" t="s">
        <v>185</v>
      </c>
    </row>
    <row r="2051" spans="1:2">
      <c r="A2051" s="1" t="s">
        <v>0</v>
      </c>
    </row>
    <row r="2052" spans="1:2">
      <c r="A2052" s="1">
        <v>2482</v>
      </c>
      <c r="B2052" t="s">
        <v>5</v>
      </c>
    </row>
    <row r="2053" spans="1:2">
      <c r="A2053" s="1" t="s">
        <v>2932</v>
      </c>
      <c r="B2053" t="s">
        <v>1802</v>
      </c>
    </row>
    <row r="2054" spans="1:2">
      <c r="A2054" s="1" t="s">
        <v>2933</v>
      </c>
      <c r="B2054" t="s">
        <v>1637</v>
      </c>
    </row>
    <row r="2055" spans="1:2">
      <c r="A2055" s="1" t="s">
        <v>2934</v>
      </c>
      <c r="B2055" s="2">
        <v>23932</v>
      </c>
    </row>
    <row r="2056" spans="1:2">
      <c r="A2056" s="1" t="s">
        <v>2935</v>
      </c>
      <c r="B2056" t="s">
        <v>186</v>
      </c>
    </row>
    <row r="2057" spans="1:2">
      <c r="A2057" s="1" t="s">
        <v>0</v>
      </c>
    </row>
    <row r="2058" spans="1:2">
      <c r="A2058" s="1">
        <v>2505</v>
      </c>
      <c r="B2058" t="s">
        <v>5</v>
      </c>
    </row>
    <row r="2059" spans="1:2">
      <c r="A2059" s="1" t="s">
        <v>2932</v>
      </c>
      <c r="B2059" t="s">
        <v>1815</v>
      </c>
    </row>
    <row r="2060" spans="1:2">
      <c r="A2060" s="1" t="s">
        <v>2933</v>
      </c>
      <c r="B2060" t="s">
        <v>1638</v>
      </c>
    </row>
    <row r="2061" spans="1:2">
      <c r="A2061" s="1" t="s">
        <v>2934</v>
      </c>
      <c r="B2061" s="2">
        <v>14637</v>
      </c>
    </row>
    <row r="2062" spans="1:2">
      <c r="A2062" s="1" t="s">
        <v>2935</v>
      </c>
      <c r="B2062" t="s">
        <v>187</v>
      </c>
    </row>
    <row r="2063" spans="1:2">
      <c r="A2063" s="1" t="s">
        <v>0</v>
      </c>
    </row>
    <row r="2064" spans="1:2">
      <c r="A2064" s="1">
        <v>2517</v>
      </c>
      <c r="B2064" t="s">
        <v>5</v>
      </c>
    </row>
    <row r="2065" spans="1:3">
      <c r="A2065" s="1" t="s">
        <v>2932</v>
      </c>
      <c r="B2065" t="s">
        <v>1479</v>
      </c>
    </row>
    <row r="2066" spans="1:3">
      <c r="A2066" s="1" t="s">
        <v>2933</v>
      </c>
      <c r="B2066" t="s">
        <v>1639</v>
      </c>
    </row>
    <row r="2067" spans="1:3">
      <c r="A2067" s="1" t="s">
        <v>2934</v>
      </c>
      <c r="B2067" s="2">
        <v>21616</v>
      </c>
    </row>
    <row r="2068" spans="1:3">
      <c r="A2068" s="1" t="s">
        <v>2935</v>
      </c>
      <c r="B2068" t="s">
        <v>188</v>
      </c>
    </row>
    <row r="2069" spans="1:3">
      <c r="A2069" s="1" t="s">
        <v>0</v>
      </c>
    </row>
    <row r="2070" spans="1:3">
      <c r="A2070" s="1">
        <v>2524</v>
      </c>
      <c r="B2070" t="s">
        <v>5</v>
      </c>
    </row>
    <row r="2071" spans="1:3">
      <c r="A2071" s="1" t="s">
        <v>2932</v>
      </c>
      <c r="B2071" t="s">
        <v>1640</v>
      </c>
      <c r="C2071">
        <v>49026</v>
      </c>
    </row>
    <row r="2072" spans="1:3">
      <c r="A2072" s="1" t="s">
        <v>2933</v>
      </c>
      <c r="B2072" t="s">
        <v>1641</v>
      </c>
    </row>
    <row r="2073" spans="1:3">
      <c r="A2073" s="1" t="s">
        <v>2934</v>
      </c>
      <c r="B2073" s="2">
        <v>28383</v>
      </c>
    </row>
    <row r="2074" spans="1:3">
      <c r="A2074" s="1" t="s">
        <v>2935</v>
      </c>
      <c r="B2074" t="s">
        <v>189</v>
      </c>
    </row>
    <row r="2075" spans="1:3">
      <c r="A2075" s="1" t="s">
        <v>0</v>
      </c>
    </row>
    <row r="2076" spans="1:3">
      <c r="A2076" s="1">
        <v>2629</v>
      </c>
      <c r="B2076" t="s">
        <v>5</v>
      </c>
    </row>
    <row r="2077" spans="1:3">
      <c r="A2077" s="1" t="s">
        <v>2932</v>
      </c>
      <c r="B2077" t="s">
        <v>2118</v>
      </c>
    </row>
    <row r="2078" spans="1:3">
      <c r="A2078" s="1" t="s">
        <v>2933</v>
      </c>
      <c r="B2078" t="s">
        <v>1642</v>
      </c>
    </row>
    <row r="2079" spans="1:3">
      <c r="A2079" s="1" t="s">
        <v>2934</v>
      </c>
      <c r="B2079" s="2">
        <v>17000</v>
      </c>
    </row>
    <row r="2080" spans="1:3">
      <c r="A2080" s="1" t="s">
        <v>2935</v>
      </c>
      <c r="B2080" t="s">
        <v>190</v>
      </c>
    </row>
    <row r="2081" spans="1:2">
      <c r="A2081" s="1" t="s">
        <v>0</v>
      </c>
    </row>
    <row r="2082" spans="1:2">
      <c r="A2082" s="1">
        <v>2639</v>
      </c>
      <c r="B2082" t="s">
        <v>5</v>
      </c>
    </row>
    <row r="2083" spans="1:2">
      <c r="A2083" s="1" t="s">
        <v>2932</v>
      </c>
      <c r="B2083" t="s">
        <v>2951</v>
      </c>
    </row>
    <row r="2084" spans="1:2">
      <c r="A2084" s="1" t="s">
        <v>2933</v>
      </c>
      <c r="B2084" t="s">
        <v>1643</v>
      </c>
    </row>
    <row r="2085" spans="1:2">
      <c r="A2085" s="1" t="s">
        <v>2934</v>
      </c>
      <c r="B2085" s="2">
        <v>8952</v>
      </c>
    </row>
    <row r="2086" spans="1:2">
      <c r="A2086" s="1" t="s">
        <v>2935</v>
      </c>
      <c r="B2086" t="s">
        <v>191</v>
      </c>
    </row>
    <row r="2087" spans="1:2">
      <c r="A2087" s="1" t="s">
        <v>0</v>
      </c>
    </row>
    <row r="2088" spans="1:2">
      <c r="A2088" s="1">
        <v>2878</v>
      </c>
      <c r="B2088" t="s">
        <v>5</v>
      </c>
    </row>
    <row r="2089" spans="1:2">
      <c r="A2089" s="1" t="s">
        <v>2932</v>
      </c>
      <c r="B2089" t="s">
        <v>1412</v>
      </c>
    </row>
    <row r="2090" spans="1:2">
      <c r="A2090" s="1" t="s">
        <v>2933</v>
      </c>
      <c r="B2090" t="s">
        <v>1644</v>
      </c>
    </row>
    <row r="2091" spans="1:2">
      <c r="A2091" s="1" t="s">
        <v>2934</v>
      </c>
      <c r="B2091" s="2">
        <v>24448</v>
      </c>
    </row>
    <row r="2092" spans="1:2">
      <c r="A2092" s="1" t="s">
        <v>2935</v>
      </c>
      <c r="B2092" t="s">
        <v>192</v>
      </c>
    </row>
    <row r="2093" spans="1:2">
      <c r="A2093" s="1" t="s">
        <v>0</v>
      </c>
    </row>
    <row r="2094" spans="1:2">
      <c r="A2094" s="1">
        <v>2882</v>
      </c>
      <c r="B2094" t="s">
        <v>5</v>
      </c>
    </row>
    <row r="2095" spans="1:2">
      <c r="A2095" s="1" t="s">
        <v>2932</v>
      </c>
      <c r="B2095" t="s">
        <v>1476</v>
      </c>
    </row>
    <row r="2096" spans="1:2">
      <c r="A2096" s="1" t="s">
        <v>2933</v>
      </c>
      <c r="B2096" t="s">
        <v>1645</v>
      </c>
    </row>
    <row r="2097" spans="1:6">
      <c r="A2097" s="1" t="s">
        <v>2934</v>
      </c>
      <c r="B2097" s="2">
        <v>23764</v>
      </c>
    </row>
    <row r="2098" spans="1:6">
      <c r="A2098" s="1" t="s">
        <v>2935</v>
      </c>
      <c r="B2098" t="s">
        <v>193</v>
      </c>
    </row>
    <row r="2099" spans="1:6">
      <c r="A2099" s="1" t="s">
        <v>0</v>
      </c>
    </row>
    <row r="2100" spans="1:6">
      <c r="A2100" s="1">
        <v>2888</v>
      </c>
      <c r="B2100" t="s">
        <v>5</v>
      </c>
    </row>
    <row r="2101" spans="1:6">
      <c r="A2101" s="1" t="s">
        <v>2932</v>
      </c>
      <c r="B2101" t="s">
        <v>1610</v>
      </c>
      <c r="C2101">
        <v>8488</v>
      </c>
      <c r="D2101">
        <v>6479</v>
      </c>
      <c r="E2101">
        <v>8960</v>
      </c>
      <c r="F2101">
        <v>41154</v>
      </c>
    </row>
    <row r="2102" spans="1:6">
      <c r="A2102" s="1" t="s">
        <v>2933</v>
      </c>
      <c r="B2102" t="s">
        <v>1646</v>
      </c>
    </row>
    <row r="2103" spans="1:6">
      <c r="A2103" s="1" t="s">
        <v>2934</v>
      </c>
      <c r="B2103" s="2">
        <v>25106</v>
      </c>
    </row>
    <row r="2104" spans="1:6">
      <c r="A2104" s="1" t="s">
        <v>2935</v>
      </c>
      <c r="B2104" t="s">
        <v>194</v>
      </c>
    </row>
    <row r="2105" spans="1:6">
      <c r="A2105" s="1" t="s">
        <v>0</v>
      </c>
    </row>
    <row r="2106" spans="1:6">
      <c r="A2106" s="1">
        <v>2962</v>
      </c>
      <c r="B2106" t="s">
        <v>5</v>
      </c>
    </row>
    <row r="2107" spans="1:6">
      <c r="A2107" s="1" t="s">
        <v>2932</v>
      </c>
      <c r="B2107" t="s">
        <v>2541</v>
      </c>
    </row>
    <row r="2108" spans="1:6">
      <c r="A2108" s="1" t="s">
        <v>2933</v>
      </c>
      <c r="B2108" t="s">
        <v>1647</v>
      </c>
    </row>
    <row r="2109" spans="1:6">
      <c r="A2109" s="1" t="s">
        <v>2934</v>
      </c>
      <c r="B2109" s="2">
        <v>15281</v>
      </c>
    </row>
    <row r="2110" spans="1:6">
      <c r="A2110" s="1" t="s">
        <v>2935</v>
      </c>
      <c r="B2110" t="s">
        <v>195</v>
      </c>
    </row>
    <row r="2111" spans="1:6">
      <c r="A2111" s="1" t="s">
        <v>0</v>
      </c>
    </row>
    <row r="2112" spans="1:6">
      <c r="A2112" s="1">
        <v>2963</v>
      </c>
      <c r="B2112" t="s">
        <v>5</v>
      </c>
    </row>
    <row r="2113" spans="1:3">
      <c r="A2113" s="1" t="s">
        <v>2932</v>
      </c>
      <c r="B2113" t="s">
        <v>1504</v>
      </c>
      <c r="C2113">
        <v>6637</v>
      </c>
    </row>
    <row r="2114" spans="1:3">
      <c r="A2114" s="1" t="s">
        <v>2933</v>
      </c>
      <c r="B2114" t="s">
        <v>1648</v>
      </c>
    </row>
    <row r="2115" spans="1:3">
      <c r="A2115" s="1" t="s">
        <v>2934</v>
      </c>
      <c r="B2115" s="2">
        <v>23383</v>
      </c>
    </row>
    <row r="2116" spans="1:3">
      <c r="A2116" s="1" t="s">
        <v>2935</v>
      </c>
      <c r="B2116" t="s">
        <v>196</v>
      </c>
    </row>
    <row r="2117" spans="1:3">
      <c r="A2117" s="1" t="s">
        <v>0</v>
      </c>
    </row>
    <row r="2118" spans="1:3">
      <c r="A2118" s="1">
        <v>2975</v>
      </c>
      <c r="B2118" t="s">
        <v>5</v>
      </c>
    </row>
    <row r="2119" spans="1:3">
      <c r="A2119" s="1" t="s">
        <v>2932</v>
      </c>
      <c r="B2119" t="s">
        <v>2236</v>
      </c>
    </row>
    <row r="2120" spans="1:3">
      <c r="A2120" s="1" t="s">
        <v>2933</v>
      </c>
      <c r="B2120" t="s">
        <v>1649</v>
      </c>
    </row>
    <row r="2121" spans="1:3">
      <c r="A2121" s="1" t="s">
        <v>2934</v>
      </c>
      <c r="B2121" s="2">
        <v>22492</v>
      </c>
    </row>
    <row r="2122" spans="1:3">
      <c r="A2122" s="1" t="s">
        <v>2935</v>
      </c>
      <c r="B2122" t="s">
        <v>197</v>
      </c>
    </row>
    <row r="2123" spans="1:3">
      <c r="A2123" s="1" t="s">
        <v>0</v>
      </c>
    </row>
    <row r="2124" spans="1:3">
      <c r="A2124" s="1">
        <v>2983</v>
      </c>
      <c r="B2124" t="s">
        <v>5</v>
      </c>
    </row>
    <row r="2125" spans="1:3">
      <c r="A2125" s="1" t="s">
        <v>2932</v>
      </c>
      <c r="B2125" t="s">
        <v>1874</v>
      </c>
    </row>
    <row r="2126" spans="1:3">
      <c r="A2126" s="1" t="s">
        <v>2933</v>
      </c>
      <c r="B2126" t="s">
        <v>1650</v>
      </c>
    </row>
    <row r="2127" spans="1:3">
      <c r="A2127" s="1" t="s">
        <v>2934</v>
      </c>
      <c r="B2127" s="2">
        <v>23253</v>
      </c>
    </row>
    <row r="2128" spans="1:3">
      <c r="A2128" s="1" t="s">
        <v>2935</v>
      </c>
      <c r="B2128" t="s">
        <v>198</v>
      </c>
    </row>
    <row r="2129" spans="1:3">
      <c r="A2129" s="1" t="s">
        <v>0</v>
      </c>
    </row>
    <row r="2130" spans="1:3">
      <c r="A2130" s="1">
        <v>3033</v>
      </c>
      <c r="B2130" t="s">
        <v>5</v>
      </c>
    </row>
    <row r="2131" spans="1:3">
      <c r="A2131" s="1" t="s">
        <v>2932</v>
      </c>
      <c r="B2131" t="s">
        <v>1578</v>
      </c>
    </row>
    <row r="2132" spans="1:3">
      <c r="A2132" s="1" t="s">
        <v>2933</v>
      </c>
      <c r="B2132" t="s">
        <v>1651</v>
      </c>
    </row>
    <row r="2133" spans="1:3">
      <c r="A2133" s="1" t="s">
        <v>2934</v>
      </c>
      <c r="B2133" s="2">
        <v>26509</v>
      </c>
    </row>
    <row r="2134" spans="1:3">
      <c r="A2134" s="1" t="s">
        <v>2935</v>
      </c>
      <c r="B2134" t="s">
        <v>199</v>
      </c>
    </row>
    <row r="2135" spans="1:3">
      <c r="A2135" s="1" t="s">
        <v>0</v>
      </c>
    </row>
    <row r="2136" spans="1:3">
      <c r="A2136" s="1">
        <v>3061</v>
      </c>
      <c r="B2136" t="s">
        <v>5</v>
      </c>
    </row>
    <row r="2137" spans="1:3">
      <c r="A2137" s="1" t="s">
        <v>2932</v>
      </c>
      <c r="B2137" t="s">
        <v>1407</v>
      </c>
      <c r="C2137">
        <v>1895</v>
      </c>
    </row>
    <row r="2138" spans="1:3">
      <c r="A2138" s="1" t="s">
        <v>2933</v>
      </c>
      <c r="B2138" t="s">
        <v>1652</v>
      </c>
    </row>
    <row r="2139" spans="1:3">
      <c r="A2139" s="1" t="s">
        <v>2934</v>
      </c>
      <c r="B2139" s="2">
        <v>26023</v>
      </c>
    </row>
    <row r="2140" spans="1:3">
      <c r="A2140" s="1" t="s">
        <v>2935</v>
      </c>
      <c r="B2140" t="s">
        <v>200</v>
      </c>
    </row>
    <row r="2141" spans="1:3">
      <c r="A2141" s="1" t="s">
        <v>0</v>
      </c>
    </row>
    <row r="2142" spans="1:3">
      <c r="A2142" s="1">
        <v>3063</v>
      </c>
      <c r="B2142" t="s">
        <v>5</v>
      </c>
    </row>
    <row r="2143" spans="1:3">
      <c r="A2143" s="1" t="s">
        <v>2932</v>
      </c>
      <c r="B2143" t="s">
        <v>1433</v>
      </c>
      <c r="C2143">
        <v>411</v>
      </c>
    </row>
    <row r="2144" spans="1:3">
      <c r="A2144" s="1" t="s">
        <v>2933</v>
      </c>
      <c r="B2144" t="s">
        <v>1653</v>
      </c>
    </row>
    <row r="2145" spans="1:2">
      <c r="A2145" s="1" t="s">
        <v>2934</v>
      </c>
      <c r="B2145" s="2">
        <v>22225</v>
      </c>
    </row>
    <row r="2146" spans="1:2">
      <c r="A2146" s="1" t="s">
        <v>2935</v>
      </c>
      <c r="B2146" t="s">
        <v>201</v>
      </c>
    </row>
    <row r="2147" spans="1:2">
      <c r="A2147" s="1" t="s">
        <v>0</v>
      </c>
    </row>
    <row r="2148" spans="1:2">
      <c r="A2148" s="1">
        <v>3064</v>
      </c>
      <c r="B2148" t="s">
        <v>5</v>
      </c>
    </row>
    <row r="2149" spans="1:2">
      <c r="A2149" s="1" t="s">
        <v>2932</v>
      </c>
      <c r="B2149" t="s">
        <v>2950</v>
      </c>
    </row>
    <row r="2150" spans="1:2">
      <c r="A2150" s="1" t="s">
        <v>2933</v>
      </c>
      <c r="B2150" t="s">
        <v>1654</v>
      </c>
    </row>
    <row r="2151" spans="1:2">
      <c r="A2151" s="1" t="s">
        <v>2934</v>
      </c>
      <c r="B2151" s="2">
        <v>21856</v>
      </c>
    </row>
    <row r="2152" spans="1:2">
      <c r="A2152" s="1" t="s">
        <v>2935</v>
      </c>
      <c r="B2152" t="s">
        <v>202</v>
      </c>
    </row>
    <row r="2153" spans="1:2">
      <c r="A2153" s="1" t="s">
        <v>0</v>
      </c>
    </row>
    <row r="2154" spans="1:2">
      <c r="A2154" s="1">
        <v>3084</v>
      </c>
      <c r="B2154" t="s">
        <v>5</v>
      </c>
    </row>
    <row r="2155" spans="1:2">
      <c r="A2155" s="1" t="s">
        <v>2932</v>
      </c>
      <c r="B2155" t="s">
        <v>2951</v>
      </c>
    </row>
    <row r="2156" spans="1:2">
      <c r="A2156" s="1" t="s">
        <v>2933</v>
      </c>
      <c r="B2156" t="s">
        <v>1655</v>
      </c>
    </row>
    <row r="2157" spans="1:2">
      <c r="A2157" s="1" t="s">
        <v>2934</v>
      </c>
      <c r="B2157" s="2">
        <v>8860</v>
      </c>
    </row>
    <row r="2158" spans="1:2">
      <c r="A2158" s="1" t="s">
        <v>2935</v>
      </c>
      <c r="B2158" t="s">
        <v>203</v>
      </c>
    </row>
    <row r="2159" spans="1:2">
      <c r="A2159" s="1" t="s">
        <v>0</v>
      </c>
    </row>
    <row r="2160" spans="1:2">
      <c r="A2160" s="1">
        <v>3085</v>
      </c>
      <c r="B2160" t="s">
        <v>5</v>
      </c>
    </row>
    <row r="2161" spans="1:2">
      <c r="A2161" s="1" t="s">
        <v>2932</v>
      </c>
      <c r="B2161" t="s">
        <v>2001</v>
      </c>
    </row>
    <row r="2162" spans="1:2">
      <c r="A2162" s="1" t="s">
        <v>2933</v>
      </c>
      <c r="B2162" t="s">
        <v>1656</v>
      </c>
    </row>
    <row r="2163" spans="1:2">
      <c r="A2163" s="1" t="s">
        <v>2934</v>
      </c>
      <c r="B2163" s="2">
        <v>14696</v>
      </c>
    </row>
    <row r="2164" spans="1:2">
      <c r="A2164" s="1" t="s">
        <v>2935</v>
      </c>
      <c r="B2164" t="s">
        <v>204</v>
      </c>
    </row>
    <row r="2165" spans="1:2">
      <c r="A2165" s="1" t="s">
        <v>0</v>
      </c>
    </row>
    <row r="2166" spans="1:2">
      <c r="A2166" s="1">
        <v>3134</v>
      </c>
      <c r="B2166" t="s">
        <v>5</v>
      </c>
    </row>
    <row r="2167" spans="1:2">
      <c r="A2167" s="1" t="s">
        <v>2932</v>
      </c>
      <c r="B2167" t="s">
        <v>2944</v>
      </c>
    </row>
    <row r="2168" spans="1:2">
      <c r="A2168" s="1" t="s">
        <v>2933</v>
      </c>
      <c r="B2168" t="s">
        <v>1657</v>
      </c>
    </row>
    <row r="2169" spans="1:2">
      <c r="A2169" s="1" t="s">
        <v>2934</v>
      </c>
      <c r="B2169" s="2">
        <v>24134</v>
      </c>
    </row>
    <row r="2170" spans="1:2">
      <c r="A2170" s="1" t="s">
        <v>2935</v>
      </c>
      <c r="B2170" t="s">
        <v>205</v>
      </c>
    </row>
    <row r="2171" spans="1:2">
      <c r="A2171" s="1" t="s">
        <v>0</v>
      </c>
    </row>
    <row r="2172" spans="1:2">
      <c r="A2172" s="1">
        <v>3141</v>
      </c>
      <c r="B2172" t="s">
        <v>5</v>
      </c>
    </row>
    <row r="2173" spans="1:2">
      <c r="A2173" s="1" t="s">
        <v>2932</v>
      </c>
      <c r="B2173" t="s">
        <v>1633</v>
      </c>
    </row>
    <row r="2174" spans="1:2">
      <c r="A2174" s="1" t="s">
        <v>2933</v>
      </c>
      <c r="B2174" t="s">
        <v>1658</v>
      </c>
    </row>
    <row r="2175" spans="1:2">
      <c r="A2175" s="1" t="s">
        <v>2934</v>
      </c>
      <c r="B2175" s="2">
        <v>23715</v>
      </c>
    </row>
    <row r="2176" spans="1:2">
      <c r="A2176" s="1" t="s">
        <v>2935</v>
      </c>
      <c r="B2176" t="s">
        <v>206</v>
      </c>
    </row>
    <row r="2177" spans="1:6">
      <c r="A2177" s="1" t="s">
        <v>0</v>
      </c>
    </row>
    <row r="2178" spans="1:6">
      <c r="A2178" s="1">
        <v>3197</v>
      </c>
      <c r="B2178" t="s">
        <v>5</v>
      </c>
    </row>
    <row r="2179" spans="1:6">
      <c r="A2179" s="1" t="s">
        <v>2932</v>
      </c>
      <c r="B2179" t="s">
        <v>1886</v>
      </c>
    </row>
    <row r="2180" spans="1:6">
      <c r="A2180" s="1" t="s">
        <v>2933</v>
      </c>
      <c r="B2180" t="s">
        <v>1659</v>
      </c>
    </row>
    <row r="2181" spans="1:6">
      <c r="A2181" s="1" t="s">
        <v>2934</v>
      </c>
      <c r="B2181" s="2">
        <v>22614</v>
      </c>
    </row>
    <row r="2182" spans="1:6">
      <c r="A2182" s="1" t="s">
        <v>2935</v>
      </c>
      <c r="B2182" t="s">
        <v>207</v>
      </c>
    </row>
    <row r="2183" spans="1:6">
      <c r="A2183" s="1" t="s">
        <v>0</v>
      </c>
    </row>
    <row r="2184" spans="1:6">
      <c r="A2184" s="1">
        <v>3204</v>
      </c>
      <c r="B2184" t="s">
        <v>5</v>
      </c>
    </row>
    <row r="2185" spans="1:6">
      <c r="A2185" s="1" t="s">
        <v>2932</v>
      </c>
      <c r="B2185" t="s">
        <v>2952</v>
      </c>
    </row>
    <row r="2186" spans="1:6">
      <c r="A2186" s="1" t="s">
        <v>2933</v>
      </c>
      <c r="B2186" t="s">
        <v>1660</v>
      </c>
    </row>
    <row r="2187" spans="1:6">
      <c r="A2187" s="1" t="s">
        <v>2934</v>
      </c>
      <c r="B2187" s="2">
        <v>15549</v>
      </c>
    </row>
    <row r="2188" spans="1:6">
      <c r="A2188" s="1" t="s">
        <v>2935</v>
      </c>
      <c r="B2188" t="s">
        <v>63</v>
      </c>
    </row>
    <row r="2189" spans="1:6">
      <c r="A2189" s="1" t="s">
        <v>0</v>
      </c>
    </row>
    <row r="2190" spans="1:6">
      <c r="A2190" s="1">
        <v>3223</v>
      </c>
      <c r="B2190" t="s">
        <v>5</v>
      </c>
    </row>
    <row r="2191" spans="1:6">
      <c r="A2191" s="1" t="s">
        <v>2932</v>
      </c>
      <c r="B2191" t="s">
        <v>1661</v>
      </c>
      <c r="C2191">
        <v>10528</v>
      </c>
      <c r="D2191">
        <v>10138</v>
      </c>
      <c r="E2191">
        <v>58574</v>
      </c>
      <c r="F2191">
        <v>24428</v>
      </c>
    </row>
    <row r="2192" spans="1:6">
      <c r="A2192" s="1" t="s">
        <v>2933</v>
      </c>
      <c r="B2192" t="s">
        <v>1662</v>
      </c>
    </row>
    <row r="2193" spans="1:2">
      <c r="A2193" s="1" t="s">
        <v>2934</v>
      </c>
      <c r="B2193" s="2">
        <v>23836</v>
      </c>
    </row>
    <row r="2194" spans="1:2">
      <c r="A2194" s="1" t="s">
        <v>2935</v>
      </c>
      <c r="B2194" t="s">
        <v>208</v>
      </c>
    </row>
    <row r="2195" spans="1:2">
      <c r="A2195" s="1" t="s">
        <v>0</v>
      </c>
    </row>
    <row r="2196" spans="1:2">
      <c r="A2196" s="1">
        <v>3288</v>
      </c>
      <c r="B2196" t="s">
        <v>5</v>
      </c>
    </row>
    <row r="2197" spans="1:2">
      <c r="A2197" s="1" t="s">
        <v>2932</v>
      </c>
      <c r="B2197" t="s">
        <v>2432</v>
      </c>
    </row>
    <row r="2198" spans="1:2">
      <c r="A2198" s="1" t="s">
        <v>2933</v>
      </c>
      <c r="B2198" t="s">
        <v>1663</v>
      </c>
    </row>
    <row r="2199" spans="1:2">
      <c r="A2199" s="1" t="s">
        <v>2934</v>
      </c>
      <c r="B2199" s="2">
        <v>25537</v>
      </c>
    </row>
    <row r="2200" spans="1:2">
      <c r="A2200" s="1" t="s">
        <v>2935</v>
      </c>
      <c r="B2200" t="s">
        <v>209</v>
      </c>
    </row>
    <row r="2201" spans="1:2">
      <c r="A2201" s="1" t="s">
        <v>0</v>
      </c>
    </row>
    <row r="2202" spans="1:2">
      <c r="A2202" s="1">
        <v>3293</v>
      </c>
      <c r="B2202" t="s">
        <v>5</v>
      </c>
    </row>
    <row r="2203" spans="1:2">
      <c r="A2203" s="1" t="s">
        <v>2932</v>
      </c>
      <c r="B2203" t="s">
        <v>2118</v>
      </c>
    </row>
    <row r="2204" spans="1:2">
      <c r="A2204" s="1" t="s">
        <v>2933</v>
      </c>
      <c r="B2204" t="s">
        <v>1664</v>
      </c>
    </row>
    <row r="2205" spans="1:2">
      <c r="A2205" s="1" t="s">
        <v>2934</v>
      </c>
      <c r="B2205" s="2">
        <v>25634</v>
      </c>
    </row>
    <row r="2206" spans="1:2">
      <c r="A2206" s="1" t="s">
        <v>2935</v>
      </c>
      <c r="B2206" t="s">
        <v>210</v>
      </c>
    </row>
    <row r="2207" spans="1:2">
      <c r="A2207" s="1" t="s">
        <v>0</v>
      </c>
    </row>
    <row r="2208" spans="1:2">
      <c r="A2208" s="1">
        <v>3300</v>
      </c>
      <c r="B2208" t="s">
        <v>5</v>
      </c>
    </row>
    <row r="2209" spans="1:5">
      <c r="A2209" s="1" t="s">
        <v>2932</v>
      </c>
      <c r="B2209" t="s">
        <v>1617</v>
      </c>
      <c r="C2209">
        <v>767</v>
      </c>
      <c r="D2209">
        <v>12444</v>
      </c>
      <c r="E2209">
        <v>12445</v>
      </c>
    </row>
    <row r="2210" spans="1:5">
      <c r="A2210" s="1" t="s">
        <v>2933</v>
      </c>
      <c r="B2210" t="s">
        <v>1665</v>
      </c>
    </row>
    <row r="2211" spans="1:5">
      <c r="A2211" s="1" t="s">
        <v>2934</v>
      </c>
      <c r="B2211" t="s">
        <v>63</v>
      </c>
    </row>
    <row r="2212" spans="1:5">
      <c r="A2212" s="1" t="s">
        <v>2935</v>
      </c>
      <c r="B2212" t="s">
        <v>211</v>
      </c>
    </row>
    <row r="2213" spans="1:5">
      <c r="A2213" s="1" t="s">
        <v>0</v>
      </c>
    </row>
    <row r="2214" spans="1:5">
      <c r="A2214" s="1">
        <v>3489</v>
      </c>
      <c r="B2214" t="s">
        <v>5</v>
      </c>
    </row>
    <row r="2215" spans="1:5">
      <c r="A2215" s="1" t="s">
        <v>2932</v>
      </c>
      <c r="B2215" t="s">
        <v>2948</v>
      </c>
    </row>
    <row r="2216" spans="1:5">
      <c r="A2216" s="1" t="s">
        <v>2933</v>
      </c>
      <c r="B2216" t="s">
        <v>1666</v>
      </c>
    </row>
    <row r="2217" spans="1:5">
      <c r="A2217" s="1" t="s">
        <v>2934</v>
      </c>
      <c r="B2217" s="2">
        <v>25109</v>
      </c>
    </row>
    <row r="2218" spans="1:5">
      <c r="A2218" s="1" t="s">
        <v>2935</v>
      </c>
      <c r="B2218" t="s">
        <v>212</v>
      </c>
    </row>
    <row r="2219" spans="1:5">
      <c r="A2219" s="1" t="s">
        <v>0</v>
      </c>
    </row>
    <row r="2220" spans="1:5">
      <c r="A2220" s="1">
        <v>3490</v>
      </c>
      <c r="B2220" t="s">
        <v>5</v>
      </c>
    </row>
    <row r="2221" spans="1:5">
      <c r="A2221" s="1" t="s">
        <v>2932</v>
      </c>
      <c r="B2221" t="s">
        <v>2948</v>
      </c>
    </row>
    <row r="2222" spans="1:5">
      <c r="A2222" s="1" t="s">
        <v>2933</v>
      </c>
      <c r="B2222" t="s">
        <v>1667</v>
      </c>
    </row>
    <row r="2223" spans="1:5">
      <c r="A2223" s="1" t="s">
        <v>2934</v>
      </c>
      <c r="B2223" s="2">
        <v>26768</v>
      </c>
    </row>
    <row r="2224" spans="1:5">
      <c r="A2224" s="1" t="s">
        <v>2935</v>
      </c>
      <c r="B2224" t="s">
        <v>213</v>
      </c>
    </row>
    <row r="2225" spans="1:2">
      <c r="A2225" s="1" t="s">
        <v>0</v>
      </c>
    </row>
    <row r="2226" spans="1:2">
      <c r="A2226" s="1">
        <v>3491</v>
      </c>
      <c r="B2226" t="s">
        <v>5</v>
      </c>
    </row>
    <row r="2227" spans="1:2">
      <c r="A2227" s="1" t="s">
        <v>2932</v>
      </c>
      <c r="B2227" t="s">
        <v>2948</v>
      </c>
    </row>
    <row r="2228" spans="1:2">
      <c r="A2228" s="1" t="s">
        <v>2933</v>
      </c>
      <c r="B2228" t="s">
        <v>1668</v>
      </c>
    </row>
    <row r="2229" spans="1:2">
      <c r="A2229" s="1" t="s">
        <v>2934</v>
      </c>
      <c r="B2229" s="2">
        <v>22897</v>
      </c>
    </row>
    <row r="2230" spans="1:2">
      <c r="A2230" s="1" t="s">
        <v>2935</v>
      </c>
      <c r="B2230" t="s">
        <v>214</v>
      </c>
    </row>
    <row r="2231" spans="1:2">
      <c r="A2231" s="1" t="s">
        <v>0</v>
      </c>
    </row>
    <row r="2232" spans="1:2">
      <c r="A2232" s="1">
        <v>3492</v>
      </c>
      <c r="B2232" t="s">
        <v>5</v>
      </c>
    </row>
    <row r="2233" spans="1:2">
      <c r="A2233" s="1" t="s">
        <v>2932</v>
      </c>
      <c r="B2233" t="s">
        <v>2948</v>
      </c>
    </row>
    <row r="2234" spans="1:2">
      <c r="A2234" s="1" t="s">
        <v>2933</v>
      </c>
      <c r="B2234" t="s">
        <v>1669</v>
      </c>
    </row>
    <row r="2235" spans="1:2">
      <c r="A2235" s="1" t="s">
        <v>2934</v>
      </c>
      <c r="B2235" s="2">
        <v>28453</v>
      </c>
    </row>
    <row r="2236" spans="1:2">
      <c r="A2236" s="1" t="s">
        <v>2935</v>
      </c>
      <c r="B2236" t="s">
        <v>215</v>
      </c>
    </row>
    <row r="2237" spans="1:2">
      <c r="A2237" s="1" t="s">
        <v>0</v>
      </c>
    </row>
    <row r="2238" spans="1:2">
      <c r="A2238" s="1">
        <v>3493</v>
      </c>
      <c r="B2238" t="s">
        <v>5</v>
      </c>
    </row>
    <row r="2239" spans="1:2">
      <c r="A2239" s="1" t="s">
        <v>2932</v>
      </c>
      <c r="B2239" t="s">
        <v>2948</v>
      </c>
    </row>
    <row r="2240" spans="1:2">
      <c r="A2240" s="1" t="s">
        <v>2933</v>
      </c>
      <c r="B2240" t="s">
        <v>1670</v>
      </c>
    </row>
    <row r="2241" spans="1:2">
      <c r="A2241" s="1" t="s">
        <v>2934</v>
      </c>
      <c r="B2241" s="2">
        <v>24839</v>
      </c>
    </row>
    <row r="2242" spans="1:2">
      <c r="A2242" s="1" t="s">
        <v>2935</v>
      </c>
      <c r="B2242" t="s">
        <v>63</v>
      </c>
    </row>
    <row r="2243" spans="1:2">
      <c r="A2243" s="1" t="s">
        <v>0</v>
      </c>
    </row>
    <row r="2244" spans="1:2">
      <c r="A2244" s="1">
        <v>3494</v>
      </c>
      <c r="B2244" t="s">
        <v>5</v>
      </c>
    </row>
    <row r="2245" spans="1:2">
      <c r="A2245" s="1" t="s">
        <v>2932</v>
      </c>
      <c r="B2245" t="s">
        <v>2948</v>
      </c>
    </row>
    <row r="2246" spans="1:2">
      <c r="A2246" s="1" t="s">
        <v>2933</v>
      </c>
      <c r="B2246" t="s">
        <v>1671</v>
      </c>
    </row>
    <row r="2247" spans="1:2">
      <c r="A2247" s="1" t="s">
        <v>2934</v>
      </c>
      <c r="B2247" t="s">
        <v>63</v>
      </c>
    </row>
    <row r="2248" spans="1:2">
      <c r="A2248" s="1" t="s">
        <v>2935</v>
      </c>
      <c r="B2248" t="s">
        <v>216</v>
      </c>
    </row>
    <row r="2249" spans="1:2">
      <c r="A2249" s="1" t="s">
        <v>0</v>
      </c>
    </row>
    <row r="2250" spans="1:2">
      <c r="A2250" s="1">
        <v>3495</v>
      </c>
      <c r="B2250" t="s">
        <v>5</v>
      </c>
    </row>
    <row r="2251" spans="1:2">
      <c r="A2251" s="1" t="s">
        <v>2932</v>
      </c>
      <c r="B2251" t="s">
        <v>2948</v>
      </c>
    </row>
    <row r="2252" spans="1:2">
      <c r="A2252" s="1" t="s">
        <v>2933</v>
      </c>
      <c r="B2252" t="s">
        <v>1672</v>
      </c>
    </row>
    <row r="2253" spans="1:2">
      <c r="A2253" s="1" t="s">
        <v>2934</v>
      </c>
      <c r="B2253" s="2">
        <v>18915</v>
      </c>
    </row>
    <row r="2254" spans="1:2">
      <c r="A2254" s="1" t="s">
        <v>2935</v>
      </c>
      <c r="B2254" t="s">
        <v>217</v>
      </c>
    </row>
    <row r="2255" spans="1:2">
      <c r="A2255" s="1" t="s">
        <v>0</v>
      </c>
    </row>
    <row r="2256" spans="1:2">
      <c r="A2256" s="1">
        <v>3496</v>
      </c>
      <c r="B2256" t="s">
        <v>5</v>
      </c>
    </row>
    <row r="2257" spans="1:2">
      <c r="A2257" s="1" t="s">
        <v>2932</v>
      </c>
      <c r="B2257" t="s">
        <v>2948</v>
      </c>
    </row>
    <row r="2258" spans="1:2">
      <c r="A2258" s="1" t="s">
        <v>2933</v>
      </c>
      <c r="B2258" t="s">
        <v>1673</v>
      </c>
    </row>
    <row r="2259" spans="1:2">
      <c r="A2259" s="1" t="s">
        <v>2934</v>
      </c>
      <c r="B2259" t="s">
        <v>63</v>
      </c>
    </row>
    <row r="2260" spans="1:2">
      <c r="A2260" s="1" t="s">
        <v>2935</v>
      </c>
      <c r="B2260" t="s">
        <v>218</v>
      </c>
    </row>
    <row r="2261" spans="1:2">
      <c r="A2261" s="1" t="s">
        <v>0</v>
      </c>
    </row>
    <row r="2262" spans="1:2">
      <c r="A2262" s="1">
        <v>3497</v>
      </c>
      <c r="B2262" t="s">
        <v>5</v>
      </c>
    </row>
    <row r="2263" spans="1:2">
      <c r="A2263" s="1" t="s">
        <v>2932</v>
      </c>
      <c r="B2263" t="s">
        <v>2948</v>
      </c>
    </row>
    <row r="2264" spans="1:2">
      <c r="A2264" s="1" t="s">
        <v>2933</v>
      </c>
      <c r="B2264" t="s">
        <v>1674</v>
      </c>
    </row>
    <row r="2265" spans="1:2">
      <c r="A2265" s="1" t="s">
        <v>2934</v>
      </c>
      <c r="B2265" s="2">
        <v>24002</v>
      </c>
    </row>
    <row r="2266" spans="1:2">
      <c r="A2266" s="1" t="s">
        <v>2935</v>
      </c>
      <c r="B2266" t="s">
        <v>219</v>
      </c>
    </row>
    <row r="2267" spans="1:2">
      <c r="A2267" s="1" t="s">
        <v>0</v>
      </c>
    </row>
    <row r="2268" spans="1:2">
      <c r="A2268" s="1">
        <v>3498</v>
      </c>
      <c r="B2268" t="s">
        <v>5</v>
      </c>
    </row>
    <row r="2269" spans="1:2">
      <c r="A2269" s="1" t="s">
        <v>2932</v>
      </c>
      <c r="B2269" t="s">
        <v>2948</v>
      </c>
    </row>
    <row r="2270" spans="1:2">
      <c r="A2270" s="1" t="s">
        <v>2933</v>
      </c>
      <c r="B2270" t="s">
        <v>1675</v>
      </c>
    </row>
    <row r="2271" spans="1:2">
      <c r="A2271" s="1" t="s">
        <v>2934</v>
      </c>
      <c r="B2271" s="2">
        <v>5926</v>
      </c>
    </row>
    <row r="2272" spans="1:2">
      <c r="A2272" s="1" t="s">
        <v>2935</v>
      </c>
      <c r="B2272" t="s">
        <v>63</v>
      </c>
    </row>
    <row r="2273" spans="1:2">
      <c r="A2273" s="1" t="s">
        <v>0</v>
      </c>
    </row>
    <row r="2274" spans="1:2">
      <c r="A2274" s="1">
        <v>3541</v>
      </c>
      <c r="B2274" t="s">
        <v>5</v>
      </c>
    </row>
    <row r="2275" spans="1:2">
      <c r="A2275" s="1" t="s">
        <v>2932</v>
      </c>
      <c r="B2275" t="s">
        <v>2948</v>
      </c>
    </row>
    <row r="2276" spans="1:2">
      <c r="A2276" s="1" t="s">
        <v>2933</v>
      </c>
      <c r="B2276" t="s">
        <v>1676</v>
      </c>
    </row>
    <row r="2277" spans="1:2">
      <c r="A2277" s="1" t="s">
        <v>2934</v>
      </c>
      <c r="B2277" s="2">
        <v>24566</v>
      </c>
    </row>
    <row r="2278" spans="1:2">
      <c r="A2278" s="1" t="s">
        <v>2935</v>
      </c>
      <c r="B2278" t="s">
        <v>63</v>
      </c>
    </row>
    <row r="2279" spans="1:2">
      <c r="A2279" s="1" t="s">
        <v>0</v>
      </c>
    </row>
    <row r="2280" spans="1:2">
      <c r="A2280" s="1">
        <v>3548</v>
      </c>
      <c r="B2280" t="s">
        <v>5</v>
      </c>
    </row>
    <row r="2281" spans="1:2">
      <c r="A2281" s="1" t="s">
        <v>2932</v>
      </c>
      <c r="B2281" t="s">
        <v>1617</v>
      </c>
    </row>
    <row r="2282" spans="1:2">
      <c r="A2282" s="1" t="s">
        <v>2933</v>
      </c>
      <c r="B2282" t="s">
        <v>1677</v>
      </c>
    </row>
    <row r="2283" spans="1:2">
      <c r="A2283" s="1" t="s">
        <v>2934</v>
      </c>
      <c r="B2283" s="2">
        <v>9590</v>
      </c>
    </row>
    <row r="2284" spans="1:2">
      <c r="A2284" s="1" t="s">
        <v>2935</v>
      </c>
      <c r="B2284" t="s">
        <v>63</v>
      </c>
    </row>
    <row r="2285" spans="1:2">
      <c r="A2285" s="1" t="s">
        <v>0</v>
      </c>
    </row>
    <row r="2286" spans="1:2">
      <c r="A2286" s="1">
        <v>3796</v>
      </c>
      <c r="B2286" t="s">
        <v>5</v>
      </c>
    </row>
    <row r="2287" spans="1:2">
      <c r="A2287" s="1" t="s">
        <v>2932</v>
      </c>
      <c r="B2287" t="s">
        <v>1583</v>
      </c>
    </row>
    <row r="2288" spans="1:2">
      <c r="A2288" s="1" t="s">
        <v>2933</v>
      </c>
      <c r="B2288" t="s">
        <v>1678</v>
      </c>
    </row>
    <row r="2289" spans="1:2">
      <c r="A2289" s="1" t="s">
        <v>2934</v>
      </c>
      <c r="B2289" s="2">
        <v>20792</v>
      </c>
    </row>
    <row r="2290" spans="1:2">
      <c r="A2290" s="1" t="s">
        <v>2935</v>
      </c>
      <c r="B2290" t="s">
        <v>220</v>
      </c>
    </row>
    <row r="2291" spans="1:2">
      <c r="A2291" s="1" t="s">
        <v>0</v>
      </c>
    </row>
    <row r="2292" spans="1:2">
      <c r="A2292" s="1">
        <v>3810</v>
      </c>
      <c r="B2292" t="s">
        <v>5</v>
      </c>
    </row>
    <row r="2293" spans="1:2">
      <c r="A2293" s="1" t="s">
        <v>2932</v>
      </c>
      <c r="B2293" t="s">
        <v>2953</v>
      </c>
    </row>
    <row r="2294" spans="1:2">
      <c r="A2294" s="1" t="s">
        <v>2933</v>
      </c>
      <c r="B2294" t="s">
        <v>1679</v>
      </c>
    </row>
    <row r="2295" spans="1:2">
      <c r="A2295" s="1" t="s">
        <v>2934</v>
      </c>
      <c r="B2295" s="2">
        <v>25263</v>
      </c>
    </row>
    <row r="2296" spans="1:2">
      <c r="A2296" s="1" t="s">
        <v>2935</v>
      </c>
      <c r="B2296" t="s">
        <v>221</v>
      </c>
    </row>
    <row r="2297" spans="1:2">
      <c r="A2297" s="1" t="s">
        <v>0</v>
      </c>
    </row>
    <row r="2298" spans="1:2">
      <c r="A2298" s="1">
        <v>3872</v>
      </c>
      <c r="B2298" t="s">
        <v>5</v>
      </c>
    </row>
    <row r="2299" spans="1:2">
      <c r="A2299" s="1" t="s">
        <v>2932</v>
      </c>
      <c r="B2299" t="s">
        <v>1693</v>
      </c>
    </row>
    <row r="2300" spans="1:2">
      <c r="A2300" s="1" t="s">
        <v>2933</v>
      </c>
      <c r="B2300" t="s">
        <v>1680</v>
      </c>
    </row>
    <row r="2301" spans="1:2">
      <c r="A2301" s="1" t="s">
        <v>2934</v>
      </c>
      <c r="B2301" s="2">
        <v>28657</v>
      </c>
    </row>
    <row r="2302" spans="1:2">
      <c r="A2302" s="1" t="s">
        <v>2935</v>
      </c>
      <c r="B2302" t="s">
        <v>222</v>
      </c>
    </row>
    <row r="2303" spans="1:2">
      <c r="A2303" s="1" t="s">
        <v>0</v>
      </c>
    </row>
    <row r="2304" spans="1:2">
      <c r="A2304" s="1">
        <v>3894</v>
      </c>
      <c r="B2304" t="s">
        <v>5</v>
      </c>
    </row>
    <row r="2305" spans="1:6">
      <c r="A2305" s="1" t="s">
        <v>2932</v>
      </c>
      <c r="B2305" t="s">
        <v>1602</v>
      </c>
      <c r="C2305">
        <v>155</v>
      </c>
      <c r="D2305">
        <v>49026</v>
      </c>
    </row>
    <row r="2306" spans="1:6">
      <c r="A2306" s="1" t="s">
        <v>2933</v>
      </c>
      <c r="B2306" t="s">
        <v>1681</v>
      </c>
    </row>
    <row r="2307" spans="1:6">
      <c r="A2307" s="1" t="s">
        <v>2934</v>
      </c>
      <c r="B2307" s="2">
        <v>27059</v>
      </c>
    </row>
    <row r="2308" spans="1:6">
      <c r="A2308" s="1" t="s">
        <v>2935</v>
      </c>
      <c r="B2308" t="s">
        <v>223</v>
      </c>
    </row>
    <row r="2309" spans="1:6">
      <c r="A2309" s="1" t="s">
        <v>0</v>
      </c>
    </row>
    <row r="2310" spans="1:6">
      <c r="A2310" s="1">
        <v>3895</v>
      </c>
      <c r="B2310" t="s">
        <v>5</v>
      </c>
    </row>
    <row r="2311" spans="1:6">
      <c r="A2311" s="1" t="s">
        <v>2932</v>
      </c>
      <c r="B2311" t="s">
        <v>1682</v>
      </c>
      <c r="C2311">
        <v>272</v>
      </c>
      <c r="D2311">
        <v>155</v>
      </c>
      <c r="E2311">
        <v>27205</v>
      </c>
      <c r="F2311">
        <v>49026</v>
      </c>
    </row>
    <row r="2312" spans="1:6">
      <c r="A2312" s="1" t="s">
        <v>2933</v>
      </c>
      <c r="B2312" t="s">
        <v>1683</v>
      </c>
    </row>
    <row r="2313" spans="1:6">
      <c r="A2313" s="1" t="s">
        <v>2934</v>
      </c>
      <c r="B2313" s="2">
        <v>12127</v>
      </c>
    </row>
    <row r="2314" spans="1:6">
      <c r="A2314" s="1" t="s">
        <v>2935</v>
      </c>
      <c r="B2314" t="s">
        <v>224</v>
      </c>
    </row>
    <row r="2315" spans="1:6">
      <c r="A2315" s="1" t="s">
        <v>0</v>
      </c>
    </row>
    <row r="2316" spans="1:6">
      <c r="A2316" s="1">
        <v>3896</v>
      </c>
      <c r="B2316" t="s">
        <v>5</v>
      </c>
    </row>
    <row r="2317" spans="1:6">
      <c r="A2317" s="1" t="s">
        <v>2932</v>
      </c>
      <c r="B2317" t="s">
        <v>1433</v>
      </c>
      <c r="C2317">
        <v>411</v>
      </c>
      <c r="D2317">
        <v>272</v>
      </c>
      <c r="E2317">
        <v>49026</v>
      </c>
    </row>
    <row r="2318" spans="1:6">
      <c r="A2318" s="1" t="s">
        <v>2933</v>
      </c>
      <c r="B2318" t="s">
        <v>1684</v>
      </c>
    </row>
    <row r="2319" spans="1:6">
      <c r="A2319" s="1" t="s">
        <v>2934</v>
      </c>
      <c r="B2319" s="2">
        <v>19152</v>
      </c>
    </row>
    <row r="2320" spans="1:6">
      <c r="A2320" s="1" t="s">
        <v>2935</v>
      </c>
      <c r="B2320" t="s">
        <v>225</v>
      </c>
    </row>
    <row r="2321" spans="1:3">
      <c r="A2321" s="1" t="s">
        <v>0</v>
      </c>
    </row>
    <row r="2322" spans="1:3">
      <c r="A2322" s="1">
        <v>3897</v>
      </c>
      <c r="B2322" t="s">
        <v>5</v>
      </c>
    </row>
    <row r="2323" spans="1:3">
      <c r="A2323" s="1" t="s">
        <v>2932</v>
      </c>
      <c r="B2323" t="s">
        <v>1602</v>
      </c>
    </row>
    <row r="2324" spans="1:3">
      <c r="A2324" s="1" t="s">
        <v>2933</v>
      </c>
      <c r="B2324" t="s">
        <v>1685</v>
      </c>
    </row>
    <row r="2325" spans="1:3">
      <c r="A2325" s="1" t="s">
        <v>2934</v>
      </c>
      <c r="B2325" s="2">
        <v>28842</v>
      </c>
    </row>
    <row r="2326" spans="1:3">
      <c r="A2326" s="1" t="s">
        <v>2935</v>
      </c>
      <c r="B2326" t="s">
        <v>226</v>
      </c>
    </row>
    <row r="2327" spans="1:3">
      <c r="A2327" s="1" t="s">
        <v>0</v>
      </c>
    </row>
    <row r="2328" spans="1:3">
      <c r="A2328" s="1">
        <v>3899</v>
      </c>
      <c r="B2328" t="s">
        <v>5</v>
      </c>
    </row>
    <row r="2329" spans="1:3">
      <c r="A2329" s="1" t="s">
        <v>2932</v>
      </c>
      <c r="B2329" t="s">
        <v>1602</v>
      </c>
      <c r="C2329">
        <v>27205</v>
      </c>
    </row>
    <row r="2330" spans="1:3">
      <c r="A2330" s="1" t="s">
        <v>2933</v>
      </c>
      <c r="B2330" t="s">
        <v>1686</v>
      </c>
    </row>
    <row r="2331" spans="1:3">
      <c r="A2331" s="1" t="s">
        <v>2934</v>
      </c>
      <c r="B2331" s="2">
        <v>21844</v>
      </c>
    </row>
    <row r="2332" spans="1:3">
      <c r="A2332" s="1" t="s">
        <v>2935</v>
      </c>
      <c r="B2332" t="s">
        <v>227</v>
      </c>
    </row>
    <row r="2333" spans="1:3">
      <c r="A2333" s="1" t="s">
        <v>0</v>
      </c>
    </row>
    <row r="2334" spans="1:3">
      <c r="A2334" s="1">
        <v>3900</v>
      </c>
      <c r="B2334" t="s">
        <v>5</v>
      </c>
    </row>
    <row r="2335" spans="1:3">
      <c r="A2335" s="1" t="s">
        <v>2932</v>
      </c>
      <c r="B2335" t="s">
        <v>1602</v>
      </c>
    </row>
    <row r="2336" spans="1:3">
      <c r="A2336" s="1" t="s">
        <v>2933</v>
      </c>
      <c r="B2336" t="s">
        <v>1687</v>
      </c>
    </row>
    <row r="2337" spans="1:2">
      <c r="A2337" s="1" t="s">
        <v>2934</v>
      </c>
      <c r="B2337" s="2">
        <v>23408</v>
      </c>
    </row>
    <row r="2338" spans="1:2">
      <c r="A2338" s="1" t="s">
        <v>2935</v>
      </c>
      <c r="B2338" t="s">
        <v>228</v>
      </c>
    </row>
    <row r="2339" spans="1:2">
      <c r="A2339" s="1" t="s">
        <v>0</v>
      </c>
    </row>
    <row r="2340" spans="1:2">
      <c r="A2340" s="1">
        <v>3901</v>
      </c>
      <c r="B2340" t="s">
        <v>5</v>
      </c>
    </row>
    <row r="2341" spans="1:2">
      <c r="A2341" s="1" t="s">
        <v>2932</v>
      </c>
      <c r="B2341" t="s">
        <v>1602</v>
      </c>
    </row>
    <row r="2342" spans="1:2">
      <c r="A2342" s="1" t="s">
        <v>2933</v>
      </c>
      <c r="B2342" t="s">
        <v>1688</v>
      </c>
    </row>
    <row r="2343" spans="1:2">
      <c r="A2343" s="1" t="s">
        <v>2934</v>
      </c>
      <c r="B2343" s="2">
        <v>23711</v>
      </c>
    </row>
    <row r="2344" spans="1:2">
      <c r="A2344" s="1" t="s">
        <v>2935</v>
      </c>
      <c r="B2344" t="s">
        <v>229</v>
      </c>
    </row>
    <row r="2345" spans="1:2">
      <c r="A2345" s="1" t="s">
        <v>0</v>
      </c>
    </row>
    <row r="2346" spans="1:2">
      <c r="A2346" s="1">
        <v>3902</v>
      </c>
      <c r="B2346" t="s">
        <v>5</v>
      </c>
    </row>
    <row r="2347" spans="1:2">
      <c r="A2347" s="1" t="s">
        <v>2932</v>
      </c>
      <c r="B2347" t="s">
        <v>1602</v>
      </c>
    </row>
    <row r="2348" spans="1:2">
      <c r="A2348" s="1" t="s">
        <v>2933</v>
      </c>
      <c r="B2348" t="s">
        <v>1689</v>
      </c>
    </row>
    <row r="2349" spans="1:2">
      <c r="A2349" s="1" t="s">
        <v>2934</v>
      </c>
      <c r="B2349" s="2">
        <v>24286</v>
      </c>
    </row>
    <row r="2350" spans="1:2">
      <c r="A2350" s="1" t="s">
        <v>2935</v>
      </c>
      <c r="B2350" t="s">
        <v>230</v>
      </c>
    </row>
    <row r="2351" spans="1:2">
      <c r="A2351" s="1" t="s">
        <v>0</v>
      </c>
    </row>
    <row r="2352" spans="1:2">
      <c r="A2352" s="1">
        <v>3903</v>
      </c>
      <c r="B2352" t="s">
        <v>5</v>
      </c>
    </row>
    <row r="2353" spans="1:2">
      <c r="A2353" s="1" t="s">
        <v>2932</v>
      </c>
      <c r="B2353" t="s">
        <v>1602</v>
      </c>
    </row>
    <row r="2354" spans="1:2">
      <c r="A2354" s="1" t="s">
        <v>2933</v>
      </c>
      <c r="B2354" t="s">
        <v>1690</v>
      </c>
    </row>
    <row r="2355" spans="1:2">
      <c r="A2355" s="1" t="s">
        <v>2934</v>
      </c>
      <c r="B2355" t="s">
        <v>63</v>
      </c>
    </row>
    <row r="2356" spans="1:2">
      <c r="A2356" s="1" t="s">
        <v>2935</v>
      </c>
      <c r="B2356" t="s">
        <v>231</v>
      </c>
    </row>
    <row r="2357" spans="1:2">
      <c r="A2357" s="1" t="s">
        <v>0</v>
      </c>
    </row>
    <row r="2358" spans="1:2">
      <c r="A2358" s="1">
        <v>3905</v>
      </c>
      <c r="B2358" t="s">
        <v>5</v>
      </c>
    </row>
    <row r="2359" spans="1:2">
      <c r="A2359" s="1" t="s">
        <v>2932</v>
      </c>
      <c r="B2359" t="s">
        <v>2877</v>
      </c>
    </row>
    <row r="2360" spans="1:2">
      <c r="A2360" s="1" t="s">
        <v>2933</v>
      </c>
      <c r="B2360" t="s">
        <v>1691</v>
      </c>
    </row>
    <row r="2361" spans="1:2">
      <c r="A2361" s="1" t="s">
        <v>2934</v>
      </c>
      <c r="B2361" s="2">
        <v>18335</v>
      </c>
    </row>
    <row r="2362" spans="1:2">
      <c r="A2362" s="1" t="s">
        <v>2935</v>
      </c>
      <c r="B2362" t="s">
        <v>232</v>
      </c>
    </row>
    <row r="2363" spans="1:2">
      <c r="A2363" s="1" t="s">
        <v>0</v>
      </c>
    </row>
    <row r="2364" spans="1:2">
      <c r="A2364" s="1">
        <v>3910</v>
      </c>
      <c r="B2364" t="s">
        <v>5</v>
      </c>
    </row>
    <row r="2365" spans="1:2">
      <c r="A2365" s="1" t="s">
        <v>2932</v>
      </c>
      <c r="B2365" t="s">
        <v>2541</v>
      </c>
    </row>
    <row r="2366" spans="1:2">
      <c r="A2366" s="1" t="s">
        <v>2933</v>
      </c>
      <c r="B2366" t="s">
        <v>1692</v>
      </c>
    </row>
    <row r="2367" spans="1:2">
      <c r="A2367" s="1" t="s">
        <v>2934</v>
      </c>
      <c r="B2367" s="2">
        <v>20994</v>
      </c>
    </row>
    <row r="2368" spans="1:2">
      <c r="A2368" s="1" t="s">
        <v>2935</v>
      </c>
      <c r="B2368" t="s">
        <v>233</v>
      </c>
    </row>
    <row r="2369" spans="1:5">
      <c r="A2369" s="1" t="s">
        <v>0</v>
      </c>
    </row>
    <row r="2370" spans="1:5">
      <c r="A2370" s="1">
        <v>3926</v>
      </c>
      <c r="B2370" t="s">
        <v>5</v>
      </c>
    </row>
    <row r="2371" spans="1:5">
      <c r="A2371" s="1" t="s">
        <v>2932</v>
      </c>
      <c r="B2371" t="s">
        <v>1693</v>
      </c>
      <c r="C2371">
        <v>37724</v>
      </c>
    </row>
    <row r="2372" spans="1:5">
      <c r="A2372" s="1" t="s">
        <v>2933</v>
      </c>
      <c r="B2372" t="s">
        <v>1694</v>
      </c>
    </row>
    <row r="2373" spans="1:5">
      <c r="A2373" s="1" t="s">
        <v>2934</v>
      </c>
      <c r="B2373" s="2">
        <v>13279</v>
      </c>
    </row>
    <row r="2374" spans="1:5">
      <c r="A2374" s="1" t="s">
        <v>2935</v>
      </c>
      <c r="B2374" t="s">
        <v>234</v>
      </c>
    </row>
    <row r="2375" spans="1:5">
      <c r="A2375" s="1" t="s">
        <v>0</v>
      </c>
    </row>
    <row r="2376" spans="1:5">
      <c r="A2376" s="1">
        <v>3967</v>
      </c>
      <c r="B2376" t="s">
        <v>5</v>
      </c>
    </row>
    <row r="2377" spans="1:5">
      <c r="A2377" s="1" t="s">
        <v>2932</v>
      </c>
      <c r="B2377" t="s">
        <v>1886</v>
      </c>
    </row>
    <row r="2378" spans="1:5">
      <c r="A2378" s="1" t="s">
        <v>2933</v>
      </c>
      <c r="B2378" t="s">
        <v>1695</v>
      </c>
    </row>
    <row r="2379" spans="1:5">
      <c r="A2379" s="1" t="s">
        <v>2934</v>
      </c>
      <c r="B2379" s="2">
        <v>26871</v>
      </c>
    </row>
    <row r="2380" spans="1:5">
      <c r="A2380" s="1" t="s">
        <v>2935</v>
      </c>
      <c r="B2380" t="s">
        <v>235</v>
      </c>
    </row>
    <row r="2381" spans="1:5">
      <c r="A2381" s="1" t="s">
        <v>0</v>
      </c>
    </row>
    <row r="2382" spans="1:5">
      <c r="A2382" s="1">
        <v>3968</v>
      </c>
      <c r="B2382" t="s">
        <v>5</v>
      </c>
    </row>
    <row r="2383" spans="1:5">
      <c r="A2383" s="1" t="s">
        <v>2932</v>
      </c>
      <c r="B2383" t="s">
        <v>1696</v>
      </c>
      <c r="C2383">
        <v>12155</v>
      </c>
      <c r="D2383">
        <v>50620</v>
      </c>
      <c r="E2383">
        <v>50620</v>
      </c>
    </row>
    <row r="2384" spans="1:5">
      <c r="A2384" s="1" t="s">
        <v>2933</v>
      </c>
      <c r="B2384" t="s">
        <v>1697</v>
      </c>
    </row>
    <row r="2385" spans="1:2">
      <c r="A2385" s="1" t="s">
        <v>2934</v>
      </c>
      <c r="B2385" s="2">
        <v>25239</v>
      </c>
    </row>
    <row r="2386" spans="1:2">
      <c r="A2386" s="1" t="s">
        <v>2935</v>
      </c>
      <c r="B2386" t="s">
        <v>236</v>
      </c>
    </row>
    <row r="2387" spans="1:2">
      <c r="A2387" s="1" t="s">
        <v>0</v>
      </c>
    </row>
    <row r="2388" spans="1:2">
      <c r="A2388" s="1">
        <v>4012</v>
      </c>
      <c r="B2388" t="s">
        <v>5</v>
      </c>
    </row>
    <row r="2389" spans="1:2">
      <c r="A2389" s="1" t="s">
        <v>2932</v>
      </c>
      <c r="B2389" t="s">
        <v>1437</v>
      </c>
    </row>
    <row r="2390" spans="1:2">
      <c r="A2390" s="1" t="s">
        <v>2933</v>
      </c>
      <c r="B2390" t="s">
        <v>1698</v>
      </c>
    </row>
    <row r="2391" spans="1:2">
      <c r="A2391" s="1" t="s">
        <v>2934</v>
      </c>
      <c r="B2391" s="2">
        <v>32044</v>
      </c>
    </row>
    <row r="2392" spans="1:2">
      <c r="A2392" s="1" t="s">
        <v>2935</v>
      </c>
      <c r="B2392" t="s">
        <v>237</v>
      </c>
    </row>
    <row r="2393" spans="1:2">
      <c r="A2393" s="1" t="s">
        <v>0</v>
      </c>
    </row>
    <row r="2394" spans="1:2">
      <c r="A2394" s="1">
        <v>4029</v>
      </c>
      <c r="B2394" t="s">
        <v>5</v>
      </c>
    </row>
    <row r="2395" spans="1:2">
      <c r="A2395" s="1" t="s">
        <v>2932</v>
      </c>
      <c r="B2395" t="s">
        <v>1476</v>
      </c>
    </row>
    <row r="2396" spans="1:2">
      <c r="A2396" s="1" t="s">
        <v>2933</v>
      </c>
      <c r="B2396" t="s">
        <v>1699</v>
      </c>
    </row>
    <row r="2397" spans="1:2">
      <c r="A2397" s="1" t="s">
        <v>2934</v>
      </c>
      <c r="B2397" s="2">
        <v>16756</v>
      </c>
    </row>
    <row r="2398" spans="1:2">
      <c r="A2398" s="1" t="s">
        <v>2935</v>
      </c>
      <c r="B2398" t="s">
        <v>238</v>
      </c>
    </row>
    <row r="2399" spans="1:2">
      <c r="A2399" s="1" t="s">
        <v>0</v>
      </c>
    </row>
    <row r="2400" spans="1:2">
      <c r="A2400" s="1">
        <v>4030</v>
      </c>
      <c r="B2400" t="s">
        <v>5</v>
      </c>
    </row>
    <row r="2401" spans="1:3">
      <c r="A2401" s="1" t="s">
        <v>2932</v>
      </c>
      <c r="B2401" t="s">
        <v>1555</v>
      </c>
      <c r="C2401">
        <v>8960</v>
      </c>
    </row>
    <row r="2402" spans="1:3">
      <c r="A2402" s="1" t="s">
        <v>2933</v>
      </c>
      <c r="B2402" t="s">
        <v>1700</v>
      </c>
    </row>
    <row r="2403" spans="1:3">
      <c r="A2403" s="1" t="s">
        <v>2934</v>
      </c>
      <c r="B2403" s="2">
        <v>25377</v>
      </c>
    </row>
    <row r="2404" spans="1:3">
      <c r="A2404" s="1" t="s">
        <v>2935</v>
      </c>
      <c r="B2404" t="s">
        <v>239</v>
      </c>
    </row>
    <row r="2405" spans="1:3">
      <c r="A2405" s="1" t="s">
        <v>0</v>
      </c>
    </row>
    <row r="2406" spans="1:3">
      <c r="A2406" s="1">
        <v>4031</v>
      </c>
      <c r="B2406" t="s">
        <v>5</v>
      </c>
    </row>
    <row r="2407" spans="1:3">
      <c r="A2407" s="1" t="s">
        <v>2932</v>
      </c>
      <c r="B2407" t="s">
        <v>1555</v>
      </c>
      <c r="C2407">
        <v>13475</v>
      </c>
    </row>
    <row r="2408" spans="1:3">
      <c r="A2408" s="1" t="s">
        <v>2933</v>
      </c>
      <c r="B2408" t="s">
        <v>1701</v>
      </c>
    </row>
    <row r="2409" spans="1:3">
      <c r="A2409" s="1" t="s">
        <v>2934</v>
      </c>
      <c r="B2409" s="2">
        <v>24918</v>
      </c>
    </row>
    <row r="2410" spans="1:3">
      <c r="A2410" s="1" t="s">
        <v>2935</v>
      </c>
      <c r="B2410" t="s">
        <v>240</v>
      </c>
    </row>
    <row r="2411" spans="1:3">
      <c r="A2411" s="1" t="s">
        <v>0</v>
      </c>
    </row>
    <row r="2412" spans="1:3">
      <c r="A2412" s="1">
        <v>4173</v>
      </c>
      <c r="B2412" t="s">
        <v>5</v>
      </c>
    </row>
    <row r="2413" spans="1:3">
      <c r="A2413" s="1" t="s">
        <v>2932</v>
      </c>
      <c r="B2413" t="s">
        <v>1461</v>
      </c>
      <c r="C2413">
        <v>10195</v>
      </c>
    </row>
    <row r="2414" spans="1:3">
      <c r="A2414" s="1" t="s">
        <v>2933</v>
      </c>
      <c r="B2414" t="s">
        <v>1702</v>
      </c>
    </row>
    <row r="2415" spans="1:3">
      <c r="A2415" s="1" t="s">
        <v>2934</v>
      </c>
      <c r="B2415" s="2">
        <v>13880</v>
      </c>
    </row>
    <row r="2416" spans="1:3">
      <c r="A2416" s="1" t="s">
        <v>2935</v>
      </c>
      <c r="B2416" t="s">
        <v>241</v>
      </c>
    </row>
    <row r="2417" spans="1:3">
      <c r="A2417" s="1" t="s">
        <v>0</v>
      </c>
    </row>
    <row r="2418" spans="1:3">
      <c r="A2418" s="1">
        <v>4175</v>
      </c>
      <c r="B2418" t="s">
        <v>5</v>
      </c>
    </row>
    <row r="2419" spans="1:3">
      <c r="A2419" s="1" t="s">
        <v>2932</v>
      </c>
      <c r="B2419" t="s">
        <v>1441</v>
      </c>
      <c r="C2419">
        <v>45243</v>
      </c>
    </row>
    <row r="2420" spans="1:3">
      <c r="A2420" s="1" t="s">
        <v>2933</v>
      </c>
      <c r="B2420" t="s">
        <v>1703</v>
      </c>
    </row>
    <row r="2421" spans="1:3">
      <c r="A2421" s="1" t="s">
        <v>2934</v>
      </c>
      <c r="B2421" s="2">
        <v>16261</v>
      </c>
    </row>
    <row r="2422" spans="1:3">
      <c r="A2422" s="1" t="s">
        <v>2935</v>
      </c>
      <c r="B2422" t="s">
        <v>242</v>
      </c>
    </row>
    <row r="2423" spans="1:3">
      <c r="A2423" s="1" t="s">
        <v>0</v>
      </c>
    </row>
    <row r="2424" spans="1:3">
      <c r="A2424" s="1">
        <v>4250</v>
      </c>
      <c r="B2424" t="s">
        <v>5</v>
      </c>
    </row>
    <row r="2425" spans="1:3">
      <c r="A2425" s="1" t="s">
        <v>2932</v>
      </c>
      <c r="B2425" t="s">
        <v>2001</v>
      </c>
    </row>
    <row r="2426" spans="1:3">
      <c r="A2426" s="1" t="s">
        <v>2933</v>
      </c>
      <c r="B2426" t="s">
        <v>1704</v>
      </c>
    </row>
    <row r="2427" spans="1:3">
      <c r="A2427" s="1" t="s">
        <v>2934</v>
      </c>
      <c r="B2427" s="2">
        <v>15149</v>
      </c>
    </row>
    <row r="2428" spans="1:3">
      <c r="A2428" s="1" t="s">
        <v>2935</v>
      </c>
      <c r="B2428" t="s">
        <v>243</v>
      </c>
    </row>
    <row r="2429" spans="1:3">
      <c r="A2429" s="1" t="s">
        <v>0</v>
      </c>
    </row>
    <row r="2430" spans="1:3">
      <c r="A2430" s="1">
        <v>4252</v>
      </c>
      <c r="B2430" t="s">
        <v>5</v>
      </c>
    </row>
    <row r="2431" spans="1:3">
      <c r="A2431" s="1" t="s">
        <v>2932</v>
      </c>
      <c r="B2431" t="s">
        <v>1610</v>
      </c>
    </row>
    <row r="2432" spans="1:3">
      <c r="A2432" s="1" t="s">
        <v>2933</v>
      </c>
      <c r="B2432" t="s">
        <v>1705</v>
      </c>
    </row>
    <row r="2433" spans="1:2">
      <c r="A2433" s="1" t="s">
        <v>2934</v>
      </c>
      <c r="B2433" s="2">
        <v>19641</v>
      </c>
    </row>
    <row r="2434" spans="1:2">
      <c r="A2434" s="1" t="s">
        <v>2935</v>
      </c>
      <c r="B2434" t="s">
        <v>244</v>
      </c>
    </row>
    <row r="2435" spans="1:2">
      <c r="A2435" s="1" t="s">
        <v>0</v>
      </c>
    </row>
    <row r="2436" spans="1:2">
      <c r="A2436" s="1">
        <v>4443</v>
      </c>
      <c r="B2436" t="s">
        <v>5</v>
      </c>
    </row>
    <row r="2437" spans="1:2">
      <c r="A2437" s="1" t="s">
        <v>2932</v>
      </c>
      <c r="B2437" t="s">
        <v>1476</v>
      </c>
    </row>
    <row r="2438" spans="1:2">
      <c r="A2438" s="1" t="s">
        <v>2933</v>
      </c>
      <c r="B2438" t="s">
        <v>1706</v>
      </c>
    </row>
    <row r="2439" spans="1:2">
      <c r="A2439" s="1" t="s">
        <v>2934</v>
      </c>
      <c r="B2439" s="2">
        <v>20135</v>
      </c>
    </row>
    <row r="2440" spans="1:2">
      <c r="A2440" s="1" t="s">
        <v>2935</v>
      </c>
      <c r="B2440" t="s">
        <v>245</v>
      </c>
    </row>
    <row r="2441" spans="1:2">
      <c r="A2441" s="1" t="s">
        <v>0</v>
      </c>
    </row>
    <row r="2442" spans="1:2">
      <c r="A2442" s="1">
        <v>4483</v>
      </c>
      <c r="B2442" t="s">
        <v>5</v>
      </c>
    </row>
    <row r="2443" spans="1:2">
      <c r="A2443" s="1" t="s">
        <v>2932</v>
      </c>
      <c r="B2443" t="s">
        <v>1488</v>
      </c>
    </row>
    <row r="2444" spans="1:2">
      <c r="A2444" s="1" t="s">
        <v>2933</v>
      </c>
      <c r="B2444" t="s">
        <v>1707</v>
      </c>
    </row>
    <row r="2445" spans="1:2">
      <c r="A2445" s="1" t="s">
        <v>2934</v>
      </c>
      <c r="B2445" s="2">
        <v>13735</v>
      </c>
    </row>
    <row r="2446" spans="1:2">
      <c r="A2446" s="1" t="s">
        <v>2935</v>
      </c>
      <c r="B2446" t="s">
        <v>246</v>
      </c>
    </row>
    <row r="2447" spans="1:2">
      <c r="A2447" s="1" t="s">
        <v>0</v>
      </c>
    </row>
    <row r="2448" spans="1:2">
      <c r="A2448" s="1">
        <v>4491</v>
      </c>
      <c r="B2448" t="s">
        <v>5</v>
      </c>
    </row>
    <row r="2449" spans="1:2">
      <c r="A2449" s="1" t="s">
        <v>2932</v>
      </c>
      <c r="B2449" t="s">
        <v>1435</v>
      </c>
    </row>
    <row r="2450" spans="1:2">
      <c r="A2450" s="1" t="s">
        <v>2933</v>
      </c>
      <c r="B2450" t="s">
        <v>1708</v>
      </c>
    </row>
    <row r="2451" spans="1:2">
      <c r="A2451" s="1" t="s">
        <v>2934</v>
      </c>
      <c r="B2451" s="2">
        <v>25245</v>
      </c>
    </row>
    <row r="2452" spans="1:2">
      <c r="A2452" s="1" t="s">
        <v>2935</v>
      </c>
      <c r="B2452" t="s">
        <v>247</v>
      </c>
    </row>
    <row r="2453" spans="1:2">
      <c r="A2453" s="1" t="s">
        <v>0</v>
      </c>
    </row>
    <row r="2454" spans="1:2">
      <c r="A2454" s="1">
        <v>4492</v>
      </c>
      <c r="B2454" t="s">
        <v>5</v>
      </c>
    </row>
    <row r="2455" spans="1:2">
      <c r="A2455" s="1" t="s">
        <v>2932</v>
      </c>
      <c r="B2455" t="s">
        <v>1435</v>
      </c>
    </row>
    <row r="2456" spans="1:2">
      <c r="A2456" s="1" t="s">
        <v>2933</v>
      </c>
      <c r="B2456" t="s">
        <v>1709</v>
      </c>
    </row>
    <row r="2457" spans="1:2">
      <c r="A2457" s="1" t="s">
        <v>2934</v>
      </c>
      <c r="B2457" s="2">
        <v>11576</v>
      </c>
    </row>
    <row r="2458" spans="1:2">
      <c r="A2458" s="1" t="s">
        <v>2935</v>
      </c>
      <c r="B2458" t="s">
        <v>248</v>
      </c>
    </row>
    <row r="2459" spans="1:2">
      <c r="A2459" s="1" t="s">
        <v>0</v>
      </c>
    </row>
    <row r="2460" spans="1:2">
      <c r="A2460" s="1">
        <v>4493</v>
      </c>
      <c r="B2460" t="s">
        <v>5</v>
      </c>
    </row>
    <row r="2461" spans="1:2">
      <c r="A2461" s="1" t="s">
        <v>2932</v>
      </c>
      <c r="B2461" t="s">
        <v>1435</v>
      </c>
    </row>
    <row r="2462" spans="1:2">
      <c r="A2462" s="1" t="s">
        <v>2933</v>
      </c>
      <c r="B2462" t="s">
        <v>1710</v>
      </c>
    </row>
    <row r="2463" spans="1:2">
      <c r="A2463" s="1" t="s">
        <v>2934</v>
      </c>
      <c r="B2463" s="2">
        <v>25064</v>
      </c>
    </row>
    <row r="2464" spans="1:2">
      <c r="A2464" s="1" t="s">
        <v>2935</v>
      </c>
      <c r="B2464" t="s">
        <v>249</v>
      </c>
    </row>
    <row r="2465" spans="1:2">
      <c r="A2465" s="1" t="s">
        <v>0</v>
      </c>
    </row>
    <row r="2466" spans="1:2">
      <c r="A2466" s="1">
        <v>4494</v>
      </c>
      <c r="B2466" t="s">
        <v>5</v>
      </c>
    </row>
    <row r="2467" spans="1:2">
      <c r="A2467" s="1" t="s">
        <v>2932</v>
      </c>
      <c r="B2467" t="s">
        <v>1435</v>
      </c>
    </row>
    <row r="2468" spans="1:2">
      <c r="A2468" s="1" t="s">
        <v>2933</v>
      </c>
      <c r="B2468" t="s">
        <v>1711</v>
      </c>
    </row>
    <row r="2469" spans="1:2">
      <c r="A2469" s="1" t="s">
        <v>2934</v>
      </c>
      <c r="B2469" s="2">
        <v>23226</v>
      </c>
    </row>
    <row r="2470" spans="1:2">
      <c r="A2470" s="1" t="s">
        <v>2935</v>
      </c>
      <c r="B2470" t="s">
        <v>250</v>
      </c>
    </row>
    <row r="2471" spans="1:2">
      <c r="A2471" s="1" t="s">
        <v>0</v>
      </c>
    </row>
    <row r="2472" spans="1:2">
      <c r="A2472" s="1">
        <v>4495</v>
      </c>
      <c r="B2472" t="s">
        <v>5</v>
      </c>
    </row>
    <row r="2473" spans="1:2">
      <c r="A2473" s="1" t="s">
        <v>2932</v>
      </c>
      <c r="B2473" t="s">
        <v>1435</v>
      </c>
    </row>
    <row r="2474" spans="1:2">
      <c r="A2474" s="1" t="s">
        <v>2933</v>
      </c>
      <c r="B2474" t="s">
        <v>1712</v>
      </c>
    </row>
    <row r="2475" spans="1:2">
      <c r="A2475" s="1" t="s">
        <v>2934</v>
      </c>
      <c r="B2475" s="2">
        <v>22874</v>
      </c>
    </row>
    <row r="2476" spans="1:2">
      <c r="A2476" s="1" t="s">
        <v>2935</v>
      </c>
      <c r="B2476" t="s">
        <v>251</v>
      </c>
    </row>
    <row r="2477" spans="1:2">
      <c r="A2477" s="1" t="s">
        <v>0</v>
      </c>
    </row>
    <row r="2478" spans="1:2">
      <c r="A2478" s="1">
        <v>4496</v>
      </c>
      <c r="B2478" t="s">
        <v>5</v>
      </c>
    </row>
    <row r="2479" spans="1:2">
      <c r="A2479" s="1" t="s">
        <v>2932</v>
      </c>
      <c r="B2479" t="s">
        <v>1435</v>
      </c>
    </row>
    <row r="2480" spans="1:2">
      <c r="A2480" s="1" t="s">
        <v>2933</v>
      </c>
      <c r="B2480" t="s">
        <v>1713</v>
      </c>
    </row>
    <row r="2481" spans="1:10">
      <c r="A2481" s="1" t="s">
        <v>2934</v>
      </c>
      <c r="B2481" s="2">
        <v>19113</v>
      </c>
    </row>
    <row r="2482" spans="1:10">
      <c r="A2482" s="1" t="s">
        <v>2935</v>
      </c>
      <c r="B2482" t="s">
        <v>252</v>
      </c>
    </row>
    <row r="2483" spans="1:10">
      <c r="A2483" s="1" t="s">
        <v>0</v>
      </c>
    </row>
    <row r="2484" spans="1:10">
      <c r="A2484" s="1">
        <v>4498</v>
      </c>
      <c r="B2484" t="s">
        <v>5</v>
      </c>
    </row>
    <row r="2485" spans="1:10">
      <c r="A2485" s="1" t="s">
        <v>2932</v>
      </c>
      <c r="B2485" t="s">
        <v>1435</v>
      </c>
    </row>
    <row r="2486" spans="1:10">
      <c r="A2486" s="1" t="s">
        <v>2933</v>
      </c>
      <c r="B2486" t="s">
        <v>1714</v>
      </c>
    </row>
    <row r="2487" spans="1:10">
      <c r="A2487" s="1" t="s">
        <v>2934</v>
      </c>
      <c r="B2487" t="s">
        <v>63</v>
      </c>
    </row>
    <row r="2488" spans="1:10">
      <c r="A2488" s="1" t="s">
        <v>2935</v>
      </c>
      <c r="B2488" t="s">
        <v>253</v>
      </c>
    </row>
    <row r="2489" spans="1:10">
      <c r="A2489" s="1" t="s">
        <v>0</v>
      </c>
    </row>
    <row r="2490" spans="1:10">
      <c r="A2490" s="1">
        <v>4566</v>
      </c>
      <c r="B2490" t="s">
        <v>5</v>
      </c>
    </row>
    <row r="2491" spans="1:10">
      <c r="A2491" s="1" t="s">
        <v>2932</v>
      </c>
      <c r="B2491" t="s">
        <v>1458</v>
      </c>
      <c r="C2491">
        <v>672</v>
      </c>
      <c r="D2491">
        <v>673</v>
      </c>
      <c r="E2491">
        <v>674</v>
      </c>
      <c r="F2491">
        <v>675</v>
      </c>
      <c r="G2491">
        <v>767</v>
      </c>
      <c r="H2491">
        <v>12155</v>
      </c>
      <c r="I2491">
        <v>12444</v>
      </c>
      <c r="J2491">
        <v>12445</v>
      </c>
    </row>
    <row r="2492" spans="1:10">
      <c r="A2492" s="1" t="s">
        <v>2933</v>
      </c>
      <c r="B2492" t="s">
        <v>1715</v>
      </c>
    </row>
    <row r="2493" spans="1:10">
      <c r="A2493" s="1" t="s">
        <v>2934</v>
      </c>
      <c r="B2493" s="2">
        <v>16854</v>
      </c>
    </row>
    <row r="2494" spans="1:10">
      <c r="A2494" s="1" t="s">
        <v>2935</v>
      </c>
      <c r="B2494" t="s">
        <v>254</v>
      </c>
    </row>
    <row r="2495" spans="1:10">
      <c r="A2495" s="1" t="s">
        <v>0</v>
      </c>
    </row>
    <row r="2496" spans="1:10">
      <c r="A2496" s="1">
        <v>4568</v>
      </c>
      <c r="B2496" t="s">
        <v>5</v>
      </c>
    </row>
    <row r="2497" spans="1:3">
      <c r="A2497" s="1" t="s">
        <v>2932</v>
      </c>
      <c r="B2497" t="s">
        <v>2954</v>
      </c>
    </row>
    <row r="2498" spans="1:3">
      <c r="A2498" s="1" t="s">
        <v>2933</v>
      </c>
      <c r="B2498" t="s">
        <v>1716</v>
      </c>
    </row>
    <row r="2499" spans="1:3">
      <c r="A2499" s="1" t="s">
        <v>2934</v>
      </c>
      <c r="B2499" s="2">
        <v>17153</v>
      </c>
    </row>
    <row r="2500" spans="1:3">
      <c r="A2500" s="1" t="s">
        <v>2935</v>
      </c>
      <c r="B2500" t="s">
        <v>63</v>
      </c>
    </row>
    <row r="2501" spans="1:3">
      <c r="A2501" s="1" t="s">
        <v>0</v>
      </c>
    </row>
    <row r="2502" spans="1:3">
      <c r="A2502" s="1">
        <v>4581</v>
      </c>
      <c r="B2502" t="s">
        <v>5</v>
      </c>
    </row>
    <row r="2503" spans="1:3">
      <c r="A2503" s="1" t="s">
        <v>2932</v>
      </c>
      <c r="B2503" t="s">
        <v>1607</v>
      </c>
      <c r="C2503">
        <v>18360</v>
      </c>
    </row>
    <row r="2504" spans="1:3">
      <c r="A2504" s="1" t="s">
        <v>2933</v>
      </c>
      <c r="B2504" t="s">
        <v>1717</v>
      </c>
    </row>
    <row r="2505" spans="1:3">
      <c r="A2505" s="1" t="s">
        <v>2934</v>
      </c>
      <c r="B2505" s="2">
        <v>24029</v>
      </c>
    </row>
    <row r="2506" spans="1:3">
      <c r="A2506" s="1" t="s">
        <v>2935</v>
      </c>
      <c r="B2506" t="s">
        <v>255</v>
      </c>
    </row>
    <row r="2507" spans="1:3">
      <c r="A2507" s="1" t="s">
        <v>0</v>
      </c>
    </row>
    <row r="2508" spans="1:3">
      <c r="A2508" s="1">
        <v>4587</v>
      </c>
      <c r="B2508" t="s">
        <v>5</v>
      </c>
    </row>
    <row r="2509" spans="1:3">
      <c r="A2509" s="1" t="s">
        <v>2932</v>
      </c>
      <c r="B2509" t="s">
        <v>1521</v>
      </c>
      <c r="C2509">
        <v>36668</v>
      </c>
    </row>
    <row r="2510" spans="1:3">
      <c r="A2510" s="1" t="s">
        <v>2933</v>
      </c>
      <c r="B2510" t="s">
        <v>1718</v>
      </c>
    </row>
    <row r="2511" spans="1:3">
      <c r="A2511" s="1" t="s">
        <v>2934</v>
      </c>
      <c r="B2511" s="2">
        <v>24333</v>
      </c>
    </row>
    <row r="2512" spans="1:3">
      <c r="A2512" s="1" t="s">
        <v>2935</v>
      </c>
      <c r="B2512" t="s">
        <v>256</v>
      </c>
    </row>
    <row r="2513" spans="1:2">
      <c r="A2513" s="1" t="s">
        <v>0</v>
      </c>
    </row>
    <row r="2514" spans="1:2">
      <c r="A2514" s="1">
        <v>4688</v>
      </c>
      <c r="B2514" t="s">
        <v>5</v>
      </c>
    </row>
    <row r="2515" spans="1:2">
      <c r="A2515" s="1" t="s">
        <v>2932</v>
      </c>
      <c r="B2515" t="s">
        <v>2955</v>
      </c>
    </row>
    <row r="2516" spans="1:2">
      <c r="A2516" s="1" t="s">
        <v>2933</v>
      </c>
      <c r="B2516" t="s">
        <v>1719</v>
      </c>
    </row>
    <row r="2517" spans="1:2">
      <c r="A2517" s="1" t="s">
        <v>2934</v>
      </c>
      <c r="B2517" s="2">
        <v>25647</v>
      </c>
    </row>
    <row r="2518" spans="1:2">
      <c r="A2518" s="1" t="s">
        <v>2935</v>
      </c>
      <c r="B2518" t="s">
        <v>257</v>
      </c>
    </row>
    <row r="2519" spans="1:2">
      <c r="A2519" s="1" t="s">
        <v>0</v>
      </c>
    </row>
    <row r="2520" spans="1:2">
      <c r="A2520" s="1">
        <v>4690</v>
      </c>
      <c r="B2520" t="s">
        <v>5</v>
      </c>
    </row>
    <row r="2521" spans="1:2">
      <c r="A2521" s="1" t="s">
        <v>2932</v>
      </c>
      <c r="B2521" t="s">
        <v>1728</v>
      </c>
    </row>
    <row r="2522" spans="1:2">
      <c r="A2522" s="1" t="s">
        <v>2933</v>
      </c>
      <c r="B2522" t="s">
        <v>1720</v>
      </c>
    </row>
    <row r="2523" spans="1:2">
      <c r="A2523" s="1" t="s">
        <v>2934</v>
      </c>
      <c r="B2523" s="2">
        <v>15796</v>
      </c>
    </row>
    <row r="2524" spans="1:2">
      <c r="A2524" s="1" t="s">
        <v>2935</v>
      </c>
      <c r="B2524" t="s">
        <v>258</v>
      </c>
    </row>
    <row r="2525" spans="1:2">
      <c r="A2525" s="1" t="s">
        <v>0</v>
      </c>
    </row>
    <row r="2526" spans="1:2">
      <c r="A2526" s="1">
        <v>4730</v>
      </c>
      <c r="B2526" t="s">
        <v>5</v>
      </c>
    </row>
    <row r="2527" spans="1:2">
      <c r="A2527" s="1" t="s">
        <v>2932</v>
      </c>
      <c r="B2527" t="s">
        <v>2944</v>
      </c>
    </row>
    <row r="2528" spans="1:2">
      <c r="A2528" s="1" t="s">
        <v>2933</v>
      </c>
      <c r="B2528" t="s">
        <v>1721</v>
      </c>
    </row>
    <row r="2529" spans="1:3">
      <c r="A2529" s="1" t="s">
        <v>2934</v>
      </c>
      <c r="B2529" s="2">
        <v>31667</v>
      </c>
    </row>
    <row r="2530" spans="1:3">
      <c r="A2530" s="1" t="s">
        <v>2935</v>
      </c>
      <c r="B2530" t="s">
        <v>259</v>
      </c>
    </row>
    <row r="2531" spans="1:3">
      <c r="A2531" s="1" t="s">
        <v>0</v>
      </c>
    </row>
    <row r="2532" spans="1:3">
      <c r="A2532" s="1">
        <v>4757</v>
      </c>
      <c r="B2532" t="s">
        <v>5</v>
      </c>
    </row>
    <row r="2533" spans="1:3">
      <c r="A2533" s="1" t="s">
        <v>2932</v>
      </c>
      <c r="B2533" t="s">
        <v>1433</v>
      </c>
      <c r="C2533">
        <v>411</v>
      </c>
    </row>
    <row r="2534" spans="1:3">
      <c r="A2534" s="1" t="s">
        <v>2933</v>
      </c>
      <c r="B2534" t="s">
        <v>1722</v>
      </c>
    </row>
    <row r="2535" spans="1:3">
      <c r="A2535" s="1" t="s">
        <v>2934</v>
      </c>
      <c r="B2535" s="2">
        <v>21699</v>
      </c>
    </row>
    <row r="2536" spans="1:3">
      <c r="A2536" s="1" t="s">
        <v>2935</v>
      </c>
      <c r="B2536" t="s">
        <v>260</v>
      </c>
    </row>
    <row r="2537" spans="1:3">
      <c r="A2537" s="1" t="s">
        <v>0</v>
      </c>
    </row>
    <row r="2538" spans="1:3">
      <c r="A2538" s="1">
        <v>4764</v>
      </c>
      <c r="B2538" t="s">
        <v>5</v>
      </c>
    </row>
    <row r="2539" spans="1:3">
      <c r="A2539" s="1" t="s">
        <v>2932</v>
      </c>
      <c r="B2539" t="s">
        <v>1476</v>
      </c>
    </row>
    <row r="2540" spans="1:3">
      <c r="A2540" s="1" t="s">
        <v>2933</v>
      </c>
      <c r="B2540" t="s">
        <v>1723</v>
      </c>
    </row>
    <row r="2541" spans="1:3">
      <c r="A2541" s="1" t="s">
        <v>2934</v>
      </c>
      <c r="B2541" s="2">
        <v>23886</v>
      </c>
    </row>
    <row r="2542" spans="1:3">
      <c r="A2542" s="1" t="s">
        <v>2935</v>
      </c>
      <c r="B2542" t="s">
        <v>261</v>
      </c>
    </row>
    <row r="2543" spans="1:3">
      <c r="A2543" s="1" t="s">
        <v>0</v>
      </c>
    </row>
    <row r="2544" spans="1:3">
      <c r="A2544" s="1">
        <v>4776</v>
      </c>
      <c r="B2544" t="s">
        <v>5</v>
      </c>
    </row>
    <row r="2545" spans="1:2">
      <c r="A2545" s="1" t="s">
        <v>2932</v>
      </c>
      <c r="B2545" t="s">
        <v>2218</v>
      </c>
    </row>
    <row r="2546" spans="1:2">
      <c r="A2546" s="1" t="s">
        <v>2933</v>
      </c>
      <c r="B2546" t="s">
        <v>1724</v>
      </c>
    </row>
    <row r="2547" spans="1:2">
      <c r="A2547" s="1" t="s">
        <v>2934</v>
      </c>
      <c r="B2547" s="2">
        <v>14005</v>
      </c>
    </row>
    <row r="2548" spans="1:2">
      <c r="A2548" s="1" t="s">
        <v>2935</v>
      </c>
      <c r="B2548" t="s">
        <v>262</v>
      </c>
    </row>
    <row r="2549" spans="1:2">
      <c r="A2549" s="1" t="s">
        <v>0</v>
      </c>
    </row>
    <row r="2550" spans="1:2">
      <c r="A2550" s="1">
        <v>4783</v>
      </c>
      <c r="B2550" t="s">
        <v>5</v>
      </c>
    </row>
    <row r="2551" spans="1:2">
      <c r="A2551" s="1" t="s">
        <v>2932</v>
      </c>
      <c r="B2551" t="s">
        <v>2877</v>
      </c>
    </row>
    <row r="2552" spans="1:2">
      <c r="A2552" s="1" t="s">
        <v>2933</v>
      </c>
      <c r="B2552" t="s">
        <v>1725</v>
      </c>
    </row>
    <row r="2553" spans="1:2">
      <c r="A2553" s="1" t="s">
        <v>2934</v>
      </c>
      <c r="B2553" s="2">
        <v>17424</v>
      </c>
    </row>
    <row r="2554" spans="1:2">
      <c r="A2554" s="1" t="s">
        <v>2935</v>
      </c>
      <c r="B2554" t="s">
        <v>263</v>
      </c>
    </row>
    <row r="2555" spans="1:2">
      <c r="A2555" s="1" t="s">
        <v>0</v>
      </c>
    </row>
    <row r="2556" spans="1:2">
      <c r="A2556" s="1">
        <v>4784</v>
      </c>
      <c r="B2556" t="s">
        <v>5</v>
      </c>
    </row>
    <row r="2557" spans="1:2">
      <c r="A2557" s="1" t="s">
        <v>2932</v>
      </c>
      <c r="B2557" t="s">
        <v>2877</v>
      </c>
    </row>
    <row r="2558" spans="1:2">
      <c r="A2558" s="1" t="s">
        <v>2933</v>
      </c>
      <c r="B2558" t="s">
        <v>1726</v>
      </c>
    </row>
    <row r="2559" spans="1:2">
      <c r="A2559" s="1" t="s">
        <v>2934</v>
      </c>
      <c r="B2559" s="2">
        <v>24513</v>
      </c>
    </row>
    <row r="2560" spans="1:2">
      <c r="A2560" s="1" t="s">
        <v>2935</v>
      </c>
      <c r="B2560" t="s">
        <v>264</v>
      </c>
    </row>
    <row r="2561" spans="1:3">
      <c r="A2561" s="1" t="s">
        <v>0</v>
      </c>
    </row>
    <row r="2562" spans="1:3">
      <c r="A2562" s="1">
        <v>4935</v>
      </c>
      <c r="B2562" t="s">
        <v>5</v>
      </c>
    </row>
    <row r="2563" spans="1:3">
      <c r="A2563" s="1" t="s">
        <v>2932</v>
      </c>
      <c r="B2563" t="s">
        <v>1640</v>
      </c>
    </row>
    <row r="2564" spans="1:3">
      <c r="A2564" s="1" t="s">
        <v>2933</v>
      </c>
      <c r="B2564" t="s">
        <v>1727</v>
      </c>
    </row>
    <row r="2565" spans="1:3">
      <c r="A2565" s="1" t="s">
        <v>2934</v>
      </c>
      <c r="B2565" s="2">
        <v>16475</v>
      </c>
    </row>
    <row r="2566" spans="1:3">
      <c r="A2566" s="1" t="s">
        <v>2935</v>
      </c>
      <c r="B2566" t="s">
        <v>265</v>
      </c>
    </row>
    <row r="2567" spans="1:3">
      <c r="A2567" s="1" t="s">
        <v>0</v>
      </c>
    </row>
    <row r="2568" spans="1:3">
      <c r="A2568" s="1">
        <v>4937</v>
      </c>
      <c r="B2568" t="s">
        <v>5</v>
      </c>
    </row>
    <row r="2569" spans="1:3">
      <c r="A2569" s="1" t="s">
        <v>2932</v>
      </c>
      <c r="B2569" t="s">
        <v>1728</v>
      </c>
      <c r="C2569">
        <v>787</v>
      </c>
    </row>
    <row r="2570" spans="1:3">
      <c r="A2570" s="1" t="s">
        <v>2933</v>
      </c>
      <c r="B2570" t="s">
        <v>1729</v>
      </c>
    </row>
    <row r="2571" spans="1:3">
      <c r="A2571" s="1" t="s">
        <v>2934</v>
      </c>
      <c r="B2571" s="2">
        <v>25655</v>
      </c>
    </row>
    <row r="2572" spans="1:3">
      <c r="A2572" s="1" t="s">
        <v>2935</v>
      </c>
      <c r="B2572" t="s">
        <v>266</v>
      </c>
    </row>
    <row r="2573" spans="1:3">
      <c r="A2573" s="1" t="s">
        <v>0</v>
      </c>
    </row>
    <row r="2574" spans="1:3">
      <c r="A2574" s="1">
        <v>4939</v>
      </c>
      <c r="B2574" t="s">
        <v>5</v>
      </c>
    </row>
    <row r="2575" spans="1:3">
      <c r="A2575" s="1" t="s">
        <v>2932</v>
      </c>
      <c r="B2575" t="s">
        <v>2877</v>
      </c>
    </row>
    <row r="2576" spans="1:3">
      <c r="A2576" s="1" t="s">
        <v>2933</v>
      </c>
      <c r="B2576" t="s">
        <v>1730</v>
      </c>
    </row>
    <row r="2577" spans="1:2">
      <c r="A2577" s="1" t="s">
        <v>2934</v>
      </c>
      <c r="B2577" s="2">
        <v>24163</v>
      </c>
    </row>
    <row r="2578" spans="1:2">
      <c r="A2578" s="1" t="s">
        <v>2935</v>
      </c>
      <c r="B2578" t="s">
        <v>267</v>
      </c>
    </row>
    <row r="2579" spans="1:2">
      <c r="A2579" s="1" t="s">
        <v>0</v>
      </c>
    </row>
    <row r="2580" spans="1:2">
      <c r="A2580" s="1">
        <v>4940</v>
      </c>
      <c r="B2580" t="s">
        <v>5</v>
      </c>
    </row>
    <row r="2581" spans="1:2">
      <c r="A2581" s="1" t="s">
        <v>2932</v>
      </c>
      <c r="B2581" t="s">
        <v>2877</v>
      </c>
    </row>
    <row r="2582" spans="1:2">
      <c r="A2582" s="1" t="s">
        <v>2933</v>
      </c>
      <c r="B2582" t="s">
        <v>1731</v>
      </c>
    </row>
    <row r="2583" spans="1:2">
      <c r="A2583" s="1" t="s">
        <v>2934</v>
      </c>
      <c r="B2583" s="2">
        <v>31742</v>
      </c>
    </row>
    <row r="2584" spans="1:2">
      <c r="A2584" s="1" t="s">
        <v>2935</v>
      </c>
      <c r="B2584" t="s">
        <v>268</v>
      </c>
    </row>
    <row r="2585" spans="1:2">
      <c r="A2585" s="1" t="s">
        <v>0</v>
      </c>
    </row>
    <row r="2586" spans="1:2">
      <c r="A2586" s="1">
        <v>4941</v>
      </c>
      <c r="B2586" t="s">
        <v>5</v>
      </c>
    </row>
    <row r="2587" spans="1:2">
      <c r="A2587" s="1" t="s">
        <v>2932</v>
      </c>
      <c r="B2587" t="s">
        <v>2877</v>
      </c>
    </row>
    <row r="2588" spans="1:2">
      <c r="A2588" s="1" t="s">
        <v>2933</v>
      </c>
      <c r="B2588" t="s">
        <v>1732</v>
      </c>
    </row>
    <row r="2589" spans="1:2">
      <c r="A2589" s="1" t="s">
        <v>2934</v>
      </c>
      <c r="B2589" s="2">
        <v>26478</v>
      </c>
    </row>
    <row r="2590" spans="1:2">
      <c r="A2590" s="1" t="s">
        <v>2935</v>
      </c>
      <c r="B2590" t="s">
        <v>269</v>
      </c>
    </row>
    <row r="2591" spans="1:2">
      <c r="A2591" s="1" t="s">
        <v>0</v>
      </c>
    </row>
    <row r="2592" spans="1:2">
      <c r="A2592" s="1">
        <v>4942</v>
      </c>
      <c r="B2592" t="s">
        <v>5</v>
      </c>
    </row>
    <row r="2593" spans="1:2">
      <c r="A2593" s="1" t="s">
        <v>2932</v>
      </c>
      <c r="B2593" t="s">
        <v>2877</v>
      </c>
    </row>
    <row r="2594" spans="1:2">
      <c r="A2594" s="1" t="s">
        <v>2933</v>
      </c>
      <c r="B2594" t="s">
        <v>1733</v>
      </c>
    </row>
    <row r="2595" spans="1:2">
      <c r="A2595" s="1" t="s">
        <v>2934</v>
      </c>
      <c r="B2595" s="2">
        <v>18384</v>
      </c>
    </row>
    <row r="2596" spans="1:2">
      <c r="A2596" s="1" t="s">
        <v>2935</v>
      </c>
      <c r="B2596" t="s">
        <v>270</v>
      </c>
    </row>
    <row r="2597" spans="1:2">
      <c r="A2597" s="1" t="s">
        <v>0</v>
      </c>
    </row>
    <row r="2598" spans="1:2">
      <c r="A2598" s="1">
        <v>4943</v>
      </c>
      <c r="B2598" t="s">
        <v>5</v>
      </c>
    </row>
    <row r="2599" spans="1:2">
      <c r="A2599" s="1" t="s">
        <v>2932</v>
      </c>
      <c r="B2599" t="s">
        <v>2877</v>
      </c>
    </row>
    <row r="2600" spans="1:2">
      <c r="A2600" s="1" t="s">
        <v>2933</v>
      </c>
      <c r="B2600" t="s">
        <v>1734</v>
      </c>
    </row>
    <row r="2601" spans="1:2">
      <c r="A2601" s="1" t="s">
        <v>2934</v>
      </c>
      <c r="B2601" s="2">
        <v>20567</v>
      </c>
    </row>
    <row r="2602" spans="1:2">
      <c r="A2602" s="1" t="s">
        <v>2935</v>
      </c>
      <c r="B2602" t="s">
        <v>271</v>
      </c>
    </row>
    <row r="2603" spans="1:2">
      <c r="A2603" s="1" t="s">
        <v>0</v>
      </c>
    </row>
    <row r="2604" spans="1:2">
      <c r="A2604" s="1">
        <v>4944</v>
      </c>
      <c r="B2604" t="s">
        <v>5</v>
      </c>
    </row>
    <row r="2605" spans="1:2">
      <c r="A2605" s="1" t="s">
        <v>2932</v>
      </c>
      <c r="B2605" t="s">
        <v>2877</v>
      </c>
    </row>
    <row r="2606" spans="1:2">
      <c r="A2606" s="1" t="s">
        <v>2933</v>
      </c>
      <c r="B2606" t="s">
        <v>1735</v>
      </c>
    </row>
    <row r="2607" spans="1:2">
      <c r="A2607" s="1" t="s">
        <v>2934</v>
      </c>
      <c r="B2607" s="2">
        <v>21612</v>
      </c>
    </row>
    <row r="2608" spans="1:2">
      <c r="A2608" s="1" t="s">
        <v>2935</v>
      </c>
      <c r="B2608" t="s">
        <v>272</v>
      </c>
    </row>
    <row r="2609" spans="1:5">
      <c r="A2609" s="1" t="s">
        <v>0</v>
      </c>
    </row>
    <row r="2610" spans="1:5">
      <c r="A2610" s="1">
        <v>5048</v>
      </c>
      <c r="B2610" t="s">
        <v>5</v>
      </c>
    </row>
    <row r="2611" spans="1:5">
      <c r="A2611" s="1" t="s">
        <v>2932</v>
      </c>
      <c r="B2611" t="s">
        <v>2942</v>
      </c>
    </row>
    <row r="2612" spans="1:5">
      <c r="A2612" s="1" t="s">
        <v>2933</v>
      </c>
      <c r="B2612" t="s">
        <v>1736</v>
      </c>
    </row>
    <row r="2613" spans="1:5">
      <c r="A2613" s="1" t="s">
        <v>2934</v>
      </c>
      <c r="B2613" s="2">
        <v>9692</v>
      </c>
    </row>
    <row r="2614" spans="1:5">
      <c r="A2614" s="1" t="s">
        <v>2935</v>
      </c>
      <c r="B2614" t="s">
        <v>273</v>
      </c>
    </row>
    <row r="2615" spans="1:5">
      <c r="A2615" s="1" t="s">
        <v>0</v>
      </c>
    </row>
    <row r="2616" spans="1:5">
      <c r="A2616" s="1">
        <v>5049</v>
      </c>
      <c r="B2616" t="s">
        <v>5</v>
      </c>
    </row>
    <row r="2617" spans="1:5">
      <c r="A2617" s="1" t="s">
        <v>2932</v>
      </c>
      <c r="B2617" t="s">
        <v>1458</v>
      </c>
      <c r="C2617">
        <v>217</v>
      </c>
      <c r="D2617">
        <v>12444</v>
      </c>
      <c r="E2617">
        <v>12445</v>
      </c>
    </row>
    <row r="2618" spans="1:5">
      <c r="A2618" s="1" t="s">
        <v>2933</v>
      </c>
      <c r="B2618" t="s">
        <v>1737</v>
      </c>
    </row>
    <row r="2619" spans="1:5">
      <c r="A2619" s="1" t="s">
        <v>2934</v>
      </c>
      <c r="B2619" s="2">
        <v>14632</v>
      </c>
    </row>
    <row r="2620" spans="1:5">
      <c r="A2620" s="1" t="s">
        <v>2935</v>
      </c>
      <c r="B2620" t="s">
        <v>274</v>
      </c>
    </row>
    <row r="2621" spans="1:5">
      <c r="A2621" s="1" t="s">
        <v>0</v>
      </c>
    </row>
    <row r="2622" spans="1:5">
      <c r="A2622" s="1">
        <v>5293</v>
      </c>
      <c r="B2622" t="s">
        <v>5</v>
      </c>
    </row>
    <row r="2623" spans="1:5">
      <c r="A2623" s="1" t="s">
        <v>2932</v>
      </c>
      <c r="B2623" t="s">
        <v>1439</v>
      </c>
      <c r="C2623">
        <v>558</v>
      </c>
      <c r="D2623">
        <v>559</v>
      </c>
    </row>
    <row r="2624" spans="1:5">
      <c r="A2624" s="1" t="s">
        <v>2933</v>
      </c>
      <c r="B2624" t="s">
        <v>1738</v>
      </c>
    </row>
    <row r="2625" spans="1:2">
      <c r="A2625" s="1" t="s">
        <v>2934</v>
      </c>
      <c r="B2625" s="2">
        <v>20292</v>
      </c>
    </row>
    <row r="2626" spans="1:2">
      <c r="A2626" s="1" t="s">
        <v>2935</v>
      </c>
      <c r="B2626" t="s">
        <v>275</v>
      </c>
    </row>
    <row r="2627" spans="1:2">
      <c r="A2627" s="1" t="s">
        <v>0</v>
      </c>
    </row>
    <row r="2628" spans="1:2">
      <c r="A2628" s="1">
        <v>5309</v>
      </c>
      <c r="B2628" t="s">
        <v>5</v>
      </c>
    </row>
    <row r="2629" spans="1:2">
      <c r="A2629" s="1" t="s">
        <v>2932</v>
      </c>
      <c r="B2629" t="s">
        <v>2953</v>
      </c>
    </row>
    <row r="2630" spans="1:2">
      <c r="A2630" s="1" t="s">
        <v>2933</v>
      </c>
      <c r="B2630" t="s">
        <v>1739</v>
      </c>
    </row>
    <row r="2631" spans="1:2">
      <c r="A2631" s="1" t="s">
        <v>2934</v>
      </c>
      <c r="B2631" s="2">
        <v>12762</v>
      </c>
    </row>
    <row r="2632" spans="1:2">
      <c r="A2632" s="1" t="s">
        <v>2935</v>
      </c>
      <c r="B2632" t="s">
        <v>276</v>
      </c>
    </row>
    <row r="2633" spans="1:2">
      <c r="A2633" s="1" t="s">
        <v>0</v>
      </c>
    </row>
    <row r="2634" spans="1:2">
      <c r="A2634" s="1">
        <v>5365</v>
      </c>
      <c r="B2634" t="s">
        <v>5</v>
      </c>
    </row>
    <row r="2635" spans="1:2">
      <c r="A2635" s="1" t="s">
        <v>2932</v>
      </c>
      <c r="B2635" t="s">
        <v>1578</v>
      </c>
    </row>
    <row r="2636" spans="1:2">
      <c r="A2636" s="1" t="s">
        <v>2933</v>
      </c>
      <c r="B2636" t="s">
        <v>1740</v>
      </c>
    </row>
    <row r="2637" spans="1:2">
      <c r="A2637" s="1" t="s">
        <v>2934</v>
      </c>
      <c r="B2637" s="2">
        <v>25735</v>
      </c>
    </row>
    <row r="2638" spans="1:2">
      <c r="A2638" s="1" t="s">
        <v>2935</v>
      </c>
      <c r="B2638" t="s">
        <v>277</v>
      </c>
    </row>
    <row r="2639" spans="1:2">
      <c r="A2639" s="1" t="s">
        <v>0</v>
      </c>
    </row>
    <row r="2640" spans="1:2">
      <c r="A2640" s="1">
        <v>5377</v>
      </c>
      <c r="B2640" t="s">
        <v>5</v>
      </c>
    </row>
    <row r="2641" spans="1:6">
      <c r="A2641" s="1" t="s">
        <v>2932</v>
      </c>
      <c r="B2641" t="s">
        <v>2955</v>
      </c>
    </row>
    <row r="2642" spans="1:6">
      <c r="A2642" s="1" t="s">
        <v>2933</v>
      </c>
      <c r="B2642" t="s">
        <v>1741</v>
      </c>
    </row>
    <row r="2643" spans="1:6">
      <c r="A2643" s="1" t="s">
        <v>2934</v>
      </c>
      <c r="B2643" s="2">
        <v>26509</v>
      </c>
    </row>
    <row r="2644" spans="1:6">
      <c r="A2644" s="1" t="s">
        <v>2935</v>
      </c>
      <c r="B2644" t="s">
        <v>278</v>
      </c>
    </row>
    <row r="2645" spans="1:6">
      <c r="A2645" s="1" t="s">
        <v>0</v>
      </c>
    </row>
    <row r="2646" spans="1:6">
      <c r="A2646" s="1">
        <v>5469</v>
      </c>
      <c r="B2646" t="s">
        <v>5</v>
      </c>
    </row>
    <row r="2647" spans="1:6">
      <c r="A2647" s="1" t="s">
        <v>2932</v>
      </c>
      <c r="B2647" t="s">
        <v>1564</v>
      </c>
      <c r="C2647">
        <v>675</v>
      </c>
      <c r="D2647">
        <v>12444</v>
      </c>
      <c r="E2647">
        <v>12445</v>
      </c>
      <c r="F2647">
        <v>37724</v>
      </c>
    </row>
    <row r="2648" spans="1:6">
      <c r="A2648" s="1" t="s">
        <v>2933</v>
      </c>
      <c r="B2648" t="s">
        <v>1742</v>
      </c>
    </row>
    <row r="2649" spans="1:6">
      <c r="A2649" s="1" t="s">
        <v>2934</v>
      </c>
      <c r="B2649" s="2">
        <v>23002</v>
      </c>
    </row>
    <row r="2650" spans="1:6">
      <c r="A2650" s="1" t="s">
        <v>2935</v>
      </c>
      <c r="B2650" t="s">
        <v>279</v>
      </c>
    </row>
    <row r="2651" spans="1:6">
      <c r="A2651" s="1" t="s">
        <v>0</v>
      </c>
    </row>
    <row r="2652" spans="1:6">
      <c r="A2652" s="1">
        <v>5502</v>
      </c>
      <c r="B2652" t="s">
        <v>5</v>
      </c>
    </row>
    <row r="2653" spans="1:6">
      <c r="A2653" s="1" t="s">
        <v>2932</v>
      </c>
      <c r="B2653" t="s">
        <v>1439</v>
      </c>
      <c r="C2653">
        <v>558</v>
      </c>
      <c r="D2653">
        <v>559</v>
      </c>
    </row>
    <row r="2654" spans="1:6">
      <c r="A2654" s="1" t="s">
        <v>2933</v>
      </c>
      <c r="B2654" t="s">
        <v>1743</v>
      </c>
    </row>
    <row r="2655" spans="1:6">
      <c r="A2655" s="1" t="s">
        <v>2934</v>
      </c>
      <c r="B2655" s="2">
        <v>19652</v>
      </c>
    </row>
    <row r="2656" spans="1:6">
      <c r="A2656" s="1" t="s">
        <v>2935</v>
      </c>
      <c r="B2656" t="s">
        <v>280</v>
      </c>
    </row>
    <row r="2657" spans="1:3">
      <c r="A2657" s="1" t="s">
        <v>0</v>
      </c>
    </row>
    <row r="2658" spans="1:3">
      <c r="A2658" s="1">
        <v>5526</v>
      </c>
      <c r="B2658" t="s">
        <v>5</v>
      </c>
    </row>
    <row r="2659" spans="1:3">
      <c r="A2659" s="1" t="s">
        <v>2932</v>
      </c>
      <c r="B2659" t="s">
        <v>1433</v>
      </c>
      <c r="C2659">
        <v>411</v>
      </c>
    </row>
    <row r="2660" spans="1:3">
      <c r="A2660" s="1" t="s">
        <v>2933</v>
      </c>
      <c r="B2660" t="s">
        <v>1744</v>
      </c>
    </row>
    <row r="2661" spans="1:3">
      <c r="A2661" s="1" t="s">
        <v>2934</v>
      </c>
      <c r="B2661" s="2">
        <v>34889</v>
      </c>
    </row>
    <row r="2662" spans="1:3">
      <c r="A2662" s="1" t="s">
        <v>2935</v>
      </c>
      <c r="B2662" t="s">
        <v>281</v>
      </c>
    </row>
    <row r="2663" spans="1:3">
      <c r="A2663" s="1" t="s">
        <v>0</v>
      </c>
    </row>
    <row r="2664" spans="1:3">
      <c r="A2664" s="1">
        <v>5527</v>
      </c>
      <c r="B2664" t="s">
        <v>5</v>
      </c>
    </row>
    <row r="2665" spans="1:3">
      <c r="A2665" s="1" t="s">
        <v>2932</v>
      </c>
      <c r="B2665" t="s">
        <v>1433</v>
      </c>
      <c r="C2665">
        <v>411</v>
      </c>
    </row>
    <row r="2666" spans="1:3">
      <c r="A2666" s="1" t="s">
        <v>2933</v>
      </c>
      <c r="B2666" t="s">
        <v>1745</v>
      </c>
    </row>
    <row r="2667" spans="1:3">
      <c r="A2667" s="1" t="s">
        <v>2934</v>
      </c>
      <c r="B2667" s="2">
        <v>33486</v>
      </c>
    </row>
    <row r="2668" spans="1:3">
      <c r="A2668" s="1" t="s">
        <v>2935</v>
      </c>
      <c r="B2668" t="s">
        <v>282</v>
      </c>
    </row>
    <row r="2669" spans="1:3">
      <c r="A2669" s="1" t="s">
        <v>0</v>
      </c>
    </row>
    <row r="2670" spans="1:3">
      <c r="A2670" s="1">
        <v>5528</v>
      </c>
      <c r="B2670" t="s">
        <v>5</v>
      </c>
    </row>
    <row r="2671" spans="1:3">
      <c r="A2671" s="1" t="s">
        <v>2932</v>
      </c>
      <c r="B2671" t="s">
        <v>1433</v>
      </c>
      <c r="C2671">
        <v>411</v>
      </c>
    </row>
    <row r="2672" spans="1:3">
      <c r="A2672" s="1" t="s">
        <v>2933</v>
      </c>
      <c r="B2672" t="s">
        <v>1746</v>
      </c>
    </row>
    <row r="2673" spans="1:3">
      <c r="A2673" s="1" t="s">
        <v>2934</v>
      </c>
      <c r="B2673" s="2">
        <v>31894</v>
      </c>
    </row>
    <row r="2674" spans="1:3">
      <c r="A2674" s="1" t="s">
        <v>2935</v>
      </c>
      <c r="B2674" t="s">
        <v>283</v>
      </c>
    </row>
    <row r="2675" spans="1:3">
      <c r="A2675" s="1" t="s">
        <v>0</v>
      </c>
    </row>
    <row r="2676" spans="1:3">
      <c r="A2676" s="1">
        <v>5529</v>
      </c>
      <c r="B2676" t="s">
        <v>5</v>
      </c>
    </row>
    <row r="2677" spans="1:3">
      <c r="A2677" s="1" t="s">
        <v>2932</v>
      </c>
      <c r="B2677" t="s">
        <v>1433</v>
      </c>
      <c r="C2677">
        <v>411</v>
      </c>
    </row>
    <row r="2678" spans="1:3">
      <c r="A2678" s="1" t="s">
        <v>2933</v>
      </c>
      <c r="B2678" t="s">
        <v>1747</v>
      </c>
    </row>
    <row r="2679" spans="1:3">
      <c r="A2679" s="1" t="s">
        <v>2934</v>
      </c>
      <c r="B2679" s="2">
        <v>32493</v>
      </c>
    </row>
    <row r="2680" spans="1:3">
      <c r="A2680" s="1" t="s">
        <v>2935</v>
      </c>
      <c r="B2680" t="s">
        <v>284</v>
      </c>
    </row>
    <row r="2681" spans="1:3">
      <c r="A2681" s="1" t="s">
        <v>0</v>
      </c>
    </row>
    <row r="2682" spans="1:3">
      <c r="A2682" s="1">
        <v>5530</v>
      </c>
      <c r="B2682" t="s">
        <v>5</v>
      </c>
    </row>
    <row r="2683" spans="1:3">
      <c r="A2683" s="1" t="s">
        <v>2932</v>
      </c>
      <c r="B2683" t="s">
        <v>1433</v>
      </c>
      <c r="C2683">
        <v>411</v>
      </c>
    </row>
    <row r="2684" spans="1:3">
      <c r="A2684" s="1" t="s">
        <v>2933</v>
      </c>
      <c r="B2684" t="s">
        <v>1748</v>
      </c>
    </row>
    <row r="2685" spans="1:3">
      <c r="A2685" s="1" t="s">
        <v>2934</v>
      </c>
      <c r="B2685" s="2">
        <v>28966</v>
      </c>
    </row>
    <row r="2686" spans="1:3">
      <c r="A2686" s="1" t="s">
        <v>2935</v>
      </c>
      <c r="B2686" t="s">
        <v>285</v>
      </c>
    </row>
    <row r="2687" spans="1:3">
      <c r="A2687" s="1" t="s">
        <v>0</v>
      </c>
    </row>
    <row r="2688" spans="1:3">
      <c r="A2688" s="1">
        <v>5531</v>
      </c>
      <c r="B2688" t="s">
        <v>5</v>
      </c>
    </row>
    <row r="2689" spans="1:3">
      <c r="A2689" s="1" t="s">
        <v>2932</v>
      </c>
      <c r="B2689" t="s">
        <v>1433</v>
      </c>
      <c r="C2689">
        <v>411</v>
      </c>
    </row>
    <row r="2690" spans="1:3">
      <c r="A2690" s="1" t="s">
        <v>2933</v>
      </c>
      <c r="B2690" t="s">
        <v>1749</v>
      </c>
    </row>
    <row r="2691" spans="1:3">
      <c r="A2691" s="1" t="s">
        <v>2934</v>
      </c>
      <c r="B2691" s="2">
        <v>20726</v>
      </c>
    </row>
    <row r="2692" spans="1:3">
      <c r="A2692" s="1" t="s">
        <v>2935</v>
      </c>
      <c r="B2692" t="s">
        <v>286</v>
      </c>
    </row>
    <row r="2693" spans="1:3">
      <c r="A2693" s="1" t="s">
        <v>0</v>
      </c>
    </row>
    <row r="2694" spans="1:3">
      <c r="A2694" s="1">
        <v>5532</v>
      </c>
      <c r="B2694" t="s">
        <v>5</v>
      </c>
    </row>
    <row r="2695" spans="1:3">
      <c r="A2695" s="1" t="s">
        <v>2932</v>
      </c>
      <c r="B2695" t="s">
        <v>1433</v>
      </c>
      <c r="C2695">
        <v>411</v>
      </c>
    </row>
    <row r="2696" spans="1:3">
      <c r="A2696" s="1" t="s">
        <v>2933</v>
      </c>
      <c r="B2696" t="s">
        <v>1750</v>
      </c>
    </row>
    <row r="2697" spans="1:3">
      <c r="A2697" s="1" t="s">
        <v>2934</v>
      </c>
      <c r="B2697" t="s">
        <v>63</v>
      </c>
    </row>
    <row r="2698" spans="1:3">
      <c r="A2698" s="1" t="s">
        <v>2935</v>
      </c>
      <c r="B2698" t="s">
        <v>63</v>
      </c>
    </row>
    <row r="2699" spans="1:3">
      <c r="A2699" s="1" t="s">
        <v>0</v>
      </c>
    </row>
    <row r="2700" spans="1:3">
      <c r="A2700" s="1">
        <v>5533</v>
      </c>
      <c r="B2700" t="s">
        <v>5</v>
      </c>
    </row>
    <row r="2701" spans="1:3">
      <c r="A2701" s="1" t="s">
        <v>2932</v>
      </c>
      <c r="B2701" t="s">
        <v>1433</v>
      </c>
      <c r="C2701">
        <v>411</v>
      </c>
    </row>
    <row r="2702" spans="1:3">
      <c r="A2702" s="1" t="s">
        <v>2933</v>
      </c>
      <c r="B2702" t="s">
        <v>1751</v>
      </c>
    </row>
    <row r="2703" spans="1:3">
      <c r="A2703" s="1" t="s">
        <v>2934</v>
      </c>
      <c r="B2703" t="s">
        <v>63</v>
      </c>
    </row>
    <row r="2704" spans="1:3">
      <c r="A2704" s="1" t="s">
        <v>2935</v>
      </c>
      <c r="B2704" t="s">
        <v>63</v>
      </c>
    </row>
    <row r="2705" spans="1:3">
      <c r="A2705" s="1" t="s">
        <v>0</v>
      </c>
    </row>
    <row r="2706" spans="1:3">
      <c r="A2706" s="1">
        <v>5534</v>
      </c>
      <c r="B2706" t="s">
        <v>5</v>
      </c>
    </row>
    <row r="2707" spans="1:3">
      <c r="A2707" s="1" t="s">
        <v>2932</v>
      </c>
      <c r="B2707" t="s">
        <v>1433</v>
      </c>
      <c r="C2707">
        <v>411</v>
      </c>
    </row>
    <row r="2708" spans="1:3">
      <c r="A2708" s="1" t="s">
        <v>2933</v>
      </c>
      <c r="B2708" t="s">
        <v>1752</v>
      </c>
    </row>
    <row r="2709" spans="1:3">
      <c r="A2709" s="1" t="s">
        <v>2934</v>
      </c>
      <c r="B2709" t="s">
        <v>63</v>
      </c>
    </row>
    <row r="2710" spans="1:3">
      <c r="A2710" s="1" t="s">
        <v>2935</v>
      </c>
      <c r="B2710" t="s">
        <v>63</v>
      </c>
    </row>
    <row r="2711" spans="1:3">
      <c r="A2711" s="1" t="s">
        <v>0</v>
      </c>
    </row>
    <row r="2712" spans="1:3">
      <c r="A2712" s="1">
        <v>5535</v>
      </c>
      <c r="B2712" t="s">
        <v>5</v>
      </c>
    </row>
    <row r="2713" spans="1:3">
      <c r="A2713" s="1" t="s">
        <v>2932</v>
      </c>
      <c r="B2713" t="s">
        <v>1433</v>
      </c>
      <c r="C2713">
        <v>411</v>
      </c>
    </row>
    <row r="2714" spans="1:3">
      <c r="A2714" s="1" t="s">
        <v>2933</v>
      </c>
      <c r="B2714" t="s">
        <v>1753</v>
      </c>
    </row>
    <row r="2715" spans="1:3">
      <c r="A2715" s="1" t="s">
        <v>2934</v>
      </c>
      <c r="B2715" t="s">
        <v>63</v>
      </c>
    </row>
    <row r="2716" spans="1:3">
      <c r="A2716" s="1" t="s">
        <v>2935</v>
      </c>
      <c r="B2716" t="s">
        <v>287</v>
      </c>
    </row>
    <row r="2717" spans="1:3">
      <c r="A2717" s="1" t="s">
        <v>0</v>
      </c>
    </row>
    <row r="2718" spans="1:3">
      <c r="A2718" s="1">
        <v>5536</v>
      </c>
      <c r="B2718" t="s">
        <v>5</v>
      </c>
    </row>
    <row r="2719" spans="1:3">
      <c r="A2719" s="1" t="s">
        <v>2932</v>
      </c>
      <c r="B2719" t="s">
        <v>1433</v>
      </c>
      <c r="C2719">
        <v>411</v>
      </c>
    </row>
    <row r="2720" spans="1:3">
      <c r="A2720" s="1" t="s">
        <v>2933</v>
      </c>
      <c r="B2720" t="s">
        <v>1754</v>
      </c>
    </row>
    <row r="2721" spans="1:4">
      <c r="A2721" s="1" t="s">
        <v>2934</v>
      </c>
      <c r="B2721" t="s">
        <v>63</v>
      </c>
    </row>
    <row r="2722" spans="1:4">
      <c r="A2722" s="1" t="s">
        <v>2935</v>
      </c>
      <c r="B2722" t="s">
        <v>63</v>
      </c>
    </row>
    <row r="2723" spans="1:4">
      <c r="A2723" s="1" t="s">
        <v>0</v>
      </c>
    </row>
    <row r="2724" spans="1:4">
      <c r="A2724" s="1">
        <v>5537</v>
      </c>
      <c r="B2724" t="s">
        <v>5</v>
      </c>
    </row>
    <row r="2725" spans="1:4">
      <c r="A2725" s="1" t="s">
        <v>2932</v>
      </c>
      <c r="B2725" t="s">
        <v>1433</v>
      </c>
      <c r="C2725">
        <v>411</v>
      </c>
    </row>
    <row r="2726" spans="1:4">
      <c r="A2726" s="1" t="s">
        <v>2933</v>
      </c>
      <c r="B2726" t="s">
        <v>1755</v>
      </c>
    </row>
    <row r="2727" spans="1:4">
      <c r="A2727" s="1" t="s">
        <v>2934</v>
      </c>
      <c r="B2727" s="2">
        <v>29438</v>
      </c>
    </row>
    <row r="2728" spans="1:4">
      <c r="A2728" s="1" t="s">
        <v>2935</v>
      </c>
      <c r="B2728" t="s">
        <v>288</v>
      </c>
    </row>
    <row r="2729" spans="1:4">
      <c r="A2729" s="1" t="s">
        <v>0</v>
      </c>
    </row>
    <row r="2730" spans="1:4">
      <c r="A2730" s="1">
        <v>5538</v>
      </c>
      <c r="B2730" t="s">
        <v>5</v>
      </c>
    </row>
    <row r="2731" spans="1:4">
      <c r="A2731" s="1" t="s">
        <v>2932</v>
      </c>
      <c r="B2731" t="s">
        <v>1433</v>
      </c>
      <c r="C2731">
        <v>411</v>
      </c>
      <c r="D2731">
        <v>217</v>
      </c>
    </row>
    <row r="2732" spans="1:4">
      <c r="A2732" s="1" t="s">
        <v>2933</v>
      </c>
      <c r="B2732" t="s">
        <v>1756</v>
      </c>
    </row>
    <row r="2733" spans="1:4">
      <c r="A2733" s="1" t="s">
        <v>2934</v>
      </c>
      <c r="B2733" s="2">
        <v>20870</v>
      </c>
    </row>
    <row r="2734" spans="1:4">
      <c r="A2734" s="1" t="s">
        <v>2935</v>
      </c>
      <c r="B2734" t="s">
        <v>289</v>
      </c>
    </row>
    <row r="2735" spans="1:4">
      <c r="A2735" s="1" t="s">
        <v>0</v>
      </c>
    </row>
    <row r="2736" spans="1:4">
      <c r="A2736" s="1">
        <v>5539</v>
      </c>
      <c r="B2736" t="s">
        <v>5</v>
      </c>
    </row>
    <row r="2737" spans="1:3">
      <c r="A2737" s="1" t="s">
        <v>2932</v>
      </c>
      <c r="B2737" t="s">
        <v>1433</v>
      </c>
      <c r="C2737">
        <v>411</v>
      </c>
    </row>
    <row r="2738" spans="1:3">
      <c r="A2738" s="1" t="s">
        <v>2933</v>
      </c>
      <c r="B2738" t="s">
        <v>1757</v>
      </c>
    </row>
    <row r="2739" spans="1:3">
      <c r="A2739" s="1" t="s">
        <v>2934</v>
      </c>
      <c r="B2739" s="2">
        <v>21104</v>
      </c>
    </row>
    <row r="2740" spans="1:3">
      <c r="A2740" s="1" t="s">
        <v>2935</v>
      </c>
      <c r="B2740" t="s">
        <v>290</v>
      </c>
    </row>
    <row r="2741" spans="1:3">
      <c r="A2741" s="1" t="s">
        <v>0</v>
      </c>
    </row>
    <row r="2742" spans="1:3">
      <c r="A2742" s="1">
        <v>5540</v>
      </c>
      <c r="B2742" t="s">
        <v>5</v>
      </c>
    </row>
    <row r="2743" spans="1:3">
      <c r="A2743" s="1" t="s">
        <v>2932</v>
      </c>
      <c r="B2743" t="s">
        <v>1433</v>
      </c>
      <c r="C2743">
        <v>411</v>
      </c>
    </row>
    <row r="2744" spans="1:3">
      <c r="A2744" s="1" t="s">
        <v>2933</v>
      </c>
      <c r="B2744" t="s">
        <v>1758</v>
      </c>
    </row>
    <row r="2745" spans="1:3">
      <c r="A2745" s="1" t="s">
        <v>2934</v>
      </c>
      <c r="B2745" t="s">
        <v>63</v>
      </c>
    </row>
    <row r="2746" spans="1:3">
      <c r="A2746" s="1" t="s">
        <v>2935</v>
      </c>
      <c r="B2746" t="s">
        <v>63</v>
      </c>
    </row>
    <row r="2747" spans="1:3">
      <c r="A2747" s="1" t="s">
        <v>0</v>
      </c>
    </row>
    <row r="2748" spans="1:3">
      <c r="A2748" s="1">
        <v>5541</v>
      </c>
      <c r="B2748" t="s">
        <v>5</v>
      </c>
    </row>
    <row r="2749" spans="1:3">
      <c r="A2749" s="1" t="s">
        <v>2932</v>
      </c>
      <c r="B2749" t="s">
        <v>1433</v>
      </c>
      <c r="C2749">
        <v>411</v>
      </c>
    </row>
    <row r="2750" spans="1:3">
      <c r="A2750" s="1" t="s">
        <v>2933</v>
      </c>
      <c r="B2750" t="s">
        <v>1759</v>
      </c>
    </row>
    <row r="2751" spans="1:3">
      <c r="A2751" s="1" t="s">
        <v>2934</v>
      </c>
      <c r="B2751" t="s">
        <v>63</v>
      </c>
    </row>
    <row r="2752" spans="1:3">
      <c r="A2752" s="1" t="s">
        <v>2935</v>
      </c>
      <c r="B2752" t="s">
        <v>63</v>
      </c>
    </row>
    <row r="2753" spans="1:7">
      <c r="A2753" s="1" t="s">
        <v>0</v>
      </c>
    </row>
    <row r="2754" spans="1:7">
      <c r="A2754" s="1">
        <v>5542</v>
      </c>
      <c r="B2754" t="s">
        <v>5</v>
      </c>
    </row>
    <row r="2755" spans="1:7">
      <c r="A2755" s="1" t="s">
        <v>2932</v>
      </c>
      <c r="B2755" t="s">
        <v>1433</v>
      </c>
      <c r="C2755">
        <v>411</v>
      </c>
    </row>
    <row r="2756" spans="1:7">
      <c r="A2756" s="1" t="s">
        <v>2933</v>
      </c>
      <c r="B2756" t="s">
        <v>1760</v>
      </c>
    </row>
    <row r="2757" spans="1:7">
      <c r="A2757" s="1" t="s">
        <v>2934</v>
      </c>
      <c r="B2757" t="s">
        <v>63</v>
      </c>
    </row>
    <row r="2758" spans="1:7">
      <c r="A2758" s="1" t="s">
        <v>2935</v>
      </c>
      <c r="B2758" t="s">
        <v>63</v>
      </c>
    </row>
    <row r="2759" spans="1:7">
      <c r="A2759" s="1" t="s">
        <v>0</v>
      </c>
    </row>
    <row r="2760" spans="1:7">
      <c r="A2760" s="1">
        <v>5587</v>
      </c>
      <c r="B2760" t="s">
        <v>5</v>
      </c>
    </row>
    <row r="2761" spans="1:7">
      <c r="A2761" s="1" t="s">
        <v>2932</v>
      </c>
      <c r="B2761" t="s">
        <v>2130</v>
      </c>
    </row>
    <row r="2762" spans="1:7">
      <c r="A2762" s="1" t="s">
        <v>2933</v>
      </c>
      <c r="B2762" t="s">
        <v>1761</v>
      </c>
    </row>
    <row r="2763" spans="1:7">
      <c r="A2763" s="1" t="s">
        <v>2934</v>
      </c>
      <c r="B2763" s="2">
        <v>23492</v>
      </c>
    </row>
    <row r="2764" spans="1:7">
      <c r="A2764" s="1" t="s">
        <v>2935</v>
      </c>
      <c r="B2764" t="s">
        <v>291</v>
      </c>
    </row>
    <row r="2765" spans="1:7">
      <c r="A2765" s="1" t="s">
        <v>0</v>
      </c>
    </row>
    <row r="2766" spans="1:7">
      <c r="A2766" s="1">
        <v>5658</v>
      </c>
      <c r="B2766" t="s">
        <v>5</v>
      </c>
    </row>
    <row r="2767" spans="1:7">
      <c r="A2767" s="1" t="s">
        <v>2932</v>
      </c>
      <c r="B2767" t="s">
        <v>1416</v>
      </c>
      <c r="C2767">
        <v>674</v>
      </c>
      <c r="D2767">
        <v>675</v>
      </c>
      <c r="E2767">
        <v>767</v>
      </c>
      <c r="F2767">
        <v>12444</v>
      </c>
      <c r="G2767">
        <v>12445</v>
      </c>
    </row>
    <row r="2768" spans="1:7">
      <c r="A2768" s="1" t="s">
        <v>2933</v>
      </c>
      <c r="B2768" t="s">
        <v>1762</v>
      </c>
    </row>
    <row r="2769" spans="1:2">
      <c r="A2769" s="1" t="s">
        <v>2934</v>
      </c>
      <c r="B2769" s="2">
        <v>14903</v>
      </c>
    </row>
    <row r="2770" spans="1:2">
      <c r="A2770" s="1" t="s">
        <v>2935</v>
      </c>
      <c r="B2770" t="s">
        <v>292</v>
      </c>
    </row>
    <row r="2771" spans="1:2">
      <c r="A2771" s="1" t="s">
        <v>0</v>
      </c>
    </row>
    <row r="2772" spans="1:2">
      <c r="A2772" s="1">
        <v>5724</v>
      </c>
      <c r="B2772" t="s">
        <v>5</v>
      </c>
    </row>
    <row r="2773" spans="1:2">
      <c r="A2773" s="1" t="s">
        <v>2932</v>
      </c>
      <c r="B2773" t="s">
        <v>1412</v>
      </c>
    </row>
    <row r="2774" spans="1:2">
      <c r="A2774" s="1" t="s">
        <v>2933</v>
      </c>
      <c r="B2774" t="s">
        <v>1763</v>
      </c>
    </row>
    <row r="2775" spans="1:2">
      <c r="A2775" s="1" t="s">
        <v>2934</v>
      </c>
      <c r="B2775" s="2">
        <v>21050</v>
      </c>
    </row>
    <row r="2776" spans="1:2">
      <c r="A2776" s="1" t="s">
        <v>2935</v>
      </c>
      <c r="B2776" t="s">
        <v>293</v>
      </c>
    </row>
    <row r="2777" spans="1:2">
      <c r="A2777" s="1" t="s">
        <v>0</v>
      </c>
    </row>
    <row r="2778" spans="1:2">
      <c r="A2778" s="1">
        <v>5892</v>
      </c>
      <c r="B2778" t="s">
        <v>5</v>
      </c>
    </row>
    <row r="2779" spans="1:2">
      <c r="A2779" s="1" t="s">
        <v>2932</v>
      </c>
      <c r="B2779" t="s">
        <v>2956</v>
      </c>
    </row>
    <row r="2780" spans="1:2">
      <c r="A2780" s="1" t="s">
        <v>2933</v>
      </c>
      <c r="B2780" t="s">
        <v>1764</v>
      </c>
    </row>
    <row r="2781" spans="1:2">
      <c r="A2781" s="1" t="s">
        <v>2934</v>
      </c>
      <c r="B2781" s="2">
        <v>24946</v>
      </c>
    </row>
    <row r="2782" spans="1:2">
      <c r="A2782" s="1" t="s">
        <v>2935</v>
      </c>
      <c r="B2782" t="s">
        <v>294</v>
      </c>
    </row>
    <row r="2783" spans="1:2">
      <c r="A2783" s="1" t="s">
        <v>0</v>
      </c>
    </row>
    <row r="2784" spans="1:2">
      <c r="A2784" s="1">
        <v>5915</v>
      </c>
      <c r="B2784" t="s">
        <v>5</v>
      </c>
    </row>
    <row r="2785" spans="1:2">
      <c r="A2785" s="1" t="s">
        <v>2932</v>
      </c>
      <c r="B2785" t="s">
        <v>1886</v>
      </c>
    </row>
    <row r="2786" spans="1:2">
      <c r="A2786" s="1" t="s">
        <v>2933</v>
      </c>
      <c r="B2786" t="s">
        <v>1765</v>
      </c>
    </row>
    <row r="2787" spans="1:2">
      <c r="A2787" s="1" t="s">
        <v>2934</v>
      </c>
      <c r="B2787" s="2">
        <v>28968</v>
      </c>
    </row>
    <row r="2788" spans="1:2">
      <c r="A2788" s="1" t="s">
        <v>2935</v>
      </c>
      <c r="B2788" t="s">
        <v>295</v>
      </c>
    </row>
    <row r="2789" spans="1:2">
      <c r="A2789" s="1" t="s">
        <v>0</v>
      </c>
    </row>
    <row r="2790" spans="1:2">
      <c r="A2790" s="1">
        <v>5916</v>
      </c>
      <c r="B2790" t="s">
        <v>5</v>
      </c>
    </row>
    <row r="2791" spans="1:2">
      <c r="A2791" s="1" t="s">
        <v>2932</v>
      </c>
      <c r="B2791" t="s">
        <v>1610</v>
      </c>
    </row>
    <row r="2792" spans="1:2">
      <c r="A2792" s="1" t="s">
        <v>2933</v>
      </c>
      <c r="B2792" t="s">
        <v>1766</v>
      </c>
    </row>
    <row r="2793" spans="1:2">
      <c r="A2793" s="1" t="s">
        <v>2934</v>
      </c>
      <c r="B2793" s="2">
        <v>28984</v>
      </c>
    </row>
    <row r="2794" spans="1:2">
      <c r="A2794" s="1" t="s">
        <v>2935</v>
      </c>
      <c r="B2794" t="s">
        <v>296</v>
      </c>
    </row>
    <row r="2795" spans="1:2">
      <c r="A2795" s="1" t="s">
        <v>0</v>
      </c>
    </row>
    <row r="2796" spans="1:2">
      <c r="A2796" s="1">
        <v>5945</v>
      </c>
      <c r="B2796" t="s">
        <v>5</v>
      </c>
    </row>
    <row r="2797" spans="1:2">
      <c r="A2797" s="1" t="s">
        <v>2932</v>
      </c>
      <c r="B2797" t="s">
        <v>2954</v>
      </c>
    </row>
    <row r="2798" spans="1:2">
      <c r="A2798" s="1" t="s">
        <v>2933</v>
      </c>
      <c r="B2798" t="s">
        <v>1767</v>
      </c>
    </row>
    <row r="2799" spans="1:2">
      <c r="A2799" s="1" t="s">
        <v>2934</v>
      </c>
      <c r="B2799" s="2">
        <v>13400</v>
      </c>
    </row>
    <row r="2800" spans="1:2">
      <c r="A2800" s="1" t="s">
        <v>2935</v>
      </c>
      <c r="B2800" t="s">
        <v>63</v>
      </c>
    </row>
    <row r="2801" spans="1:4">
      <c r="A2801" s="1" t="s">
        <v>0</v>
      </c>
    </row>
    <row r="2802" spans="1:4">
      <c r="A2802" s="1">
        <v>6065</v>
      </c>
      <c r="B2802" t="s">
        <v>5</v>
      </c>
    </row>
    <row r="2803" spans="1:4">
      <c r="A2803" s="1" t="s">
        <v>2932</v>
      </c>
      <c r="B2803" t="s">
        <v>2944</v>
      </c>
    </row>
    <row r="2804" spans="1:4">
      <c r="A2804" s="1" t="s">
        <v>2933</v>
      </c>
      <c r="B2804" t="s">
        <v>1768</v>
      </c>
    </row>
    <row r="2805" spans="1:4">
      <c r="A2805" s="1" t="s">
        <v>2934</v>
      </c>
      <c r="B2805" s="2">
        <v>19823</v>
      </c>
    </row>
    <row r="2806" spans="1:4">
      <c r="A2806" s="1" t="s">
        <v>2935</v>
      </c>
      <c r="B2806" t="s">
        <v>297</v>
      </c>
    </row>
    <row r="2807" spans="1:4">
      <c r="A2807" s="1" t="s">
        <v>0</v>
      </c>
    </row>
    <row r="2808" spans="1:4">
      <c r="A2808" s="1">
        <v>6066</v>
      </c>
      <c r="B2808" t="s">
        <v>5</v>
      </c>
    </row>
    <row r="2809" spans="1:4">
      <c r="A2809" s="1" t="s">
        <v>2932</v>
      </c>
      <c r="B2809" t="s">
        <v>1476</v>
      </c>
      <c r="C2809">
        <v>435</v>
      </c>
      <c r="D2809">
        <v>6479</v>
      </c>
    </row>
    <row r="2810" spans="1:4">
      <c r="A2810" s="1" t="s">
        <v>2933</v>
      </c>
      <c r="B2810" t="s">
        <v>1769</v>
      </c>
    </row>
    <row r="2811" spans="1:4">
      <c r="A2811" s="1" t="s">
        <v>2934</v>
      </c>
      <c r="B2811" s="2">
        <v>27173</v>
      </c>
    </row>
    <row r="2812" spans="1:4">
      <c r="A2812" s="1" t="s">
        <v>2935</v>
      </c>
      <c r="B2812" t="s">
        <v>298</v>
      </c>
    </row>
    <row r="2813" spans="1:4">
      <c r="A2813" s="1" t="s">
        <v>0</v>
      </c>
    </row>
    <row r="2814" spans="1:4">
      <c r="A2814" s="1">
        <v>6067</v>
      </c>
      <c r="B2814" t="s">
        <v>5</v>
      </c>
    </row>
    <row r="2815" spans="1:4">
      <c r="A2815" s="1" t="s">
        <v>2932</v>
      </c>
      <c r="B2815" t="s">
        <v>2944</v>
      </c>
    </row>
    <row r="2816" spans="1:4">
      <c r="A2816" s="1" t="s">
        <v>2933</v>
      </c>
      <c r="B2816" t="s">
        <v>1770</v>
      </c>
    </row>
    <row r="2817" spans="1:2">
      <c r="A2817" s="1" t="s">
        <v>2934</v>
      </c>
      <c r="B2817" s="2">
        <v>19465</v>
      </c>
    </row>
    <row r="2818" spans="1:2">
      <c r="A2818" s="1" t="s">
        <v>2935</v>
      </c>
      <c r="B2818" t="s">
        <v>299</v>
      </c>
    </row>
    <row r="2819" spans="1:2">
      <c r="A2819" s="1" t="s">
        <v>0</v>
      </c>
    </row>
    <row r="2820" spans="1:2">
      <c r="A2820" s="1">
        <v>6068</v>
      </c>
      <c r="B2820" t="s">
        <v>5</v>
      </c>
    </row>
    <row r="2821" spans="1:2">
      <c r="A2821" s="1" t="s">
        <v>2932</v>
      </c>
      <c r="B2821" t="s">
        <v>2944</v>
      </c>
    </row>
    <row r="2822" spans="1:2">
      <c r="A2822" s="1" t="s">
        <v>2933</v>
      </c>
      <c r="B2822" t="s">
        <v>1771</v>
      </c>
    </row>
    <row r="2823" spans="1:2">
      <c r="A2823" s="1" t="s">
        <v>2934</v>
      </c>
      <c r="B2823" s="2">
        <v>20647</v>
      </c>
    </row>
    <row r="2824" spans="1:2">
      <c r="A2824" s="1" t="s">
        <v>2935</v>
      </c>
      <c r="B2824" t="s">
        <v>300</v>
      </c>
    </row>
    <row r="2825" spans="1:2">
      <c r="A2825" s="1" t="s">
        <v>0</v>
      </c>
    </row>
    <row r="2826" spans="1:2">
      <c r="A2826" s="1">
        <v>6069</v>
      </c>
      <c r="B2826" t="s">
        <v>5</v>
      </c>
    </row>
    <row r="2827" spans="1:2">
      <c r="A2827" s="1" t="s">
        <v>2932</v>
      </c>
      <c r="B2827" t="s">
        <v>2944</v>
      </c>
    </row>
    <row r="2828" spans="1:2">
      <c r="A2828" s="1" t="s">
        <v>2933</v>
      </c>
      <c r="B2828" t="s">
        <v>1772</v>
      </c>
    </row>
    <row r="2829" spans="1:2">
      <c r="A2829" s="1" t="s">
        <v>2934</v>
      </c>
      <c r="B2829" s="2">
        <v>29335</v>
      </c>
    </row>
    <row r="2830" spans="1:2">
      <c r="A2830" s="1" t="s">
        <v>2935</v>
      </c>
      <c r="B2830" t="s">
        <v>301</v>
      </c>
    </row>
    <row r="2831" spans="1:2">
      <c r="A2831" s="1" t="s">
        <v>0</v>
      </c>
    </row>
    <row r="2832" spans="1:2">
      <c r="A2832" s="1">
        <v>6070</v>
      </c>
      <c r="B2832" t="s">
        <v>5</v>
      </c>
    </row>
    <row r="2833" spans="1:2">
      <c r="A2833" s="1" t="s">
        <v>2932</v>
      </c>
      <c r="B2833" t="s">
        <v>2944</v>
      </c>
    </row>
    <row r="2834" spans="1:2">
      <c r="A2834" s="1" t="s">
        <v>2933</v>
      </c>
      <c r="B2834" t="s">
        <v>1773</v>
      </c>
    </row>
    <row r="2835" spans="1:2">
      <c r="A2835" s="1" t="s">
        <v>2934</v>
      </c>
      <c r="B2835" s="2">
        <v>30647</v>
      </c>
    </row>
    <row r="2836" spans="1:2">
      <c r="A2836" s="1" t="s">
        <v>2935</v>
      </c>
      <c r="B2836" t="s">
        <v>302</v>
      </c>
    </row>
    <row r="2837" spans="1:2">
      <c r="A2837" s="1" t="s">
        <v>0</v>
      </c>
    </row>
    <row r="2838" spans="1:2">
      <c r="A2838" s="1">
        <v>6071</v>
      </c>
      <c r="B2838" t="s">
        <v>5</v>
      </c>
    </row>
    <row r="2839" spans="1:2">
      <c r="A2839" s="1" t="s">
        <v>2932</v>
      </c>
      <c r="B2839" t="s">
        <v>2944</v>
      </c>
    </row>
    <row r="2840" spans="1:2">
      <c r="A2840" s="1" t="s">
        <v>2933</v>
      </c>
      <c r="B2840" t="s">
        <v>1774</v>
      </c>
    </row>
    <row r="2841" spans="1:2">
      <c r="A2841" s="1" t="s">
        <v>2934</v>
      </c>
      <c r="B2841" s="2">
        <v>26958</v>
      </c>
    </row>
    <row r="2842" spans="1:2">
      <c r="A2842" s="1" t="s">
        <v>2935</v>
      </c>
      <c r="B2842" t="s">
        <v>303</v>
      </c>
    </row>
    <row r="2843" spans="1:2">
      <c r="A2843" s="1" t="s">
        <v>0</v>
      </c>
    </row>
    <row r="2844" spans="1:2">
      <c r="A2844" s="1">
        <v>6072</v>
      </c>
      <c r="B2844" t="s">
        <v>5</v>
      </c>
    </row>
    <row r="2845" spans="1:2">
      <c r="A2845" s="1" t="s">
        <v>2932</v>
      </c>
      <c r="B2845" t="s">
        <v>2944</v>
      </c>
    </row>
    <row r="2846" spans="1:2">
      <c r="A2846" s="1" t="s">
        <v>2933</v>
      </c>
      <c r="B2846" t="s">
        <v>1775</v>
      </c>
    </row>
    <row r="2847" spans="1:2">
      <c r="A2847" s="1" t="s">
        <v>2934</v>
      </c>
      <c r="B2847" t="s">
        <v>63</v>
      </c>
    </row>
    <row r="2848" spans="1:2">
      <c r="A2848" s="1" t="s">
        <v>2935</v>
      </c>
      <c r="B2848" t="s">
        <v>63</v>
      </c>
    </row>
    <row r="2849" spans="1:2">
      <c r="A2849" s="1" t="s">
        <v>0</v>
      </c>
    </row>
    <row r="2850" spans="1:2">
      <c r="A2850" s="1">
        <v>6073</v>
      </c>
      <c r="B2850" t="s">
        <v>5</v>
      </c>
    </row>
    <row r="2851" spans="1:2">
      <c r="A2851" s="1" t="s">
        <v>2932</v>
      </c>
      <c r="B2851" t="s">
        <v>2944</v>
      </c>
    </row>
    <row r="2852" spans="1:2">
      <c r="A2852" s="1" t="s">
        <v>2933</v>
      </c>
      <c r="B2852" t="s">
        <v>1776</v>
      </c>
    </row>
    <row r="2853" spans="1:2">
      <c r="A2853" s="1" t="s">
        <v>2934</v>
      </c>
      <c r="B2853" t="s">
        <v>63</v>
      </c>
    </row>
    <row r="2854" spans="1:2">
      <c r="A2854" s="1" t="s">
        <v>2935</v>
      </c>
      <c r="B2854" t="s">
        <v>304</v>
      </c>
    </row>
    <row r="2855" spans="1:2">
      <c r="A2855" s="1" t="s">
        <v>0</v>
      </c>
    </row>
    <row r="2856" spans="1:2">
      <c r="A2856" s="1">
        <v>6074</v>
      </c>
      <c r="B2856" t="s">
        <v>5</v>
      </c>
    </row>
    <row r="2857" spans="1:2">
      <c r="A2857" s="1" t="s">
        <v>2932</v>
      </c>
      <c r="B2857" t="s">
        <v>2944</v>
      </c>
    </row>
    <row r="2858" spans="1:2">
      <c r="A2858" s="1" t="s">
        <v>2933</v>
      </c>
      <c r="B2858" t="s">
        <v>1777</v>
      </c>
    </row>
    <row r="2859" spans="1:2">
      <c r="A2859" s="1" t="s">
        <v>2934</v>
      </c>
      <c r="B2859" s="2">
        <v>15430</v>
      </c>
    </row>
    <row r="2860" spans="1:2">
      <c r="A2860" s="1" t="s">
        <v>2935</v>
      </c>
      <c r="B2860" t="s">
        <v>305</v>
      </c>
    </row>
    <row r="2861" spans="1:2">
      <c r="A2861" s="1" t="s">
        <v>0</v>
      </c>
    </row>
    <row r="2862" spans="1:2">
      <c r="A2862" s="1">
        <v>6075</v>
      </c>
      <c r="B2862" t="s">
        <v>5</v>
      </c>
    </row>
    <row r="2863" spans="1:2">
      <c r="A2863" s="1" t="s">
        <v>2932</v>
      </c>
      <c r="B2863" t="s">
        <v>2944</v>
      </c>
    </row>
    <row r="2864" spans="1:2">
      <c r="A2864" s="1" t="s">
        <v>2933</v>
      </c>
      <c r="B2864" t="s">
        <v>1778</v>
      </c>
    </row>
    <row r="2865" spans="1:2">
      <c r="A2865" s="1" t="s">
        <v>2934</v>
      </c>
      <c r="B2865" t="s">
        <v>63</v>
      </c>
    </row>
    <row r="2866" spans="1:2">
      <c r="A2866" s="1" t="s">
        <v>2935</v>
      </c>
      <c r="B2866" t="s">
        <v>306</v>
      </c>
    </row>
    <row r="2867" spans="1:2">
      <c r="A2867" s="1" t="s">
        <v>0</v>
      </c>
    </row>
    <row r="2868" spans="1:2">
      <c r="A2868" s="1">
        <v>6079</v>
      </c>
      <c r="B2868" t="s">
        <v>5</v>
      </c>
    </row>
    <row r="2869" spans="1:2">
      <c r="A2869" s="1" t="s">
        <v>2932</v>
      </c>
      <c r="B2869" t="s">
        <v>2095</v>
      </c>
    </row>
    <row r="2870" spans="1:2">
      <c r="A2870" s="1" t="s">
        <v>2933</v>
      </c>
      <c r="B2870" t="s">
        <v>1779</v>
      </c>
    </row>
    <row r="2871" spans="1:2">
      <c r="A2871" s="1" t="s">
        <v>2934</v>
      </c>
      <c r="B2871" t="s">
        <v>63</v>
      </c>
    </row>
    <row r="2872" spans="1:2">
      <c r="A2872" s="1" t="s">
        <v>2935</v>
      </c>
      <c r="B2872" t="s">
        <v>307</v>
      </c>
    </row>
    <row r="2873" spans="1:2">
      <c r="A2873" s="1" t="s">
        <v>0</v>
      </c>
    </row>
    <row r="2874" spans="1:2">
      <c r="A2874" s="1">
        <v>6110</v>
      </c>
      <c r="B2874" t="s">
        <v>5</v>
      </c>
    </row>
    <row r="2875" spans="1:2">
      <c r="A2875" s="1" t="s">
        <v>2932</v>
      </c>
      <c r="B2875" t="s">
        <v>1886</v>
      </c>
    </row>
    <row r="2876" spans="1:2">
      <c r="A2876" s="1" t="s">
        <v>2933</v>
      </c>
      <c r="B2876" t="s">
        <v>1780</v>
      </c>
    </row>
    <row r="2877" spans="1:2">
      <c r="A2877" s="1" t="s">
        <v>2934</v>
      </c>
      <c r="B2877" s="2">
        <v>18254</v>
      </c>
    </row>
    <row r="2878" spans="1:2">
      <c r="A2878" s="1" t="s">
        <v>2935</v>
      </c>
      <c r="B2878" t="s">
        <v>308</v>
      </c>
    </row>
    <row r="2879" spans="1:2">
      <c r="A2879" s="1" t="s">
        <v>0</v>
      </c>
    </row>
    <row r="2880" spans="1:2">
      <c r="A2880" s="1">
        <v>6162</v>
      </c>
      <c r="B2880" t="s">
        <v>5</v>
      </c>
    </row>
    <row r="2881" spans="1:4">
      <c r="A2881" s="1" t="s">
        <v>2932</v>
      </c>
      <c r="B2881" t="s">
        <v>1781</v>
      </c>
      <c r="C2881">
        <v>1726</v>
      </c>
      <c r="D2881">
        <v>24428</v>
      </c>
    </row>
    <row r="2882" spans="1:4">
      <c r="A2882" s="1" t="s">
        <v>2933</v>
      </c>
      <c r="B2882" t="s">
        <v>1782</v>
      </c>
    </row>
    <row r="2883" spans="1:4">
      <c r="A2883" s="1" t="s">
        <v>2934</v>
      </c>
      <c r="B2883" s="2">
        <v>26080</v>
      </c>
    </row>
    <row r="2884" spans="1:4">
      <c r="A2884" s="1" t="s">
        <v>2935</v>
      </c>
      <c r="B2884" t="s">
        <v>309</v>
      </c>
    </row>
    <row r="2885" spans="1:4">
      <c r="A2885" s="1" t="s">
        <v>0</v>
      </c>
    </row>
    <row r="2886" spans="1:4">
      <c r="A2886" s="1">
        <v>6193</v>
      </c>
      <c r="B2886" t="s">
        <v>5</v>
      </c>
    </row>
    <row r="2887" spans="1:4">
      <c r="A2887" s="1" t="s">
        <v>2932</v>
      </c>
      <c r="B2887" t="s">
        <v>1640</v>
      </c>
    </row>
    <row r="2888" spans="1:4">
      <c r="A2888" s="1" t="s">
        <v>2933</v>
      </c>
      <c r="B2888" t="s">
        <v>1783</v>
      </c>
    </row>
    <row r="2889" spans="1:4">
      <c r="A2889" s="1" t="s">
        <v>2934</v>
      </c>
      <c r="B2889" s="2">
        <v>27344</v>
      </c>
    </row>
    <row r="2890" spans="1:4">
      <c r="A2890" s="1" t="s">
        <v>2935</v>
      </c>
      <c r="B2890" t="s">
        <v>310</v>
      </c>
    </row>
    <row r="2891" spans="1:4">
      <c r="A2891" s="1" t="s">
        <v>0</v>
      </c>
    </row>
    <row r="2892" spans="1:4">
      <c r="A2892" s="1">
        <v>6199</v>
      </c>
      <c r="B2892" t="s">
        <v>5</v>
      </c>
    </row>
    <row r="2893" spans="1:4">
      <c r="A2893" s="1" t="s">
        <v>2932</v>
      </c>
      <c r="B2893" t="s">
        <v>2950</v>
      </c>
    </row>
    <row r="2894" spans="1:4">
      <c r="A2894" s="1" t="s">
        <v>2933</v>
      </c>
      <c r="B2894" t="s">
        <v>1784</v>
      </c>
    </row>
    <row r="2895" spans="1:4">
      <c r="A2895" s="1" t="s">
        <v>2934</v>
      </c>
      <c r="B2895" s="2">
        <v>15114</v>
      </c>
    </row>
    <row r="2896" spans="1:4">
      <c r="A2896" s="1" t="s">
        <v>2935</v>
      </c>
      <c r="B2896" t="s">
        <v>311</v>
      </c>
    </row>
    <row r="2897" spans="1:2">
      <c r="A2897" s="1" t="s">
        <v>0</v>
      </c>
    </row>
    <row r="2898" spans="1:2">
      <c r="A2898" s="1">
        <v>6280</v>
      </c>
      <c r="B2898" t="s">
        <v>5</v>
      </c>
    </row>
    <row r="2899" spans="1:2">
      <c r="A2899" s="1" t="s">
        <v>2932</v>
      </c>
      <c r="B2899" t="s">
        <v>2942</v>
      </c>
    </row>
    <row r="2900" spans="1:2">
      <c r="A2900" s="1" t="s">
        <v>2933</v>
      </c>
      <c r="B2900" t="s">
        <v>1785</v>
      </c>
    </row>
    <row r="2901" spans="1:2">
      <c r="A2901" s="1" t="s">
        <v>2934</v>
      </c>
      <c r="B2901" s="2">
        <v>17685</v>
      </c>
    </row>
    <row r="2902" spans="1:2">
      <c r="A2902" s="1" t="s">
        <v>2935</v>
      </c>
      <c r="B2902" t="s">
        <v>312</v>
      </c>
    </row>
    <row r="2903" spans="1:2">
      <c r="A2903" s="1" t="s">
        <v>0</v>
      </c>
    </row>
    <row r="2904" spans="1:2">
      <c r="A2904" s="1">
        <v>6283</v>
      </c>
      <c r="B2904" t="s">
        <v>5</v>
      </c>
    </row>
    <row r="2905" spans="1:2">
      <c r="A2905" s="1" t="s">
        <v>2932</v>
      </c>
      <c r="B2905" t="s">
        <v>2095</v>
      </c>
    </row>
    <row r="2906" spans="1:2">
      <c r="A2906" s="1" t="s">
        <v>2933</v>
      </c>
      <c r="B2906" t="s">
        <v>1786</v>
      </c>
    </row>
    <row r="2907" spans="1:2">
      <c r="A2907" s="1" t="s">
        <v>2934</v>
      </c>
      <c r="B2907" s="2">
        <v>22228</v>
      </c>
    </row>
    <row r="2908" spans="1:2">
      <c r="A2908" s="1" t="s">
        <v>2935</v>
      </c>
      <c r="B2908" t="s">
        <v>313</v>
      </c>
    </row>
    <row r="2909" spans="1:2">
      <c r="A2909" s="1" t="s">
        <v>0</v>
      </c>
    </row>
    <row r="2910" spans="1:2">
      <c r="A2910" s="1">
        <v>6368</v>
      </c>
      <c r="B2910" t="s">
        <v>5</v>
      </c>
    </row>
    <row r="2911" spans="1:2">
      <c r="A2911" s="1" t="s">
        <v>2932</v>
      </c>
      <c r="B2911" t="s">
        <v>1412</v>
      </c>
    </row>
    <row r="2912" spans="1:2">
      <c r="A2912" s="1" t="s">
        <v>2933</v>
      </c>
      <c r="B2912" t="s">
        <v>1787</v>
      </c>
    </row>
    <row r="2913" spans="1:2">
      <c r="A2913" s="1" t="s">
        <v>2934</v>
      </c>
      <c r="B2913" s="2">
        <v>23965</v>
      </c>
    </row>
    <row r="2914" spans="1:2">
      <c r="A2914" s="1" t="s">
        <v>2935</v>
      </c>
      <c r="B2914" t="s">
        <v>314</v>
      </c>
    </row>
    <row r="2915" spans="1:2">
      <c r="A2915" s="1" t="s">
        <v>0</v>
      </c>
    </row>
    <row r="2916" spans="1:2">
      <c r="A2916" s="1">
        <v>6383</v>
      </c>
      <c r="B2916" t="s">
        <v>5</v>
      </c>
    </row>
    <row r="2917" spans="1:2">
      <c r="A2917" s="1" t="s">
        <v>2932</v>
      </c>
      <c r="B2917" t="s">
        <v>2183</v>
      </c>
    </row>
    <row r="2918" spans="1:2">
      <c r="A2918" s="1" t="s">
        <v>2933</v>
      </c>
      <c r="B2918" t="s">
        <v>1788</v>
      </c>
    </row>
    <row r="2919" spans="1:2">
      <c r="A2919" s="1" t="s">
        <v>2934</v>
      </c>
      <c r="B2919" s="2">
        <v>24909</v>
      </c>
    </row>
    <row r="2920" spans="1:2">
      <c r="A2920" s="1" t="s">
        <v>2935</v>
      </c>
      <c r="B2920" t="s">
        <v>315</v>
      </c>
    </row>
    <row r="2921" spans="1:2">
      <c r="A2921" s="1" t="s">
        <v>0</v>
      </c>
    </row>
    <row r="2922" spans="1:2">
      <c r="A2922" s="1">
        <v>6384</v>
      </c>
      <c r="B2922" t="s">
        <v>5</v>
      </c>
    </row>
    <row r="2923" spans="1:2">
      <c r="A2923" s="1" t="s">
        <v>2932</v>
      </c>
      <c r="B2923" t="s">
        <v>2236</v>
      </c>
    </row>
    <row r="2924" spans="1:2">
      <c r="A2924" s="1" t="s">
        <v>2933</v>
      </c>
      <c r="B2924" t="s">
        <v>1789</v>
      </c>
    </row>
    <row r="2925" spans="1:2">
      <c r="A2925" s="1" t="s">
        <v>2934</v>
      </c>
      <c r="B2925" s="2">
        <v>23622</v>
      </c>
    </row>
    <row r="2926" spans="1:2">
      <c r="A2926" s="1" t="s">
        <v>2935</v>
      </c>
      <c r="B2926" t="s">
        <v>316</v>
      </c>
    </row>
    <row r="2927" spans="1:2">
      <c r="A2927" s="1" t="s">
        <v>0</v>
      </c>
    </row>
    <row r="2928" spans="1:2">
      <c r="A2928" s="1">
        <v>6413</v>
      </c>
      <c r="B2928" t="s">
        <v>5</v>
      </c>
    </row>
    <row r="2929" spans="1:2">
      <c r="A2929" s="1" t="s">
        <v>2932</v>
      </c>
      <c r="B2929" t="s">
        <v>2957</v>
      </c>
    </row>
    <row r="2930" spans="1:2">
      <c r="A2930" s="1" t="s">
        <v>2933</v>
      </c>
      <c r="B2930" t="s">
        <v>1790</v>
      </c>
    </row>
    <row r="2931" spans="1:2">
      <c r="A2931" s="1" t="s">
        <v>2934</v>
      </c>
      <c r="B2931" s="2">
        <v>22780</v>
      </c>
    </row>
    <row r="2932" spans="1:2">
      <c r="A2932" s="1" t="s">
        <v>2935</v>
      </c>
      <c r="B2932" t="s">
        <v>317</v>
      </c>
    </row>
    <row r="2933" spans="1:2">
      <c r="A2933" s="1" t="s">
        <v>0</v>
      </c>
    </row>
    <row r="2934" spans="1:2">
      <c r="A2934" s="1">
        <v>6585</v>
      </c>
      <c r="B2934" t="s">
        <v>5</v>
      </c>
    </row>
    <row r="2935" spans="1:2">
      <c r="A2935" s="1" t="s">
        <v>2932</v>
      </c>
      <c r="B2935" t="s">
        <v>1815</v>
      </c>
    </row>
    <row r="2936" spans="1:2">
      <c r="A2936" s="1" t="s">
        <v>2933</v>
      </c>
      <c r="B2936" t="s">
        <v>1791</v>
      </c>
    </row>
    <row r="2937" spans="1:2">
      <c r="A2937" s="1" t="s">
        <v>2934</v>
      </c>
      <c r="B2937" s="2">
        <v>35628</v>
      </c>
    </row>
    <row r="2938" spans="1:2">
      <c r="A2938" s="1" t="s">
        <v>2935</v>
      </c>
      <c r="B2938" t="s">
        <v>318</v>
      </c>
    </row>
    <row r="2939" spans="1:2">
      <c r="A2939" s="1" t="s">
        <v>0</v>
      </c>
    </row>
    <row r="2940" spans="1:2">
      <c r="A2940" s="1">
        <v>6684</v>
      </c>
      <c r="B2940" t="s">
        <v>5</v>
      </c>
    </row>
    <row r="2941" spans="1:2">
      <c r="A2941" s="1" t="s">
        <v>2932</v>
      </c>
      <c r="B2941" t="s">
        <v>1610</v>
      </c>
    </row>
    <row r="2942" spans="1:2">
      <c r="A2942" s="1" t="s">
        <v>2933</v>
      </c>
      <c r="B2942" t="s">
        <v>1792</v>
      </c>
    </row>
    <row r="2943" spans="1:2">
      <c r="A2943" s="1" t="s">
        <v>2934</v>
      </c>
      <c r="B2943" s="2">
        <v>25651</v>
      </c>
    </row>
    <row r="2944" spans="1:2">
      <c r="A2944" s="1" t="s">
        <v>2935</v>
      </c>
      <c r="B2944" t="s">
        <v>319</v>
      </c>
    </row>
    <row r="2945" spans="1:2">
      <c r="A2945" s="1" t="s">
        <v>0</v>
      </c>
    </row>
    <row r="2946" spans="1:2">
      <c r="A2946" s="1">
        <v>6804</v>
      </c>
      <c r="B2946" t="s">
        <v>5</v>
      </c>
    </row>
    <row r="2947" spans="1:2">
      <c r="A2947" s="1" t="s">
        <v>2932</v>
      </c>
      <c r="B2947" t="s">
        <v>1696</v>
      </c>
    </row>
    <row r="2948" spans="1:2">
      <c r="A2948" s="1" t="s">
        <v>2933</v>
      </c>
      <c r="B2948" t="s">
        <v>1793</v>
      </c>
    </row>
    <row r="2949" spans="1:2">
      <c r="A2949" s="1" t="s">
        <v>2934</v>
      </c>
      <c r="B2949" s="2">
        <v>19167</v>
      </c>
    </row>
    <row r="2950" spans="1:2">
      <c r="A2950" s="1" t="s">
        <v>2935</v>
      </c>
      <c r="B2950" t="s">
        <v>320</v>
      </c>
    </row>
    <row r="2951" spans="1:2">
      <c r="A2951" s="1" t="s">
        <v>0</v>
      </c>
    </row>
    <row r="2952" spans="1:2">
      <c r="A2952" s="1">
        <v>6807</v>
      </c>
      <c r="B2952" t="s">
        <v>5</v>
      </c>
    </row>
    <row r="2953" spans="1:2">
      <c r="A2953" s="1" t="s">
        <v>2932</v>
      </c>
      <c r="B2953" t="s">
        <v>1519</v>
      </c>
    </row>
    <row r="2954" spans="1:2">
      <c r="A2954" s="1" t="s">
        <v>2933</v>
      </c>
      <c r="B2954" t="s">
        <v>1794</v>
      </c>
    </row>
    <row r="2955" spans="1:2">
      <c r="A2955" s="1" t="s">
        <v>2934</v>
      </c>
      <c r="B2955" s="2">
        <v>25147</v>
      </c>
    </row>
    <row r="2956" spans="1:2">
      <c r="A2956" s="1" t="s">
        <v>2935</v>
      </c>
      <c r="B2956" t="s">
        <v>321</v>
      </c>
    </row>
    <row r="2957" spans="1:2">
      <c r="A2957" s="1" t="s">
        <v>0</v>
      </c>
    </row>
    <row r="2958" spans="1:2">
      <c r="A2958" s="1">
        <v>6860</v>
      </c>
      <c r="B2958" t="s">
        <v>5</v>
      </c>
    </row>
    <row r="2959" spans="1:2">
      <c r="A2959" s="1" t="s">
        <v>2932</v>
      </c>
      <c r="B2959" t="s">
        <v>1578</v>
      </c>
    </row>
    <row r="2960" spans="1:2">
      <c r="A2960" s="1" t="s">
        <v>2933</v>
      </c>
      <c r="B2960" t="s">
        <v>1795</v>
      </c>
    </row>
    <row r="2961" spans="1:2">
      <c r="A2961" s="1" t="s">
        <v>2934</v>
      </c>
      <c r="B2961" s="2">
        <v>35104</v>
      </c>
    </row>
    <row r="2962" spans="1:2">
      <c r="A2962" s="1" t="s">
        <v>2935</v>
      </c>
      <c r="B2962" t="s">
        <v>322</v>
      </c>
    </row>
    <row r="2963" spans="1:2">
      <c r="A2963" s="1" t="s">
        <v>0</v>
      </c>
    </row>
    <row r="2964" spans="1:2">
      <c r="A2964" s="1">
        <v>6885</v>
      </c>
      <c r="B2964" t="s">
        <v>5</v>
      </c>
    </row>
    <row r="2965" spans="1:2">
      <c r="A2965" s="1" t="s">
        <v>2932</v>
      </c>
      <c r="B2965" t="s">
        <v>1566</v>
      </c>
    </row>
    <row r="2966" spans="1:2">
      <c r="A2966" s="1" t="s">
        <v>2933</v>
      </c>
      <c r="B2966" t="s">
        <v>1796</v>
      </c>
    </row>
    <row r="2967" spans="1:2">
      <c r="A2967" s="1" t="s">
        <v>2934</v>
      </c>
      <c r="B2967" s="2">
        <v>27613</v>
      </c>
    </row>
    <row r="2968" spans="1:2">
      <c r="A2968" s="1" t="s">
        <v>2935</v>
      </c>
      <c r="B2968" t="s">
        <v>323</v>
      </c>
    </row>
    <row r="2969" spans="1:2">
      <c r="A2969" s="1" t="s">
        <v>0</v>
      </c>
    </row>
    <row r="2970" spans="1:2">
      <c r="A2970" s="1">
        <v>6944</v>
      </c>
      <c r="B2970" t="s">
        <v>5</v>
      </c>
    </row>
    <row r="2971" spans="1:2">
      <c r="A2971" s="1" t="s">
        <v>2932</v>
      </c>
      <c r="B2971" t="s">
        <v>1439</v>
      </c>
    </row>
    <row r="2972" spans="1:2">
      <c r="A2972" s="1" t="s">
        <v>2933</v>
      </c>
      <c r="B2972" t="s">
        <v>1797</v>
      </c>
    </row>
    <row r="2973" spans="1:2">
      <c r="A2973" s="1" t="s">
        <v>2934</v>
      </c>
      <c r="B2973" s="2">
        <v>26434</v>
      </c>
    </row>
    <row r="2974" spans="1:2">
      <c r="A2974" s="1" t="s">
        <v>2935</v>
      </c>
      <c r="B2974" t="s">
        <v>324</v>
      </c>
    </row>
    <row r="2975" spans="1:2">
      <c r="A2975" s="1" t="s">
        <v>0</v>
      </c>
    </row>
    <row r="2976" spans="1:2">
      <c r="A2976" s="1">
        <v>6945</v>
      </c>
      <c r="B2976" t="s">
        <v>5</v>
      </c>
    </row>
    <row r="2977" spans="1:4">
      <c r="A2977" s="1" t="s">
        <v>2932</v>
      </c>
      <c r="B2977" t="s">
        <v>1439</v>
      </c>
    </row>
    <row r="2978" spans="1:4">
      <c r="A2978" s="1" t="s">
        <v>2933</v>
      </c>
      <c r="B2978" t="s">
        <v>1798</v>
      </c>
    </row>
    <row r="2979" spans="1:4">
      <c r="A2979" s="1" t="s">
        <v>2934</v>
      </c>
      <c r="B2979" t="s">
        <v>63</v>
      </c>
    </row>
    <row r="2980" spans="1:4">
      <c r="A2980" s="1" t="s">
        <v>2935</v>
      </c>
      <c r="B2980" t="s">
        <v>63</v>
      </c>
    </row>
    <row r="2981" spans="1:4">
      <c r="A2981" s="1" t="s">
        <v>0</v>
      </c>
    </row>
    <row r="2982" spans="1:4">
      <c r="A2982" s="1">
        <v>6949</v>
      </c>
      <c r="B2982" t="s">
        <v>5</v>
      </c>
    </row>
    <row r="2983" spans="1:4">
      <c r="A2983" s="1" t="s">
        <v>2932</v>
      </c>
      <c r="B2983" t="s">
        <v>2541</v>
      </c>
    </row>
    <row r="2984" spans="1:4">
      <c r="A2984" s="1" t="s">
        <v>2933</v>
      </c>
      <c r="B2984" t="s">
        <v>1799</v>
      </c>
    </row>
    <row r="2985" spans="1:4">
      <c r="A2985" s="1" t="s">
        <v>2934</v>
      </c>
      <c r="B2985" s="2">
        <v>19702</v>
      </c>
    </row>
    <row r="2986" spans="1:4">
      <c r="A2986" s="1" t="s">
        <v>2935</v>
      </c>
      <c r="B2986" t="s">
        <v>325</v>
      </c>
    </row>
    <row r="2987" spans="1:4">
      <c r="A2987" s="1" t="s">
        <v>0</v>
      </c>
    </row>
    <row r="2988" spans="1:4">
      <c r="A2988" s="1">
        <v>6968</v>
      </c>
      <c r="B2988" t="s">
        <v>5</v>
      </c>
    </row>
    <row r="2989" spans="1:4">
      <c r="A2989" s="1" t="s">
        <v>2932</v>
      </c>
      <c r="B2989" t="s">
        <v>1521</v>
      </c>
      <c r="C2989">
        <v>36668</v>
      </c>
      <c r="D2989">
        <v>2080</v>
      </c>
    </row>
    <row r="2990" spans="1:4">
      <c r="A2990" s="1" t="s">
        <v>2933</v>
      </c>
      <c r="B2990" t="s">
        <v>1800</v>
      </c>
    </row>
    <row r="2991" spans="1:4">
      <c r="A2991" s="1" t="s">
        <v>2934</v>
      </c>
      <c r="B2991" s="2">
        <v>25123</v>
      </c>
    </row>
    <row r="2992" spans="1:4">
      <c r="A2992" s="1" t="s">
        <v>2935</v>
      </c>
      <c r="B2992" t="s">
        <v>326</v>
      </c>
    </row>
    <row r="2993" spans="1:5">
      <c r="A2993" s="1" t="s">
        <v>0</v>
      </c>
    </row>
    <row r="2994" spans="1:5">
      <c r="A2994" s="1">
        <v>6972</v>
      </c>
      <c r="B2994" t="s">
        <v>5</v>
      </c>
    </row>
    <row r="2995" spans="1:5">
      <c r="A2995" s="1" t="s">
        <v>2932</v>
      </c>
      <c r="B2995" t="s">
        <v>2949</v>
      </c>
    </row>
    <row r="2996" spans="1:5">
      <c r="A2996" s="1" t="s">
        <v>2933</v>
      </c>
      <c r="B2996" t="s">
        <v>1801</v>
      </c>
    </row>
    <row r="2997" spans="1:5">
      <c r="A2997" s="1" t="s">
        <v>2934</v>
      </c>
      <c r="B2997" s="2">
        <v>15613</v>
      </c>
    </row>
    <row r="2998" spans="1:5">
      <c r="A2998" s="1" t="s">
        <v>2935</v>
      </c>
      <c r="B2998" t="s">
        <v>327</v>
      </c>
    </row>
    <row r="2999" spans="1:5">
      <c r="A2999" s="1" t="s">
        <v>0</v>
      </c>
    </row>
    <row r="3000" spans="1:5">
      <c r="A3000" s="1">
        <v>7026</v>
      </c>
      <c r="B3000" t="s">
        <v>5</v>
      </c>
    </row>
    <row r="3001" spans="1:5">
      <c r="A3001" s="1" t="s">
        <v>2932</v>
      </c>
      <c r="B3001" t="s">
        <v>1802</v>
      </c>
      <c r="C3001">
        <v>1930</v>
      </c>
    </row>
    <row r="3002" spans="1:5">
      <c r="A3002" s="1" t="s">
        <v>2933</v>
      </c>
      <c r="B3002" t="s">
        <v>1803</v>
      </c>
    </row>
    <row r="3003" spans="1:5">
      <c r="A3003" s="1" t="s">
        <v>2934</v>
      </c>
      <c r="B3003" s="2">
        <v>25041</v>
      </c>
    </row>
    <row r="3004" spans="1:5">
      <c r="A3004" s="1" t="s">
        <v>2935</v>
      </c>
      <c r="B3004" t="s">
        <v>328</v>
      </c>
    </row>
    <row r="3005" spans="1:5">
      <c r="A3005" s="1" t="s">
        <v>0</v>
      </c>
    </row>
    <row r="3006" spans="1:5">
      <c r="A3006" s="1">
        <v>7056</v>
      </c>
      <c r="B3006" t="s">
        <v>5</v>
      </c>
    </row>
    <row r="3007" spans="1:5">
      <c r="A3007" s="1" t="s">
        <v>2932</v>
      </c>
      <c r="B3007" t="s">
        <v>1416</v>
      </c>
      <c r="C3007">
        <v>675</v>
      </c>
      <c r="D3007">
        <v>12445</v>
      </c>
      <c r="E3007">
        <v>41154</v>
      </c>
    </row>
    <row r="3008" spans="1:5">
      <c r="A3008" s="1" t="s">
        <v>2933</v>
      </c>
      <c r="B3008" t="s">
        <v>1804</v>
      </c>
    </row>
    <row r="3009" spans="1:2">
      <c r="A3009" s="1" t="s">
        <v>2934</v>
      </c>
      <c r="B3009" s="2">
        <v>21655</v>
      </c>
    </row>
    <row r="3010" spans="1:2">
      <c r="A3010" s="1" t="s">
        <v>2935</v>
      </c>
      <c r="B3010" t="s">
        <v>329</v>
      </c>
    </row>
    <row r="3011" spans="1:2">
      <c r="A3011" s="1" t="s">
        <v>0</v>
      </c>
    </row>
    <row r="3012" spans="1:2">
      <c r="A3012" s="1">
        <v>7060</v>
      </c>
      <c r="B3012" t="s">
        <v>5</v>
      </c>
    </row>
    <row r="3013" spans="1:2">
      <c r="A3013" s="1" t="s">
        <v>2932</v>
      </c>
      <c r="B3013" t="s">
        <v>2487</v>
      </c>
    </row>
    <row r="3014" spans="1:2">
      <c r="A3014" s="1" t="s">
        <v>2933</v>
      </c>
      <c r="B3014" t="s">
        <v>1805</v>
      </c>
    </row>
    <row r="3015" spans="1:2">
      <c r="A3015" s="1" t="s">
        <v>2934</v>
      </c>
      <c r="B3015" s="2">
        <v>26184</v>
      </c>
    </row>
    <row r="3016" spans="1:2">
      <c r="A3016" s="1" t="s">
        <v>2935</v>
      </c>
      <c r="B3016" t="s">
        <v>330</v>
      </c>
    </row>
    <row r="3017" spans="1:2">
      <c r="A3017" s="1" t="s">
        <v>0</v>
      </c>
    </row>
    <row r="3018" spans="1:2">
      <c r="A3018" s="1">
        <v>7090</v>
      </c>
      <c r="B3018" t="s">
        <v>5</v>
      </c>
    </row>
    <row r="3019" spans="1:2">
      <c r="A3019" s="1" t="s">
        <v>2932</v>
      </c>
      <c r="B3019" t="s">
        <v>2218</v>
      </c>
    </row>
    <row r="3020" spans="1:2">
      <c r="A3020" s="1" t="s">
        <v>2933</v>
      </c>
      <c r="B3020" t="s">
        <v>1806</v>
      </c>
    </row>
    <row r="3021" spans="1:2">
      <c r="A3021" s="1" t="s">
        <v>2934</v>
      </c>
      <c r="B3021" s="2">
        <v>20141</v>
      </c>
    </row>
    <row r="3022" spans="1:2">
      <c r="A3022" s="1" t="s">
        <v>2935</v>
      </c>
      <c r="B3022" t="s">
        <v>331</v>
      </c>
    </row>
    <row r="3023" spans="1:2">
      <c r="A3023" s="1" t="s">
        <v>0</v>
      </c>
    </row>
    <row r="3024" spans="1:2">
      <c r="A3024" s="1">
        <v>7169</v>
      </c>
      <c r="B3024" t="s">
        <v>5</v>
      </c>
    </row>
    <row r="3025" spans="1:4">
      <c r="A3025" s="1" t="s">
        <v>2932</v>
      </c>
      <c r="B3025" t="s">
        <v>1590</v>
      </c>
    </row>
    <row r="3026" spans="1:4">
      <c r="A3026" s="1" t="s">
        <v>2933</v>
      </c>
      <c r="B3026" t="s">
        <v>1807</v>
      </c>
    </row>
    <row r="3027" spans="1:4">
      <c r="A3027" s="1" t="s">
        <v>2934</v>
      </c>
      <c r="B3027" s="2">
        <v>10222</v>
      </c>
    </row>
    <row r="3028" spans="1:4">
      <c r="A3028" s="1" t="s">
        <v>2935</v>
      </c>
      <c r="B3028" t="s">
        <v>332</v>
      </c>
    </row>
    <row r="3029" spans="1:4">
      <c r="A3029" s="1" t="s">
        <v>0</v>
      </c>
    </row>
    <row r="3030" spans="1:4">
      <c r="A3030" s="1">
        <v>7242</v>
      </c>
      <c r="B3030" t="s">
        <v>5</v>
      </c>
    </row>
    <row r="3031" spans="1:4">
      <c r="A3031" s="1" t="s">
        <v>2932</v>
      </c>
      <c r="B3031" t="s">
        <v>1407</v>
      </c>
      <c r="C3031">
        <v>1895</v>
      </c>
    </row>
    <row r="3032" spans="1:4">
      <c r="A3032" s="1" t="s">
        <v>2933</v>
      </c>
      <c r="B3032" t="s">
        <v>1808</v>
      </c>
    </row>
    <row r="3033" spans="1:4">
      <c r="A3033" s="1" t="s">
        <v>2934</v>
      </c>
      <c r="B3033" s="2">
        <v>22276</v>
      </c>
    </row>
    <row r="3034" spans="1:4">
      <c r="A3034" s="1" t="s">
        <v>2935</v>
      </c>
      <c r="B3034" t="s">
        <v>333</v>
      </c>
    </row>
    <row r="3035" spans="1:4">
      <c r="A3035" s="1" t="s">
        <v>0</v>
      </c>
    </row>
    <row r="3036" spans="1:4">
      <c r="A3036" s="1">
        <v>7399</v>
      </c>
      <c r="B3036" t="s">
        <v>5</v>
      </c>
    </row>
    <row r="3037" spans="1:4">
      <c r="A3037" s="1" t="s">
        <v>2932</v>
      </c>
      <c r="B3037" t="s">
        <v>1488</v>
      </c>
      <c r="C3037">
        <v>1593</v>
      </c>
      <c r="D3037">
        <v>18360</v>
      </c>
    </row>
    <row r="3038" spans="1:4">
      <c r="A3038" s="1" t="s">
        <v>2933</v>
      </c>
      <c r="B3038" t="s">
        <v>1809</v>
      </c>
    </row>
    <row r="3039" spans="1:4">
      <c r="A3039" s="1" t="s">
        <v>2934</v>
      </c>
      <c r="B3039" s="2">
        <v>24076</v>
      </c>
    </row>
    <row r="3040" spans="1:4">
      <c r="A3040" s="1" t="s">
        <v>2935</v>
      </c>
      <c r="B3040" t="s">
        <v>334</v>
      </c>
    </row>
    <row r="3041" spans="1:2">
      <c r="A3041" s="1" t="s">
        <v>0</v>
      </c>
    </row>
    <row r="3042" spans="1:2">
      <c r="A3042" s="1">
        <v>7425</v>
      </c>
      <c r="B3042" t="s">
        <v>5</v>
      </c>
    </row>
    <row r="3043" spans="1:2">
      <c r="A3043" s="1" t="s">
        <v>2932</v>
      </c>
      <c r="B3043" t="s">
        <v>1682</v>
      </c>
    </row>
    <row r="3044" spans="1:2">
      <c r="A3044" s="1" t="s">
        <v>2933</v>
      </c>
      <c r="B3044" t="s">
        <v>1810</v>
      </c>
    </row>
    <row r="3045" spans="1:2">
      <c r="A3045" s="1" t="s">
        <v>2934</v>
      </c>
      <c r="B3045" t="s">
        <v>63</v>
      </c>
    </row>
    <row r="3046" spans="1:2">
      <c r="A3046" s="1" t="s">
        <v>2935</v>
      </c>
      <c r="B3046" t="s">
        <v>335</v>
      </c>
    </row>
    <row r="3047" spans="1:2">
      <c r="A3047" s="1" t="s">
        <v>0</v>
      </c>
    </row>
    <row r="3048" spans="1:2">
      <c r="A3048" s="1">
        <v>7447</v>
      </c>
      <c r="B3048" t="s">
        <v>5</v>
      </c>
    </row>
    <row r="3049" spans="1:2">
      <c r="A3049" s="1" t="s">
        <v>2932</v>
      </c>
      <c r="B3049" t="s">
        <v>1886</v>
      </c>
    </row>
    <row r="3050" spans="1:2">
      <c r="A3050" s="1" t="s">
        <v>2933</v>
      </c>
      <c r="B3050" t="s">
        <v>1811</v>
      </c>
    </row>
    <row r="3051" spans="1:2">
      <c r="A3051" s="1" t="s">
        <v>2934</v>
      </c>
      <c r="B3051" s="2">
        <v>21278</v>
      </c>
    </row>
    <row r="3052" spans="1:2">
      <c r="A3052" s="1" t="s">
        <v>2935</v>
      </c>
      <c r="B3052" t="s">
        <v>336</v>
      </c>
    </row>
    <row r="3053" spans="1:2">
      <c r="A3053" s="1" t="s">
        <v>0</v>
      </c>
    </row>
    <row r="3054" spans="1:2">
      <c r="A3054" s="1">
        <v>7489</v>
      </c>
      <c r="B3054" t="s">
        <v>5</v>
      </c>
    </row>
    <row r="3055" spans="1:2">
      <c r="A3055" s="1" t="s">
        <v>2932</v>
      </c>
      <c r="B3055" t="s">
        <v>2951</v>
      </c>
    </row>
    <row r="3056" spans="1:2">
      <c r="A3056" s="1" t="s">
        <v>2933</v>
      </c>
      <c r="B3056" t="s">
        <v>1812</v>
      </c>
    </row>
    <row r="3057" spans="1:2">
      <c r="A3057" s="1" t="s">
        <v>2934</v>
      </c>
      <c r="B3057" s="2">
        <v>25150</v>
      </c>
    </row>
    <row r="3058" spans="1:2">
      <c r="A3058" s="1" t="s">
        <v>2935</v>
      </c>
      <c r="B3058" t="s">
        <v>337</v>
      </c>
    </row>
    <row r="3059" spans="1:2">
      <c r="A3059" s="1" t="s">
        <v>0</v>
      </c>
    </row>
    <row r="3060" spans="1:2">
      <c r="A3060" s="1">
        <v>7505</v>
      </c>
      <c r="B3060" t="s">
        <v>5</v>
      </c>
    </row>
    <row r="3061" spans="1:2">
      <c r="A3061" s="1" t="s">
        <v>2932</v>
      </c>
      <c r="B3061" t="s">
        <v>2958</v>
      </c>
    </row>
    <row r="3062" spans="1:2">
      <c r="A3062" s="1" t="s">
        <v>2933</v>
      </c>
      <c r="B3062" t="s">
        <v>1813</v>
      </c>
    </row>
    <row r="3063" spans="1:2">
      <c r="A3063" s="1" t="s">
        <v>2934</v>
      </c>
      <c r="B3063" s="2">
        <v>10488</v>
      </c>
    </row>
    <row r="3064" spans="1:2">
      <c r="A3064" s="1" t="s">
        <v>2935</v>
      </c>
      <c r="B3064" t="s">
        <v>338</v>
      </c>
    </row>
    <row r="3065" spans="1:2">
      <c r="A3065" s="1" t="s">
        <v>0</v>
      </c>
    </row>
    <row r="3066" spans="1:2">
      <c r="A3066" s="1">
        <v>7517</v>
      </c>
      <c r="B3066" t="s">
        <v>5</v>
      </c>
    </row>
    <row r="3067" spans="1:2">
      <c r="A3067" s="1" t="s">
        <v>2932</v>
      </c>
      <c r="B3067" t="s">
        <v>2951</v>
      </c>
    </row>
    <row r="3068" spans="1:2">
      <c r="A3068" s="1" t="s">
        <v>2933</v>
      </c>
      <c r="B3068" t="s">
        <v>1814</v>
      </c>
    </row>
    <row r="3069" spans="1:2">
      <c r="A3069" s="1" t="s">
        <v>2934</v>
      </c>
      <c r="B3069" s="2">
        <v>30318</v>
      </c>
    </row>
    <row r="3070" spans="1:2">
      <c r="A3070" s="1" t="s">
        <v>2935</v>
      </c>
      <c r="B3070" t="s">
        <v>339</v>
      </c>
    </row>
    <row r="3071" spans="1:2">
      <c r="A3071" s="1" t="s">
        <v>0</v>
      </c>
    </row>
    <row r="3072" spans="1:2">
      <c r="A3072" s="1">
        <v>7624</v>
      </c>
      <c r="B3072" t="s">
        <v>5</v>
      </c>
    </row>
    <row r="3073" spans="1:3">
      <c r="A3073" s="1" t="s">
        <v>2932</v>
      </c>
      <c r="B3073" t="s">
        <v>1815</v>
      </c>
      <c r="C3073">
        <v>24428</v>
      </c>
    </row>
    <row r="3074" spans="1:3">
      <c r="A3074" s="1" t="s">
        <v>2933</v>
      </c>
      <c r="B3074" t="s">
        <v>1816</v>
      </c>
    </row>
    <row r="3075" spans="1:3">
      <c r="A3075" s="1" t="s">
        <v>2934</v>
      </c>
      <c r="B3075" s="2">
        <v>8398</v>
      </c>
    </row>
    <row r="3076" spans="1:3">
      <c r="A3076" s="1" t="s">
        <v>2935</v>
      </c>
      <c r="B3076" t="s">
        <v>340</v>
      </c>
    </row>
    <row r="3077" spans="1:3">
      <c r="A3077" s="1" t="s">
        <v>0</v>
      </c>
    </row>
    <row r="3078" spans="1:3">
      <c r="A3078" s="1">
        <v>7908</v>
      </c>
      <c r="B3078" t="s">
        <v>5</v>
      </c>
    </row>
    <row r="3079" spans="1:3">
      <c r="A3079" s="1" t="s">
        <v>2932</v>
      </c>
      <c r="B3079" t="s">
        <v>1407</v>
      </c>
      <c r="C3079">
        <v>1895</v>
      </c>
    </row>
    <row r="3080" spans="1:3">
      <c r="A3080" s="1" t="s">
        <v>2933</v>
      </c>
      <c r="B3080" t="s">
        <v>1817</v>
      </c>
    </row>
    <row r="3081" spans="1:3">
      <c r="A3081" s="1" t="s">
        <v>2934</v>
      </c>
      <c r="B3081" s="2">
        <v>16217</v>
      </c>
    </row>
    <row r="3082" spans="1:3">
      <c r="A3082" s="1" t="s">
        <v>2935</v>
      </c>
      <c r="B3082" t="s">
        <v>341</v>
      </c>
    </row>
    <row r="3083" spans="1:3">
      <c r="A3083" s="1" t="s">
        <v>0</v>
      </c>
    </row>
    <row r="3084" spans="1:3">
      <c r="A3084" s="1">
        <v>8167</v>
      </c>
      <c r="B3084" t="s">
        <v>5</v>
      </c>
    </row>
    <row r="3085" spans="1:3">
      <c r="A3085" s="1" t="s">
        <v>2932</v>
      </c>
      <c r="B3085" t="s">
        <v>2959</v>
      </c>
    </row>
    <row r="3086" spans="1:3">
      <c r="A3086" s="1" t="s">
        <v>2933</v>
      </c>
      <c r="B3086" t="s">
        <v>1818</v>
      </c>
    </row>
    <row r="3087" spans="1:3">
      <c r="A3087" s="1" t="s">
        <v>2934</v>
      </c>
      <c r="B3087" s="2">
        <v>26919</v>
      </c>
    </row>
    <row r="3088" spans="1:3">
      <c r="A3088" s="1" t="s">
        <v>2935</v>
      </c>
      <c r="B3088" t="s">
        <v>342</v>
      </c>
    </row>
    <row r="3089" spans="1:5">
      <c r="A3089" s="1" t="s">
        <v>0</v>
      </c>
    </row>
    <row r="3090" spans="1:5">
      <c r="A3090" s="1">
        <v>8169</v>
      </c>
      <c r="B3090" t="s">
        <v>5</v>
      </c>
    </row>
    <row r="3091" spans="1:5">
      <c r="A3091" s="1" t="s">
        <v>2932</v>
      </c>
      <c r="B3091" t="s">
        <v>1517</v>
      </c>
      <c r="C3091">
        <v>8373</v>
      </c>
      <c r="D3091">
        <v>38356</v>
      </c>
      <c r="E3091">
        <v>51497</v>
      </c>
    </row>
    <row r="3092" spans="1:5">
      <c r="A3092" s="1" t="s">
        <v>2933</v>
      </c>
      <c r="B3092" t="s">
        <v>1819</v>
      </c>
    </row>
    <row r="3093" spans="1:5">
      <c r="A3093" s="1" t="s">
        <v>2934</v>
      </c>
      <c r="B3093" s="2">
        <v>28854</v>
      </c>
    </row>
    <row r="3094" spans="1:5">
      <c r="A3094" s="1" t="s">
        <v>2935</v>
      </c>
      <c r="B3094" t="s">
        <v>343</v>
      </c>
    </row>
    <row r="3095" spans="1:5">
      <c r="A3095" s="1" t="s">
        <v>0</v>
      </c>
    </row>
    <row r="3096" spans="1:5">
      <c r="A3096" s="1">
        <v>8170</v>
      </c>
      <c r="B3096" t="s">
        <v>5</v>
      </c>
    </row>
    <row r="3097" spans="1:5">
      <c r="A3097" s="1" t="s">
        <v>2932</v>
      </c>
      <c r="B3097" t="s">
        <v>2955</v>
      </c>
    </row>
    <row r="3098" spans="1:5">
      <c r="A3098" s="1" t="s">
        <v>2933</v>
      </c>
      <c r="B3098" t="s">
        <v>1820</v>
      </c>
    </row>
    <row r="3099" spans="1:5">
      <c r="A3099" s="1" t="s">
        <v>2934</v>
      </c>
      <c r="B3099" s="2">
        <v>27093</v>
      </c>
    </row>
    <row r="3100" spans="1:5">
      <c r="A3100" s="1" t="s">
        <v>2935</v>
      </c>
      <c r="B3100" t="s">
        <v>344</v>
      </c>
    </row>
    <row r="3101" spans="1:5">
      <c r="A3101" s="1" t="s">
        <v>0</v>
      </c>
    </row>
    <row r="3102" spans="1:5">
      <c r="A3102" s="1">
        <v>8171</v>
      </c>
      <c r="B3102" t="s">
        <v>5</v>
      </c>
    </row>
    <row r="3103" spans="1:5">
      <c r="A3103" s="1" t="s">
        <v>2932</v>
      </c>
      <c r="B3103" t="s">
        <v>2959</v>
      </c>
    </row>
    <row r="3104" spans="1:5">
      <c r="A3104" s="1" t="s">
        <v>2933</v>
      </c>
      <c r="B3104" t="s">
        <v>1821</v>
      </c>
    </row>
    <row r="3105" spans="1:2">
      <c r="A3105" s="1" t="s">
        <v>2934</v>
      </c>
      <c r="B3105" s="2">
        <v>28379</v>
      </c>
    </row>
    <row r="3106" spans="1:2">
      <c r="A3106" s="1" t="s">
        <v>2935</v>
      </c>
      <c r="B3106" t="s">
        <v>345</v>
      </c>
    </row>
    <row r="3107" spans="1:2">
      <c r="A3107" s="1" t="s">
        <v>0</v>
      </c>
    </row>
    <row r="3108" spans="1:2">
      <c r="A3108" s="1">
        <v>8210</v>
      </c>
      <c r="B3108" t="s">
        <v>5</v>
      </c>
    </row>
    <row r="3109" spans="1:2">
      <c r="A3109" s="1" t="s">
        <v>2932</v>
      </c>
      <c r="B3109" t="s">
        <v>2946</v>
      </c>
    </row>
    <row r="3110" spans="1:2">
      <c r="A3110" s="1" t="s">
        <v>2933</v>
      </c>
      <c r="B3110" t="s">
        <v>1822</v>
      </c>
    </row>
    <row r="3111" spans="1:2">
      <c r="A3111" s="1" t="s">
        <v>2934</v>
      </c>
      <c r="B3111" s="2">
        <v>28737</v>
      </c>
    </row>
    <row r="3112" spans="1:2">
      <c r="A3112" s="1" t="s">
        <v>2935</v>
      </c>
      <c r="B3112" t="s">
        <v>346</v>
      </c>
    </row>
    <row r="3113" spans="1:2">
      <c r="A3113" s="1" t="s">
        <v>0</v>
      </c>
    </row>
    <row r="3114" spans="1:2">
      <c r="A3114" s="1">
        <v>8263</v>
      </c>
      <c r="B3114" t="s">
        <v>5</v>
      </c>
    </row>
    <row r="3115" spans="1:2">
      <c r="A3115" s="1" t="s">
        <v>2932</v>
      </c>
      <c r="B3115" t="s">
        <v>2954</v>
      </c>
    </row>
    <row r="3116" spans="1:2">
      <c r="A3116" s="1" t="s">
        <v>2933</v>
      </c>
      <c r="B3116" t="s">
        <v>1823</v>
      </c>
    </row>
    <row r="3117" spans="1:2">
      <c r="A3117" s="1" t="s">
        <v>2934</v>
      </c>
      <c r="B3117" s="2">
        <v>17182</v>
      </c>
    </row>
    <row r="3118" spans="1:2">
      <c r="A3118" s="1" t="s">
        <v>2935</v>
      </c>
      <c r="B3118" t="s">
        <v>347</v>
      </c>
    </row>
    <row r="3119" spans="1:2">
      <c r="A3119" s="1" t="s">
        <v>0</v>
      </c>
    </row>
    <row r="3120" spans="1:2">
      <c r="A3120" s="1">
        <v>8293</v>
      </c>
      <c r="B3120" t="s">
        <v>5</v>
      </c>
    </row>
    <row r="3121" spans="1:3">
      <c r="A3121" s="1" t="s">
        <v>2932</v>
      </c>
      <c r="B3121" t="s">
        <v>1640</v>
      </c>
      <c r="C3121">
        <v>49026</v>
      </c>
    </row>
    <row r="3122" spans="1:3">
      <c r="A3122" s="1" t="s">
        <v>2933</v>
      </c>
      <c r="B3122" t="s">
        <v>1824</v>
      </c>
    </row>
    <row r="3123" spans="1:3">
      <c r="A3123" s="1" t="s">
        <v>2934</v>
      </c>
      <c r="B3123" s="2">
        <v>27667</v>
      </c>
    </row>
    <row r="3124" spans="1:3">
      <c r="A3124" s="1" t="s">
        <v>2935</v>
      </c>
      <c r="B3124" t="s">
        <v>348</v>
      </c>
    </row>
    <row r="3125" spans="1:3">
      <c r="A3125" s="1" t="s">
        <v>0</v>
      </c>
    </row>
    <row r="3126" spans="1:3">
      <c r="A3126" s="1">
        <v>8349</v>
      </c>
      <c r="B3126" t="s">
        <v>5</v>
      </c>
    </row>
    <row r="3127" spans="1:3">
      <c r="A3127" s="1" t="s">
        <v>2932</v>
      </c>
      <c r="B3127" t="s">
        <v>1412</v>
      </c>
    </row>
    <row r="3128" spans="1:3">
      <c r="A3128" s="1" t="s">
        <v>2933</v>
      </c>
      <c r="B3128" t="s">
        <v>1825</v>
      </c>
    </row>
    <row r="3129" spans="1:3">
      <c r="A3129" s="1" t="s">
        <v>2934</v>
      </c>
      <c r="B3129" s="2">
        <v>14826</v>
      </c>
    </row>
    <row r="3130" spans="1:3">
      <c r="A3130" s="1" t="s">
        <v>2935</v>
      </c>
      <c r="B3130" t="s">
        <v>349</v>
      </c>
    </row>
    <row r="3131" spans="1:3">
      <c r="A3131" s="1" t="s">
        <v>0</v>
      </c>
    </row>
    <row r="3132" spans="1:3">
      <c r="A3132" s="1">
        <v>8354</v>
      </c>
      <c r="B3132" t="s">
        <v>5</v>
      </c>
    </row>
    <row r="3133" spans="1:3">
      <c r="A3133" s="1" t="s">
        <v>2932</v>
      </c>
      <c r="B3133" t="s">
        <v>2174</v>
      </c>
    </row>
    <row r="3134" spans="1:3">
      <c r="A3134" s="1" t="s">
        <v>2933</v>
      </c>
      <c r="B3134" t="s">
        <v>1826</v>
      </c>
    </row>
    <row r="3135" spans="1:3">
      <c r="A3135" s="1" t="s">
        <v>2934</v>
      </c>
      <c r="B3135" s="2">
        <v>13829</v>
      </c>
    </row>
    <row r="3136" spans="1:3">
      <c r="A3136" s="1" t="s">
        <v>2935</v>
      </c>
      <c r="B3136" t="s">
        <v>63</v>
      </c>
    </row>
    <row r="3137" spans="1:3">
      <c r="A3137" s="1" t="s">
        <v>0</v>
      </c>
    </row>
    <row r="3138" spans="1:3">
      <c r="A3138" s="1">
        <v>8396</v>
      </c>
      <c r="B3138" t="s">
        <v>5</v>
      </c>
    </row>
    <row r="3139" spans="1:3">
      <c r="A3139" s="1" t="s">
        <v>2932</v>
      </c>
      <c r="B3139" t="s">
        <v>1682</v>
      </c>
    </row>
    <row r="3140" spans="1:3">
      <c r="A3140" s="1" t="s">
        <v>2933</v>
      </c>
      <c r="B3140" t="s">
        <v>1827</v>
      </c>
    </row>
    <row r="3141" spans="1:3">
      <c r="A3141" s="1" t="s">
        <v>2934</v>
      </c>
      <c r="B3141" s="2">
        <v>21360</v>
      </c>
    </row>
    <row r="3142" spans="1:3">
      <c r="A3142" s="1" t="s">
        <v>2935</v>
      </c>
      <c r="B3142" t="s">
        <v>350</v>
      </c>
    </row>
    <row r="3143" spans="1:3">
      <c r="A3143" s="1" t="s">
        <v>0</v>
      </c>
    </row>
    <row r="3144" spans="1:3">
      <c r="A3144" s="1">
        <v>8436</v>
      </c>
      <c r="B3144" t="s">
        <v>5</v>
      </c>
    </row>
    <row r="3145" spans="1:3">
      <c r="A3145" s="1" t="s">
        <v>2932</v>
      </c>
      <c r="B3145" t="s">
        <v>1564</v>
      </c>
      <c r="C3145">
        <v>12444</v>
      </c>
    </row>
    <row r="3146" spans="1:3">
      <c r="A3146" s="1" t="s">
        <v>2933</v>
      </c>
      <c r="B3146" t="s">
        <v>1828</v>
      </c>
    </row>
    <row r="3147" spans="1:3">
      <c r="A3147" s="1" t="s">
        <v>2934</v>
      </c>
      <c r="B3147" s="2">
        <v>21247</v>
      </c>
    </row>
    <row r="3148" spans="1:3">
      <c r="A3148" s="1" t="s">
        <v>2935</v>
      </c>
      <c r="B3148" t="s">
        <v>351</v>
      </c>
    </row>
    <row r="3149" spans="1:3">
      <c r="A3149" s="1" t="s">
        <v>0</v>
      </c>
    </row>
    <row r="3150" spans="1:3">
      <c r="A3150" s="1">
        <v>8444</v>
      </c>
      <c r="B3150" t="s">
        <v>5</v>
      </c>
    </row>
    <row r="3151" spans="1:3">
      <c r="A3151" s="1" t="s">
        <v>2932</v>
      </c>
      <c r="B3151" t="s">
        <v>1953</v>
      </c>
    </row>
    <row r="3152" spans="1:3">
      <c r="A3152" s="1" t="s">
        <v>2933</v>
      </c>
      <c r="B3152" t="s">
        <v>1829</v>
      </c>
    </row>
    <row r="3153" spans="1:2">
      <c r="A3153" s="1" t="s">
        <v>2934</v>
      </c>
      <c r="B3153" s="2">
        <v>28766</v>
      </c>
    </row>
    <row r="3154" spans="1:2">
      <c r="A3154" s="1" t="s">
        <v>2935</v>
      </c>
      <c r="B3154" t="s">
        <v>352</v>
      </c>
    </row>
    <row r="3155" spans="1:2">
      <c r="A3155" s="1" t="s">
        <v>0</v>
      </c>
    </row>
    <row r="3156" spans="1:2">
      <c r="A3156" s="1">
        <v>8534</v>
      </c>
      <c r="B3156" t="s">
        <v>5</v>
      </c>
    </row>
    <row r="3157" spans="1:2">
      <c r="A3157" s="1" t="s">
        <v>2932</v>
      </c>
      <c r="B3157" t="s">
        <v>2642</v>
      </c>
    </row>
    <row r="3158" spans="1:2">
      <c r="A3158" s="1" t="s">
        <v>2933</v>
      </c>
      <c r="B3158" t="s">
        <v>1830</v>
      </c>
    </row>
    <row r="3159" spans="1:2">
      <c r="A3159" s="1" t="s">
        <v>2934</v>
      </c>
      <c r="B3159" s="2">
        <v>17712</v>
      </c>
    </row>
    <row r="3160" spans="1:2">
      <c r="A3160" s="1" t="s">
        <v>2935</v>
      </c>
      <c r="B3160" t="s">
        <v>353</v>
      </c>
    </row>
    <row r="3161" spans="1:2">
      <c r="A3161" s="1" t="s">
        <v>0</v>
      </c>
    </row>
    <row r="3162" spans="1:2">
      <c r="A3162" s="1">
        <v>8602</v>
      </c>
      <c r="B3162" t="s">
        <v>5</v>
      </c>
    </row>
    <row r="3163" spans="1:2">
      <c r="A3163" s="1" t="s">
        <v>2932</v>
      </c>
      <c r="B3163" t="s">
        <v>2326</v>
      </c>
    </row>
    <row r="3164" spans="1:2">
      <c r="A3164" s="1" t="s">
        <v>2933</v>
      </c>
      <c r="B3164" t="s">
        <v>1831</v>
      </c>
    </row>
    <row r="3165" spans="1:2">
      <c r="A3165" s="1" t="s">
        <v>2934</v>
      </c>
      <c r="B3165" s="2">
        <v>30421</v>
      </c>
    </row>
    <row r="3166" spans="1:2">
      <c r="A3166" s="1" t="s">
        <v>2935</v>
      </c>
      <c r="B3166" t="s">
        <v>354</v>
      </c>
    </row>
    <row r="3167" spans="1:2">
      <c r="A3167" s="1" t="s">
        <v>0</v>
      </c>
    </row>
    <row r="3168" spans="1:2">
      <c r="A3168" s="1">
        <v>8654</v>
      </c>
      <c r="B3168" t="s">
        <v>5</v>
      </c>
    </row>
    <row r="3169" spans="1:4">
      <c r="A3169" s="1" t="s">
        <v>2932</v>
      </c>
      <c r="B3169" t="s">
        <v>2960</v>
      </c>
    </row>
    <row r="3170" spans="1:4">
      <c r="A3170" s="1" t="s">
        <v>2933</v>
      </c>
      <c r="B3170" t="s">
        <v>1832</v>
      </c>
    </row>
    <row r="3171" spans="1:4">
      <c r="A3171" s="1" t="s">
        <v>2934</v>
      </c>
      <c r="B3171" s="2">
        <v>21631</v>
      </c>
    </row>
    <row r="3172" spans="1:4">
      <c r="A3172" s="1" t="s">
        <v>2935</v>
      </c>
      <c r="B3172" t="s">
        <v>355</v>
      </c>
    </row>
    <row r="3173" spans="1:4">
      <c r="A3173" s="1" t="s">
        <v>0</v>
      </c>
    </row>
    <row r="3174" spans="1:4">
      <c r="A3174" s="1">
        <v>8691</v>
      </c>
      <c r="B3174" t="s">
        <v>5</v>
      </c>
    </row>
    <row r="3175" spans="1:4">
      <c r="A3175" s="1" t="s">
        <v>2932</v>
      </c>
      <c r="B3175" t="s">
        <v>1420</v>
      </c>
      <c r="C3175">
        <v>19995</v>
      </c>
      <c r="D3175">
        <v>13475</v>
      </c>
    </row>
    <row r="3176" spans="1:4">
      <c r="A3176" s="1" t="s">
        <v>2933</v>
      </c>
      <c r="B3176" t="s">
        <v>1833</v>
      </c>
    </row>
    <row r="3177" spans="1:4">
      <c r="A3177" s="1" t="s">
        <v>2934</v>
      </c>
      <c r="B3177" s="2">
        <v>28660</v>
      </c>
    </row>
    <row r="3178" spans="1:4">
      <c r="A3178" s="1" t="s">
        <v>2935</v>
      </c>
      <c r="B3178" t="s">
        <v>356</v>
      </c>
    </row>
    <row r="3179" spans="1:4">
      <c r="A3179" s="1" t="s">
        <v>0</v>
      </c>
    </row>
    <row r="3180" spans="1:4">
      <c r="A3180" s="1">
        <v>8767</v>
      </c>
      <c r="B3180" t="s">
        <v>5</v>
      </c>
    </row>
    <row r="3181" spans="1:4">
      <c r="A3181" s="1" t="s">
        <v>2932</v>
      </c>
      <c r="B3181" t="s">
        <v>2961</v>
      </c>
    </row>
    <row r="3182" spans="1:4">
      <c r="A3182" s="1" t="s">
        <v>2933</v>
      </c>
      <c r="B3182" t="s">
        <v>1834</v>
      </c>
    </row>
    <row r="3183" spans="1:4">
      <c r="A3183" s="1" t="s">
        <v>2934</v>
      </c>
      <c r="B3183" s="2">
        <v>25107</v>
      </c>
    </row>
    <row r="3184" spans="1:4">
      <c r="A3184" s="1" t="s">
        <v>2935</v>
      </c>
      <c r="B3184" t="s">
        <v>357</v>
      </c>
    </row>
    <row r="3185" spans="1:2">
      <c r="A3185" s="1" t="s">
        <v>0</v>
      </c>
    </row>
    <row r="3186" spans="1:2">
      <c r="A3186" s="1">
        <v>8768</v>
      </c>
      <c r="B3186" t="s">
        <v>5</v>
      </c>
    </row>
    <row r="3187" spans="1:2">
      <c r="A3187" s="1" t="s">
        <v>2932</v>
      </c>
      <c r="B3187" t="s">
        <v>2961</v>
      </c>
    </row>
    <row r="3188" spans="1:2">
      <c r="A3188" s="1" t="s">
        <v>2933</v>
      </c>
      <c r="B3188" t="s">
        <v>1835</v>
      </c>
    </row>
    <row r="3189" spans="1:2">
      <c r="A3189" s="1" t="s">
        <v>2934</v>
      </c>
      <c r="B3189" s="2">
        <v>22767</v>
      </c>
    </row>
    <row r="3190" spans="1:2">
      <c r="A3190" s="1" t="s">
        <v>2935</v>
      </c>
      <c r="B3190" t="s">
        <v>358</v>
      </c>
    </row>
    <row r="3191" spans="1:2">
      <c r="A3191" s="1" t="s">
        <v>0</v>
      </c>
    </row>
    <row r="3192" spans="1:2">
      <c r="A3192" s="1">
        <v>8769</v>
      </c>
      <c r="B3192" t="s">
        <v>5</v>
      </c>
    </row>
    <row r="3193" spans="1:2">
      <c r="A3193" s="1" t="s">
        <v>2932</v>
      </c>
      <c r="B3193" t="s">
        <v>2961</v>
      </c>
    </row>
    <row r="3194" spans="1:2">
      <c r="A3194" s="1" t="s">
        <v>2933</v>
      </c>
      <c r="B3194" t="s">
        <v>1836</v>
      </c>
    </row>
    <row r="3195" spans="1:2">
      <c r="A3195" s="1" t="s">
        <v>2934</v>
      </c>
      <c r="B3195" s="2">
        <v>27443</v>
      </c>
    </row>
    <row r="3196" spans="1:2">
      <c r="A3196" s="1" t="s">
        <v>2935</v>
      </c>
      <c r="B3196" t="s">
        <v>359</v>
      </c>
    </row>
    <row r="3197" spans="1:2">
      <c r="A3197" s="1" t="s">
        <v>0</v>
      </c>
    </row>
    <row r="3198" spans="1:2">
      <c r="A3198" s="1">
        <v>8770</v>
      </c>
      <c r="B3198" t="s">
        <v>5</v>
      </c>
    </row>
    <row r="3199" spans="1:2">
      <c r="A3199" s="1" t="s">
        <v>2932</v>
      </c>
      <c r="B3199" t="s">
        <v>2961</v>
      </c>
    </row>
    <row r="3200" spans="1:2">
      <c r="A3200" s="1" t="s">
        <v>2933</v>
      </c>
      <c r="B3200" t="s">
        <v>1837</v>
      </c>
    </row>
    <row r="3201" spans="1:2">
      <c r="A3201" s="1" t="s">
        <v>2934</v>
      </c>
      <c r="B3201" t="s">
        <v>63</v>
      </c>
    </row>
    <row r="3202" spans="1:2">
      <c r="A3202" s="1" t="s">
        <v>2935</v>
      </c>
      <c r="B3202" t="s">
        <v>360</v>
      </c>
    </row>
    <row r="3203" spans="1:2">
      <c r="A3203" s="1" t="s">
        <v>0</v>
      </c>
    </row>
    <row r="3204" spans="1:2">
      <c r="A3204" s="1">
        <v>8772</v>
      </c>
      <c r="B3204" t="s">
        <v>5</v>
      </c>
    </row>
    <row r="3205" spans="1:2">
      <c r="A3205" s="1" t="s">
        <v>2932</v>
      </c>
      <c r="B3205" t="s">
        <v>2961</v>
      </c>
    </row>
    <row r="3206" spans="1:2">
      <c r="A3206" s="1" t="s">
        <v>2933</v>
      </c>
      <c r="B3206" t="s">
        <v>1838</v>
      </c>
    </row>
    <row r="3207" spans="1:2">
      <c r="A3207" s="1" t="s">
        <v>2934</v>
      </c>
      <c r="B3207" t="s">
        <v>63</v>
      </c>
    </row>
    <row r="3208" spans="1:2">
      <c r="A3208" s="1" t="s">
        <v>2935</v>
      </c>
      <c r="B3208" t="s">
        <v>361</v>
      </c>
    </row>
    <row r="3209" spans="1:2">
      <c r="A3209" s="1" t="s">
        <v>0</v>
      </c>
    </row>
    <row r="3210" spans="1:2">
      <c r="A3210" s="1">
        <v>8774</v>
      </c>
      <c r="B3210" t="s">
        <v>5</v>
      </c>
    </row>
    <row r="3211" spans="1:2">
      <c r="A3211" s="1" t="s">
        <v>2932</v>
      </c>
      <c r="B3211" t="s">
        <v>2961</v>
      </c>
    </row>
    <row r="3212" spans="1:2">
      <c r="A3212" s="1" t="s">
        <v>2933</v>
      </c>
      <c r="B3212" t="s">
        <v>1839</v>
      </c>
    </row>
    <row r="3213" spans="1:2">
      <c r="A3213" s="1" t="s">
        <v>2934</v>
      </c>
      <c r="B3213" s="2">
        <v>23385</v>
      </c>
    </row>
    <row r="3214" spans="1:2">
      <c r="A3214" s="1" t="s">
        <v>2935</v>
      </c>
      <c r="B3214" t="s">
        <v>63</v>
      </c>
    </row>
    <row r="3215" spans="1:2">
      <c r="A3215" s="1" t="s">
        <v>0</v>
      </c>
    </row>
    <row r="3216" spans="1:2">
      <c r="A3216" s="1">
        <v>8775</v>
      </c>
      <c r="B3216" t="s">
        <v>5</v>
      </c>
    </row>
    <row r="3217" spans="1:2">
      <c r="A3217" s="1" t="s">
        <v>2932</v>
      </c>
      <c r="B3217" t="s">
        <v>2961</v>
      </c>
    </row>
    <row r="3218" spans="1:2">
      <c r="A3218" s="1" t="s">
        <v>2933</v>
      </c>
      <c r="B3218" t="s">
        <v>1840</v>
      </c>
    </row>
    <row r="3219" spans="1:2">
      <c r="A3219" s="1" t="s">
        <v>2934</v>
      </c>
      <c r="B3219" s="2">
        <v>23380</v>
      </c>
    </row>
    <row r="3220" spans="1:2">
      <c r="A3220" s="1" t="s">
        <v>2935</v>
      </c>
      <c r="B3220" t="s">
        <v>362</v>
      </c>
    </row>
    <row r="3221" spans="1:2">
      <c r="A3221" s="1" t="s">
        <v>0</v>
      </c>
    </row>
    <row r="3222" spans="1:2">
      <c r="A3222" s="1">
        <v>8776</v>
      </c>
      <c r="B3222" t="s">
        <v>5</v>
      </c>
    </row>
    <row r="3223" spans="1:2">
      <c r="A3223" s="1" t="s">
        <v>2932</v>
      </c>
      <c r="B3223" t="s">
        <v>2961</v>
      </c>
    </row>
    <row r="3224" spans="1:2">
      <c r="A3224" s="1" t="s">
        <v>2933</v>
      </c>
      <c r="B3224" t="s">
        <v>1841</v>
      </c>
    </row>
    <row r="3225" spans="1:2">
      <c r="A3225" s="1" t="s">
        <v>2934</v>
      </c>
      <c r="B3225" s="2">
        <v>26285</v>
      </c>
    </row>
    <row r="3226" spans="1:2">
      <c r="A3226" s="1" t="s">
        <v>2935</v>
      </c>
      <c r="B3226" t="s">
        <v>363</v>
      </c>
    </row>
    <row r="3227" spans="1:2">
      <c r="A3227" s="1" t="s">
        <v>0</v>
      </c>
    </row>
    <row r="3228" spans="1:2">
      <c r="A3228" s="1">
        <v>8777</v>
      </c>
      <c r="B3228" t="s">
        <v>5</v>
      </c>
    </row>
    <row r="3229" spans="1:2">
      <c r="A3229" s="1" t="s">
        <v>2932</v>
      </c>
      <c r="B3229" t="s">
        <v>2961</v>
      </c>
    </row>
    <row r="3230" spans="1:2">
      <c r="A3230" s="1" t="s">
        <v>2933</v>
      </c>
      <c r="B3230" t="s">
        <v>1842</v>
      </c>
    </row>
    <row r="3231" spans="1:2">
      <c r="A3231" s="1" t="s">
        <v>2934</v>
      </c>
      <c r="B3231" s="2">
        <v>20009</v>
      </c>
    </row>
    <row r="3232" spans="1:2">
      <c r="A3232" s="1" t="s">
        <v>2935</v>
      </c>
      <c r="B3232" t="s">
        <v>63</v>
      </c>
    </row>
    <row r="3233" spans="1:2">
      <c r="A3233" s="1" t="s">
        <v>0</v>
      </c>
    </row>
    <row r="3234" spans="1:2">
      <c r="A3234" s="1">
        <v>8778</v>
      </c>
      <c r="B3234" t="s">
        <v>5</v>
      </c>
    </row>
    <row r="3235" spans="1:2">
      <c r="A3235" s="1" t="s">
        <v>2932</v>
      </c>
      <c r="B3235" t="s">
        <v>2961</v>
      </c>
    </row>
    <row r="3236" spans="1:2">
      <c r="A3236" s="1" t="s">
        <v>2933</v>
      </c>
      <c r="B3236" t="s">
        <v>1843</v>
      </c>
    </row>
    <row r="3237" spans="1:2">
      <c r="A3237" s="1" t="s">
        <v>2934</v>
      </c>
      <c r="B3237" s="2">
        <v>21381</v>
      </c>
    </row>
    <row r="3238" spans="1:2">
      <c r="A3238" s="1" t="s">
        <v>2935</v>
      </c>
      <c r="B3238" t="s">
        <v>63</v>
      </c>
    </row>
    <row r="3239" spans="1:2">
      <c r="A3239" s="1" t="s">
        <v>0</v>
      </c>
    </row>
    <row r="3240" spans="1:2">
      <c r="A3240" s="1">
        <v>8783</v>
      </c>
      <c r="B3240" t="s">
        <v>5</v>
      </c>
    </row>
    <row r="3241" spans="1:2">
      <c r="A3241" s="1" t="s">
        <v>2932</v>
      </c>
      <c r="B3241" t="s">
        <v>1578</v>
      </c>
    </row>
    <row r="3242" spans="1:2">
      <c r="A3242" s="1" t="s">
        <v>2933</v>
      </c>
      <c r="B3242" t="s">
        <v>1844</v>
      </c>
    </row>
    <row r="3243" spans="1:2">
      <c r="A3243" s="1" t="s">
        <v>2934</v>
      </c>
      <c r="B3243" s="2">
        <v>25059</v>
      </c>
    </row>
    <row r="3244" spans="1:2">
      <c r="A3244" s="1" t="s">
        <v>2935</v>
      </c>
      <c r="B3244" t="s">
        <v>364</v>
      </c>
    </row>
    <row r="3245" spans="1:2">
      <c r="A3245" s="1" t="s">
        <v>0</v>
      </c>
    </row>
    <row r="3246" spans="1:2">
      <c r="A3246" s="1">
        <v>8784</v>
      </c>
      <c r="B3246" t="s">
        <v>5</v>
      </c>
    </row>
    <row r="3247" spans="1:2">
      <c r="A3247" s="1" t="s">
        <v>2932</v>
      </c>
      <c r="B3247" t="s">
        <v>2953</v>
      </c>
    </row>
    <row r="3248" spans="1:2">
      <c r="A3248" s="1" t="s">
        <v>2933</v>
      </c>
      <c r="B3248" t="s">
        <v>1845</v>
      </c>
    </row>
    <row r="3249" spans="1:3">
      <c r="A3249" s="1" t="s">
        <v>2934</v>
      </c>
      <c r="B3249" s="2">
        <v>24899</v>
      </c>
    </row>
    <row r="3250" spans="1:3">
      <c r="A3250" s="1" t="s">
        <v>2935</v>
      </c>
      <c r="B3250" t="s">
        <v>365</v>
      </c>
    </row>
    <row r="3251" spans="1:3">
      <c r="A3251" s="1" t="s">
        <v>0</v>
      </c>
    </row>
    <row r="3252" spans="1:3">
      <c r="A3252" s="1">
        <v>8785</v>
      </c>
      <c r="B3252" t="s">
        <v>5</v>
      </c>
    </row>
    <row r="3253" spans="1:3">
      <c r="A3253" s="1" t="s">
        <v>2932</v>
      </c>
      <c r="B3253" t="s">
        <v>1802</v>
      </c>
      <c r="C3253">
        <v>12445</v>
      </c>
    </row>
    <row r="3254" spans="1:3">
      <c r="A3254" s="1" t="s">
        <v>2933</v>
      </c>
      <c r="B3254" t="s">
        <v>1846</v>
      </c>
    </row>
    <row r="3255" spans="1:3">
      <c r="A3255" s="1" t="s">
        <v>2934</v>
      </c>
      <c r="B3255" s="2">
        <v>19399</v>
      </c>
    </row>
    <row r="3256" spans="1:3">
      <c r="A3256" s="1" t="s">
        <v>2935</v>
      </c>
      <c r="B3256" t="s">
        <v>366</v>
      </c>
    </row>
    <row r="3257" spans="1:3">
      <c r="A3257" s="1" t="s">
        <v>0</v>
      </c>
    </row>
    <row r="3258" spans="1:3">
      <c r="A3258" s="1">
        <v>8854</v>
      </c>
      <c r="B3258" t="s">
        <v>5</v>
      </c>
    </row>
    <row r="3259" spans="1:3">
      <c r="A3259" s="1" t="s">
        <v>2932</v>
      </c>
      <c r="B3259" t="s">
        <v>1607</v>
      </c>
    </row>
    <row r="3260" spans="1:3">
      <c r="A3260" s="1" t="s">
        <v>2933</v>
      </c>
      <c r="B3260" t="s">
        <v>1847</v>
      </c>
    </row>
    <row r="3261" spans="1:3">
      <c r="A3261" s="1" t="s">
        <v>2934</v>
      </c>
      <c r="B3261" s="2">
        <v>12586</v>
      </c>
    </row>
    <row r="3262" spans="1:3">
      <c r="A3262" s="1" t="s">
        <v>2935</v>
      </c>
      <c r="B3262" t="s">
        <v>367</v>
      </c>
    </row>
    <row r="3263" spans="1:3">
      <c r="A3263" s="1" t="s">
        <v>0</v>
      </c>
    </row>
    <row r="3264" spans="1:3">
      <c r="A3264" s="1">
        <v>8924</v>
      </c>
      <c r="B3264" t="s">
        <v>5</v>
      </c>
    </row>
    <row r="3265" spans="1:2">
      <c r="A3265" s="1" t="s">
        <v>2932</v>
      </c>
      <c r="B3265" t="s">
        <v>2951</v>
      </c>
    </row>
    <row r="3266" spans="1:2">
      <c r="A3266" s="1" t="s">
        <v>2933</v>
      </c>
      <c r="B3266" t="s">
        <v>1848</v>
      </c>
    </row>
    <row r="3267" spans="1:2">
      <c r="A3267" s="1" t="s">
        <v>2934</v>
      </c>
      <c r="B3267" s="2">
        <v>13881</v>
      </c>
    </row>
    <row r="3268" spans="1:2">
      <c r="A3268" s="1" t="s">
        <v>2935</v>
      </c>
      <c r="B3268" t="s">
        <v>368</v>
      </c>
    </row>
    <row r="3269" spans="1:2">
      <c r="A3269" s="1" t="s">
        <v>0</v>
      </c>
    </row>
    <row r="3270" spans="1:2">
      <c r="A3270" s="1">
        <v>8930</v>
      </c>
      <c r="B3270" t="s">
        <v>5</v>
      </c>
    </row>
    <row r="3271" spans="1:2">
      <c r="A3271" s="1" t="s">
        <v>2932</v>
      </c>
      <c r="B3271" t="s">
        <v>1953</v>
      </c>
    </row>
    <row r="3272" spans="1:2">
      <c r="A3272" s="1" t="s">
        <v>2933</v>
      </c>
      <c r="B3272" t="s">
        <v>1849</v>
      </c>
    </row>
    <row r="3273" spans="1:2">
      <c r="A3273" s="1" t="s">
        <v>2934</v>
      </c>
      <c r="B3273" s="2">
        <v>14545</v>
      </c>
    </row>
    <row r="3274" spans="1:2">
      <c r="A3274" s="1" t="s">
        <v>2935</v>
      </c>
      <c r="B3274" t="s">
        <v>369</v>
      </c>
    </row>
    <row r="3275" spans="1:2">
      <c r="A3275" s="1" t="s">
        <v>0</v>
      </c>
    </row>
    <row r="3276" spans="1:2">
      <c r="A3276" s="1">
        <v>9015</v>
      </c>
      <c r="B3276" t="s">
        <v>5</v>
      </c>
    </row>
    <row r="3277" spans="1:2">
      <c r="A3277" s="1" t="s">
        <v>2932</v>
      </c>
      <c r="B3277" t="s">
        <v>2950</v>
      </c>
    </row>
    <row r="3278" spans="1:2">
      <c r="A3278" s="1" t="s">
        <v>2933</v>
      </c>
      <c r="B3278" t="s">
        <v>1850</v>
      </c>
    </row>
    <row r="3279" spans="1:2">
      <c r="A3279" s="1" t="s">
        <v>2934</v>
      </c>
      <c r="B3279" s="2">
        <v>27813</v>
      </c>
    </row>
    <row r="3280" spans="1:2">
      <c r="A3280" s="1" t="s">
        <v>2935</v>
      </c>
      <c r="B3280" t="s">
        <v>370</v>
      </c>
    </row>
    <row r="3281" spans="1:5">
      <c r="A3281" s="1" t="s">
        <v>0</v>
      </c>
    </row>
    <row r="3282" spans="1:5">
      <c r="A3282" s="1">
        <v>9030</v>
      </c>
      <c r="B3282" t="s">
        <v>5</v>
      </c>
    </row>
    <row r="3283" spans="1:5">
      <c r="A3283" s="1" t="s">
        <v>2932</v>
      </c>
      <c r="B3283" t="s">
        <v>1461</v>
      </c>
    </row>
    <row r="3284" spans="1:5">
      <c r="A3284" s="1" t="s">
        <v>2933</v>
      </c>
      <c r="B3284" t="s">
        <v>1851</v>
      </c>
    </row>
    <row r="3285" spans="1:5">
      <c r="A3285" s="1" t="s">
        <v>2934</v>
      </c>
      <c r="B3285" s="2">
        <v>26609</v>
      </c>
    </row>
    <row r="3286" spans="1:5">
      <c r="A3286" s="1" t="s">
        <v>2935</v>
      </c>
      <c r="B3286" t="s">
        <v>371</v>
      </c>
    </row>
    <row r="3287" spans="1:5">
      <c r="A3287" s="1" t="s">
        <v>0</v>
      </c>
    </row>
    <row r="3288" spans="1:5">
      <c r="A3288" s="1">
        <v>9048</v>
      </c>
      <c r="B3288" t="s">
        <v>5</v>
      </c>
    </row>
    <row r="3289" spans="1:5">
      <c r="A3289" s="1" t="s">
        <v>2932</v>
      </c>
      <c r="B3289" t="s">
        <v>1661</v>
      </c>
      <c r="C3289">
        <v>10138</v>
      </c>
      <c r="D3289">
        <v>10195</v>
      </c>
      <c r="E3289">
        <v>24428</v>
      </c>
    </row>
    <row r="3290" spans="1:5">
      <c r="A3290" s="1" t="s">
        <v>2933</v>
      </c>
      <c r="B3290" t="s">
        <v>1852</v>
      </c>
    </row>
    <row r="3291" spans="1:5">
      <c r="A3291" s="1" t="s">
        <v>2934</v>
      </c>
      <c r="B3291" s="2">
        <v>22738</v>
      </c>
    </row>
    <row r="3292" spans="1:5">
      <c r="A3292" s="1" t="s">
        <v>2935</v>
      </c>
      <c r="B3292" t="s">
        <v>372</v>
      </c>
    </row>
    <row r="3293" spans="1:5">
      <c r="A3293" s="1" t="s">
        <v>0</v>
      </c>
    </row>
    <row r="3294" spans="1:5">
      <c r="A3294" s="1">
        <v>9138</v>
      </c>
      <c r="B3294" t="s">
        <v>5</v>
      </c>
    </row>
    <row r="3295" spans="1:5">
      <c r="A3295" s="1" t="s">
        <v>2932</v>
      </c>
      <c r="B3295" t="s">
        <v>1853</v>
      </c>
      <c r="C3295">
        <v>12445</v>
      </c>
    </row>
    <row r="3296" spans="1:5">
      <c r="A3296" s="1" t="s">
        <v>2933</v>
      </c>
      <c r="B3296" t="s">
        <v>1854</v>
      </c>
    </row>
    <row r="3297" spans="1:6">
      <c r="A3297" s="1" t="s">
        <v>2934</v>
      </c>
      <c r="B3297" s="2">
        <v>15679</v>
      </c>
    </row>
    <row r="3298" spans="1:6">
      <c r="A3298" s="1" t="s">
        <v>2935</v>
      </c>
      <c r="B3298" t="s">
        <v>373</v>
      </c>
    </row>
    <row r="3299" spans="1:6">
      <c r="A3299" s="1" t="s">
        <v>0</v>
      </c>
    </row>
    <row r="3300" spans="1:6">
      <c r="A3300" s="1">
        <v>9191</v>
      </c>
      <c r="B3300" t="s">
        <v>5</v>
      </c>
    </row>
    <row r="3301" spans="1:6">
      <c r="A3301" s="1" t="s">
        <v>2932</v>
      </c>
      <c r="B3301" t="s">
        <v>1564</v>
      </c>
      <c r="C3301">
        <v>767</v>
      </c>
      <c r="D3301">
        <v>12155</v>
      </c>
      <c r="E3301">
        <v>12444</v>
      </c>
      <c r="F3301">
        <v>12445</v>
      </c>
    </row>
    <row r="3302" spans="1:6">
      <c r="A3302" s="1" t="s">
        <v>2933</v>
      </c>
      <c r="B3302" t="s">
        <v>1855</v>
      </c>
    </row>
    <row r="3303" spans="1:6">
      <c r="A3303" s="1" t="s">
        <v>2934</v>
      </c>
      <c r="B3303" s="2">
        <v>20878</v>
      </c>
    </row>
    <row r="3304" spans="1:6">
      <c r="A3304" s="1" t="s">
        <v>2935</v>
      </c>
      <c r="B3304" t="s">
        <v>374</v>
      </c>
    </row>
    <row r="3305" spans="1:6">
      <c r="A3305" s="1" t="s">
        <v>0</v>
      </c>
    </row>
    <row r="3306" spans="1:6">
      <c r="A3306" s="1">
        <v>9207</v>
      </c>
      <c r="B3306" t="s">
        <v>5</v>
      </c>
    </row>
    <row r="3307" spans="1:6">
      <c r="A3307" s="1" t="s">
        <v>2932</v>
      </c>
      <c r="B3307" t="s">
        <v>1815</v>
      </c>
    </row>
    <row r="3308" spans="1:6">
      <c r="A3308" s="1" t="s">
        <v>2933</v>
      </c>
      <c r="B3308" t="s">
        <v>1856</v>
      </c>
    </row>
    <row r="3309" spans="1:6">
      <c r="A3309" s="1" t="s">
        <v>2934</v>
      </c>
      <c r="B3309" s="2">
        <v>20899</v>
      </c>
    </row>
    <row r="3310" spans="1:6">
      <c r="A3310" s="1" t="s">
        <v>2935</v>
      </c>
      <c r="B3310" t="s">
        <v>375</v>
      </c>
    </row>
    <row r="3311" spans="1:6">
      <c r="A3311" s="1" t="s">
        <v>0</v>
      </c>
    </row>
    <row r="3312" spans="1:6">
      <c r="A3312" s="1">
        <v>9208</v>
      </c>
      <c r="B3312" t="s">
        <v>5</v>
      </c>
    </row>
    <row r="3313" spans="1:2">
      <c r="A3313" s="1" t="s">
        <v>2932</v>
      </c>
      <c r="B3313" t="s">
        <v>1682</v>
      </c>
    </row>
    <row r="3314" spans="1:2">
      <c r="A3314" s="1" t="s">
        <v>2933</v>
      </c>
      <c r="B3314" t="s">
        <v>1857</v>
      </c>
    </row>
    <row r="3315" spans="1:2">
      <c r="A3315" s="1" t="s">
        <v>2934</v>
      </c>
      <c r="B3315" s="2">
        <v>10999</v>
      </c>
    </row>
    <row r="3316" spans="1:2">
      <c r="A3316" s="1" t="s">
        <v>2935</v>
      </c>
      <c r="B3316" t="s">
        <v>376</v>
      </c>
    </row>
    <row r="3317" spans="1:2">
      <c r="A3317" s="1" t="s">
        <v>0</v>
      </c>
    </row>
    <row r="3318" spans="1:2">
      <c r="A3318" s="1">
        <v>9273</v>
      </c>
      <c r="B3318" t="s">
        <v>5</v>
      </c>
    </row>
    <row r="3319" spans="1:2">
      <c r="A3319" s="1" t="s">
        <v>2932</v>
      </c>
      <c r="B3319" t="s">
        <v>2130</v>
      </c>
    </row>
    <row r="3320" spans="1:2">
      <c r="A3320" s="1" t="s">
        <v>2933</v>
      </c>
      <c r="B3320" t="s">
        <v>1858</v>
      </c>
    </row>
    <row r="3321" spans="1:2">
      <c r="A3321" s="1" t="s">
        <v>2934</v>
      </c>
      <c r="B3321" s="2">
        <v>27261</v>
      </c>
    </row>
    <row r="3322" spans="1:2">
      <c r="A3322" s="1" t="s">
        <v>2935</v>
      </c>
      <c r="B3322" t="s">
        <v>377</v>
      </c>
    </row>
    <row r="3323" spans="1:2">
      <c r="A3323" s="1" t="s">
        <v>0</v>
      </c>
    </row>
    <row r="3324" spans="1:2">
      <c r="A3324" s="1">
        <v>9278</v>
      </c>
      <c r="B3324" t="s">
        <v>5</v>
      </c>
    </row>
    <row r="3325" spans="1:2">
      <c r="A3325" s="1" t="s">
        <v>2932</v>
      </c>
      <c r="B3325" t="s">
        <v>1886</v>
      </c>
    </row>
    <row r="3326" spans="1:2">
      <c r="A3326" s="1" t="s">
        <v>2933</v>
      </c>
      <c r="B3326" t="s">
        <v>1859</v>
      </c>
    </row>
    <row r="3327" spans="1:2">
      <c r="A3327" s="1" t="s">
        <v>2934</v>
      </c>
      <c r="B3327" s="2">
        <v>26406</v>
      </c>
    </row>
    <row r="3328" spans="1:2">
      <c r="A3328" s="1" t="s">
        <v>2935</v>
      </c>
      <c r="B3328" t="s">
        <v>378</v>
      </c>
    </row>
    <row r="3329" spans="1:5">
      <c r="A3329" s="1" t="s">
        <v>0</v>
      </c>
    </row>
    <row r="3330" spans="1:5">
      <c r="A3330" s="1">
        <v>9281</v>
      </c>
      <c r="B3330" t="s">
        <v>5</v>
      </c>
    </row>
    <row r="3331" spans="1:5">
      <c r="A3331" s="1" t="s">
        <v>2932</v>
      </c>
      <c r="B3331" t="s">
        <v>1439</v>
      </c>
      <c r="C3331">
        <v>558</v>
      </c>
      <c r="D3331">
        <v>559</v>
      </c>
      <c r="E3331">
        <v>70160</v>
      </c>
    </row>
    <row r="3332" spans="1:5">
      <c r="A3332" s="1" t="s">
        <v>2933</v>
      </c>
      <c r="B3332" t="s">
        <v>1860</v>
      </c>
    </row>
    <row r="3333" spans="1:5">
      <c r="A3333" s="1" t="s">
        <v>2934</v>
      </c>
      <c r="B3333" s="2">
        <v>27070</v>
      </c>
    </row>
    <row r="3334" spans="1:5">
      <c r="A3334" s="1" t="s">
        <v>2935</v>
      </c>
      <c r="B3334" t="s">
        <v>379</v>
      </c>
    </row>
    <row r="3335" spans="1:5">
      <c r="A3335" s="1" t="s">
        <v>0</v>
      </c>
    </row>
    <row r="3336" spans="1:5">
      <c r="A3336" s="1">
        <v>9364</v>
      </c>
      <c r="B3336" t="s">
        <v>5</v>
      </c>
    </row>
    <row r="3337" spans="1:5">
      <c r="A3337" s="1" t="s">
        <v>2932</v>
      </c>
      <c r="B3337" t="s">
        <v>2236</v>
      </c>
    </row>
    <row r="3338" spans="1:5">
      <c r="A3338" s="1" t="s">
        <v>2933</v>
      </c>
      <c r="B3338" t="s">
        <v>1861</v>
      </c>
    </row>
    <row r="3339" spans="1:5">
      <c r="A3339" s="1" t="s">
        <v>2934</v>
      </c>
      <c r="B3339" s="2">
        <v>12373</v>
      </c>
    </row>
    <row r="3340" spans="1:5">
      <c r="A3340" s="1" t="s">
        <v>2935</v>
      </c>
      <c r="B3340" t="s">
        <v>380</v>
      </c>
    </row>
    <row r="3341" spans="1:5">
      <c r="A3341" s="1" t="s">
        <v>0</v>
      </c>
    </row>
    <row r="3342" spans="1:5">
      <c r="A3342" s="1">
        <v>9374</v>
      </c>
      <c r="B3342" t="s">
        <v>5</v>
      </c>
    </row>
    <row r="3343" spans="1:5">
      <c r="A3343" s="1" t="s">
        <v>2932</v>
      </c>
      <c r="B3343" t="s">
        <v>1407</v>
      </c>
    </row>
    <row r="3344" spans="1:5">
      <c r="A3344" s="1" t="s">
        <v>2933</v>
      </c>
      <c r="B3344" t="s">
        <v>1862</v>
      </c>
    </row>
    <row r="3345" spans="1:2">
      <c r="A3345" s="1" t="s">
        <v>2934</v>
      </c>
      <c r="B3345" s="2">
        <v>27849</v>
      </c>
    </row>
    <row r="3346" spans="1:2">
      <c r="A3346" s="1" t="s">
        <v>2935</v>
      </c>
      <c r="B3346" t="s">
        <v>381</v>
      </c>
    </row>
    <row r="3347" spans="1:2">
      <c r="A3347" s="1" t="s">
        <v>0</v>
      </c>
    </row>
    <row r="3348" spans="1:2">
      <c r="A3348" s="1">
        <v>9443</v>
      </c>
      <c r="B3348" t="s">
        <v>5</v>
      </c>
    </row>
    <row r="3349" spans="1:2">
      <c r="A3349" s="1" t="s">
        <v>2932</v>
      </c>
      <c r="B3349" t="s">
        <v>2236</v>
      </c>
    </row>
    <row r="3350" spans="1:2">
      <c r="A3350" s="1" t="s">
        <v>2933</v>
      </c>
      <c r="B3350" t="s">
        <v>1863</v>
      </c>
    </row>
    <row r="3351" spans="1:2">
      <c r="A3351" s="1" t="s">
        <v>2934</v>
      </c>
      <c r="B3351" s="2">
        <v>16341</v>
      </c>
    </row>
    <row r="3352" spans="1:2">
      <c r="A3352" s="1" t="s">
        <v>2935</v>
      </c>
      <c r="B3352" t="s">
        <v>382</v>
      </c>
    </row>
    <row r="3353" spans="1:2">
      <c r="A3353" s="1" t="s">
        <v>0</v>
      </c>
    </row>
    <row r="3354" spans="1:2">
      <c r="A3354" s="1">
        <v>9448</v>
      </c>
      <c r="B3354" t="s">
        <v>5</v>
      </c>
    </row>
    <row r="3355" spans="1:2">
      <c r="A3355" s="1" t="s">
        <v>2932</v>
      </c>
      <c r="B3355" t="s">
        <v>2236</v>
      </c>
    </row>
    <row r="3356" spans="1:2">
      <c r="A3356" s="1" t="s">
        <v>2933</v>
      </c>
      <c r="B3356" t="s">
        <v>1864</v>
      </c>
    </row>
    <row r="3357" spans="1:2">
      <c r="A3357" s="1" t="s">
        <v>2934</v>
      </c>
      <c r="B3357" s="2">
        <v>25702</v>
      </c>
    </row>
    <row r="3358" spans="1:2">
      <c r="A3358" s="1" t="s">
        <v>2935</v>
      </c>
      <c r="B3358" t="s">
        <v>383</v>
      </c>
    </row>
    <row r="3359" spans="1:2">
      <c r="A3359" s="1" t="s">
        <v>0</v>
      </c>
    </row>
    <row r="3360" spans="1:2">
      <c r="A3360" s="1">
        <v>9450</v>
      </c>
      <c r="B3360" t="s">
        <v>5</v>
      </c>
    </row>
    <row r="3361" spans="1:2">
      <c r="A3361" s="1" t="s">
        <v>2932</v>
      </c>
      <c r="B3361" t="s">
        <v>2236</v>
      </c>
    </row>
    <row r="3362" spans="1:2">
      <c r="A3362" s="1" t="s">
        <v>2933</v>
      </c>
      <c r="B3362" t="s">
        <v>1865</v>
      </c>
    </row>
    <row r="3363" spans="1:2">
      <c r="A3363" s="1" t="s">
        <v>2934</v>
      </c>
      <c r="B3363" s="2">
        <v>25702</v>
      </c>
    </row>
    <row r="3364" spans="1:2">
      <c r="A3364" s="1" t="s">
        <v>2935</v>
      </c>
      <c r="B3364" t="s">
        <v>384</v>
      </c>
    </row>
    <row r="3365" spans="1:2">
      <c r="A3365" s="1" t="s">
        <v>0</v>
      </c>
    </row>
    <row r="3366" spans="1:2">
      <c r="A3366" s="1">
        <v>9452</v>
      </c>
      <c r="B3366" t="s">
        <v>5</v>
      </c>
    </row>
    <row r="3367" spans="1:2">
      <c r="A3367" s="1" t="s">
        <v>2932</v>
      </c>
      <c r="B3367" t="s">
        <v>2236</v>
      </c>
    </row>
    <row r="3368" spans="1:2">
      <c r="A3368" s="1" t="s">
        <v>2933</v>
      </c>
      <c r="B3368" t="s">
        <v>1866</v>
      </c>
    </row>
    <row r="3369" spans="1:2">
      <c r="A3369" s="1" t="s">
        <v>2934</v>
      </c>
      <c r="B3369" s="2">
        <v>23985</v>
      </c>
    </row>
    <row r="3370" spans="1:2">
      <c r="A3370" s="1" t="s">
        <v>2935</v>
      </c>
      <c r="B3370" t="s">
        <v>385</v>
      </c>
    </row>
    <row r="3371" spans="1:2">
      <c r="A3371" s="1" t="s">
        <v>0</v>
      </c>
    </row>
    <row r="3372" spans="1:2">
      <c r="A3372" s="1">
        <v>9457</v>
      </c>
      <c r="B3372" t="s">
        <v>5</v>
      </c>
    </row>
    <row r="3373" spans="1:2">
      <c r="A3373" s="1" t="s">
        <v>2932</v>
      </c>
      <c r="B3373" t="s">
        <v>2236</v>
      </c>
    </row>
    <row r="3374" spans="1:2">
      <c r="A3374" s="1" t="s">
        <v>2933</v>
      </c>
      <c r="B3374" t="s">
        <v>1867</v>
      </c>
    </row>
    <row r="3375" spans="1:2">
      <c r="A3375" s="1" t="s">
        <v>2934</v>
      </c>
      <c r="B3375" s="2">
        <v>25219</v>
      </c>
    </row>
    <row r="3376" spans="1:2">
      <c r="A3376" s="1" t="s">
        <v>2935</v>
      </c>
      <c r="B3376" t="s">
        <v>386</v>
      </c>
    </row>
    <row r="3377" spans="1:2">
      <c r="A3377" s="1" t="s">
        <v>0</v>
      </c>
    </row>
    <row r="3378" spans="1:2">
      <c r="A3378" s="1">
        <v>9459</v>
      </c>
      <c r="B3378" t="s">
        <v>5</v>
      </c>
    </row>
    <row r="3379" spans="1:2">
      <c r="A3379" s="1" t="s">
        <v>2932</v>
      </c>
      <c r="B3379" t="s">
        <v>2236</v>
      </c>
    </row>
    <row r="3380" spans="1:2">
      <c r="A3380" s="1" t="s">
        <v>2933</v>
      </c>
      <c r="B3380" t="s">
        <v>1868</v>
      </c>
    </row>
    <row r="3381" spans="1:2">
      <c r="A3381" s="1" t="s">
        <v>2934</v>
      </c>
      <c r="B3381" t="s">
        <v>63</v>
      </c>
    </row>
    <row r="3382" spans="1:2">
      <c r="A3382" s="1" t="s">
        <v>2935</v>
      </c>
      <c r="B3382" t="s">
        <v>387</v>
      </c>
    </row>
    <row r="3383" spans="1:2">
      <c r="A3383" s="1" t="s">
        <v>0</v>
      </c>
    </row>
    <row r="3384" spans="1:2">
      <c r="A3384" s="1">
        <v>9462</v>
      </c>
      <c r="B3384" t="s">
        <v>5</v>
      </c>
    </row>
    <row r="3385" spans="1:2">
      <c r="A3385" s="1" t="s">
        <v>2932</v>
      </c>
      <c r="B3385" t="s">
        <v>2236</v>
      </c>
    </row>
    <row r="3386" spans="1:2">
      <c r="A3386" s="1" t="s">
        <v>2933</v>
      </c>
      <c r="B3386" t="s">
        <v>1869</v>
      </c>
    </row>
    <row r="3387" spans="1:2">
      <c r="A3387" s="1" t="s">
        <v>2934</v>
      </c>
      <c r="B3387" s="2">
        <v>15973</v>
      </c>
    </row>
    <row r="3388" spans="1:2">
      <c r="A3388" s="1" t="s">
        <v>2935</v>
      </c>
      <c r="B3388" t="s">
        <v>388</v>
      </c>
    </row>
    <row r="3389" spans="1:2">
      <c r="A3389" s="1" t="s">
        <v>0</v>
      </c>
    </row>
    <row r="3390" spans="1:2">
      <c r="A3390" s="1">
        <v>9464</v>
      </c>
      <c r="B3390" t="s">
        <v>5</v>
      </c>
    </row>
    <row r="3391" spans="1:2">
      <c r="A3391" s="1" t="s">
        <v>2932</v>
      </c>
      <c r="B3391" t="s">
        <v>2236</v>
      </c>
    </row>
    <row r="3392" spans="1:2">
      <c r="A3392" s="1" t="s">
        <v>2933</v>
      </c>
      <c r="B3392" t="s">
        <v>1870</v>
      </c>
    </row>
    <row r="3393" spans="1:2">
      <c r="A3393" s="1" t="s">
        <v>2934</v>
      </c>
      <c r="B3393" s="2">
        <v>23697</v>
      </c>
    </row>
    <row r="3394" spans="1:2">
      <c r="A3394" s="1" t="s">
        <v>2935</v>
      </c>
      <c r="B3394" t="s">
        <v>389</v>
      </c>
    </row>
    <row r="3395" spans="1:2">
      <c r="A3395" s="1" t="s">
        <v>0</v>
      </c>
    </row>
    <row r="3396" spans="1:2">
      <c r="A3396" s="1">
        <v>9466</v>
      </c>
      <c r="B3396" t="s">
        <v>5</v>
      </c>
    </row>
    <row r="3397" spans="1:2">
      <c r="A3397" s="1" t="s">
        <v>2932</v>
      </c>
      <c r="B3397" t="s">
        <v>2236</v>
      </c>
    </row>
    <row r="3398" spans="1:2">
      <c r="A3398" s="1" t="s">
        <v>2933</v>
      </c>
      <c r="B3398" t="s">
        <v>1871</v>
      </c>
    </row>
    <row r="3399" spans="1:2">
      <c r="A3399" s="1" t="s">
        <v>2934</v>
      </c>
      <c r="B3399" t="s">
        <v>63</v>
      </c>
    </row>
    <row r="3400" spans="1:2">
      <c r="A3400" s="1" t="s">
        <v>2935</v>
      </c>
      <c r="B3400" t="s">
        <v>390</v>
      </c>
    </row>
    <row r="3401" spans="1:2">
      <c r="A3401" s="1" t="s">
        <v>0</v>
      </c>
    </row>
    <row r="3402" spans="1:2">
      <c r="A3402" s="1">
        <v>9575</v>
      </c>
      <c r="B3402" t="s">
        <v>5</v>
      </c>
    </row>
    <row r="3403" spans="1:2">
      <c r="A3403" s="1" t="s">
        <v>2932</v>
      </c>
      <c r="B3403" t="s">
        <v>2236</v>
      </c>
    </row>
    <row r="3404" spans="1:2">
      <c r="A3404" s="1" t="s">
        <v>2933</v>
      </c>
      <c r="B3404" t="s">
        <v>1872</v>
      </c>
    </row>
    <row r="3405" spans="1:2">
      <c r="A3405" s="1" t="s">
        <v>2934</v>
      </c>
      <c r="B3405" s="2">
        <v>26194</v>
      </c>
    </row>
    <row r="3406" spans="1:2">
      <c r="A3406" s="1" t="s">
        <v>2935</v>
      </c>
      <c r="B3406" t="s">
        <v>391</v>
      </c>
    </row>
    <row r="3407" spans="1:2">
      <c r="A3407" s="1" t="s">
        <v>0</v>
      </c>
    </row>
    <row r="3408" spans="1:2">
      <c r="A3408" s="1">
        <v>9626</v>
      </c>
      <c r="B3408" t="s">
        <v>5</v>
      </c>
    </row>
    <row r="3409" spans="1:3">
      <c r="A3409" s="1" t="s">
        <v>2932</v>
      </c>
      <c r="B3409" t="s">
        <v>1610</v>
      </c>
    </row>
    <row r="3410" spans="1:3">
      <c r="A3410" s="1" t="s">
        <v>2933</v>
      </c>
      <c r="B3410" t="s">
        <v>1873</v>
      </c>
    </row>
    <row r="3411" spans="1:3">
      <c r="A3411" s="1" t="s">
        <v>2934</v>
      </c>
      <c r="B3411" s="2">
        <v>11360</v>
      </c>
    </row>
    <row r="3412" spans="1:3">
      <c r="A3412" s="1" t="s">
        <v>2935</v>
      </c>
      <c r="B3412" t="s">
        <v>392</v>
      </c>
    </row>
    <row r="3413" spans="1:3">
      <c r="A3413" s="1" t="s">
        <v>0</v>
      </c>
    </row>
    <row r="3414" spans="1:3">
      <c r="A3414" s="1">
        <v>9642</v>
      </c>
      <c r="B3414" t="s">
        <v>5</v>
      </c>
    </row>
    <row r="3415" spans="1:3">
      <c r="A3415" s="1" t="s">
        <v>2932</v>
      </c>
      <c r="B3415" t="s">
        <v>1874</v>
      </c>
      <c r="C3415">
        <v>58574</v>
      </c>
    </row>
    <row r="3416" spans="1:3">
      <c r="A3416" s="1" t="s">
        <v>2933</v>
      </c>
      <c r="B3416" t="s">
        <v>1875</v>
      </c>
    </row>
    <row r="3417" spans="1:3">
      <c r="A3417" s="1" t="s">
        <v>2934</v>
      </c>
      <c r="B3417" s="2">
        <v>26662</v>
      </c>
    </row>
    <row r="3418" spans="1:3">
      <c r="A3418" s="1" t="s">
        <v>2935</v>
      </c>
      <c r="B3418" t="s">
        <v>393</v>
      </c>
    </row>
    <row r="3419" spans="1:3">
      <c r="A3419" s="1" t="s">
        <v>0</v>
      </c>
    </row>
    <row r="3420" spans="1:3">
      <c r="A3420" s="1">
        <v>9656</v>
      </c>
      <c r="B3420" t="s">
        <v>5</v>
      </c>
    </row>
    <row r="3421" spans="1:3">
      <c r="A3421" s="1" t="s">
        <v>2932</v>
      </c>
      <c r="B3421" t="s">
        <v>1610</v>
      </c>
    </row>
    <row r="3422" spans="1:3">
      <c r="A3422" s="1" t="s">
        <v>2933</v>
      </c>
      <c r="B3422" t="s">
        <v>1876</v>
      </c>
    </row>
    <row r="3423" spans="1:3">
      <c r="A3423" s="1" t="s">
        <v>2934</v>
      </c>
      <c r="B3423" s="2">
        <v>26003</v>
      </c>
    </row>
    <row r="3424" spans="1:3">
      <c r="A3424" s="1" t="s">
        <v>2935</v>
      </c>
      <c r="B3424" t="s">
        <v>394</v>
      </c>
    </row>
    <row r="3425" spans="1:3">
      <c r="A3425" s="1" t="s">
        <v>0</v>
      </c>
    </row>
    <row r="3426" spans="1:3">
      <c r="A3426" s="1">
        <v>9657</v>
      </c>
      <c r="B3426" t="s">
        <v>5</v>
      </c>
    </row>
    <row r="3427" spans="1:3">
      <c r="A3427" s="1" t="s">
        <v>2932</v>
      </c>
      <c r="B3427" t="s">
        <v>1610</v>
      </c>
      <c r="C3427">
        <v>72105</v>
      </c>
    </row>
    <row r="3428" spans="1:3">
      <c r="A3428" s="1" t="s">
        <v>2933</v>
      </c>
      <c r="B3428" t="s">
        <v>1877</v>
      </c>
    </row>
    <row r="3429" spans="1:3">
      <c r="A3429" s="1" t="s">
        <v>2934</v>
      </c>
      <c r="B3429" s="2">
        <v>23695</v>
      </c>
    </row>
    <row r="3430" spans="1:3">
      <c r="A3430" s="1" t="s">
        <v>2935</v>
      </c>
      <c r="B3430" t="s">
        <v>395</v>
      </c>
    </row>
    <row r="3431" spans="1:3">
      <c r="A3431" s="1" t="s">
        <v>0</v>
      </c>
    </row>
    <row r="3432" spans="1:3">
      <c r="A3432" s="1">
        <v>9658</v>
      </c>
      <c r="B3432" t="s">
        <v>5</v>
      </c>
    </row>
    <row r="3433" spans="1:3">
      <c r="A3433" s="1" t="s">
        <v>2932</v>
      </c>
      <c r="B3433" t="s">
        <v>1610</v>
      </c>
    </row>
    <row r="3434" spans="1:3">
      <c r="A3434" s="1" t="s">
        <v>2933</v>
      </c>
      <c r="B3434" t="s">
        <v>1878</v>
      </c>
    </row>
    <row r="3435" spans="1:3">
      <c r="A3435" s="1" t="s">
        <v>2934</v>
      </c>
      <c r="B3435" s="2">
        <v>28480</v>
      </c>
    </row>
    <row r="3436" spans="1:3">
      <c r="A3436" s="1" t="s">
        <v>2935</v>
      </c>
      <c r="B3436" t="s">
        <v>396</v>
      </c>
    </row>
    <row r="3437" spans="1:3">
      <c r="A3437" s="1" t="s">
        <v>0</v>
      </c>
    </row>
    <row r="3438" spans="1:3">
      <c r="A3438" s="1">
        <v>9659</v>
      </c>
      <c r="B3438" t="s">
        <v>5</v>
      </c>
    </row>
    <row r="3439" spans="1:3">
      <c r="A3439" s="1" t="s">
        <v>2932</v>
      </c>
      <c r="B3439" t="s">
        <v>1610</v>
      </c>
    </row>
    <row r="3440" spans="1:3">
      <c r="A3440" s="1" t="s">
        <v>2933</v>
      </c>
      <c r="B3440" t="s">
        <v>1879</v>
      </c>
    </row>
    <row r="3441" spans="1:3">
      <c r="A3441" s="1" t="s">
        <v>2934</v>
      </c>
      <c r="B3441" t="s">
        <v>63</v>
      </c>
    </row>
    <row r="3442" spans="1:3">
      <c r="A3442" s="1" t="s">
        <v>2935</v>
      </c>
      <c r="B3442" t="s">
        <v>397</v>
      </c>
    </row>
    <row r="3443" spans="1:3">
      <c r="A3443" s="1" t="s">
        <v>0</v>
      </c>
    </row>
    <row r="3444" spans="1:3">
      <c r="A3444" s="1">
        <v>9777</v>
      </c>
      <c r="B3444" t="s">
        <v>5</v>
      </c>
    </row>
    <row r="3445" spans="1:3">
      <c r="A3445" s="1" t="s">
        <v>2932</v>
      </c>
      <c r="B3445" t="s">
        <v>1886</v>
      </c>
    </row>
    <row r="3446" spans="1:3">
      <c r="A3446" s="1" t="s">
        <v>2933</v>
      </c>
      <c r="B3446" t="s">
        <v>1880</v>
      </c>
    </row>
    <row r="3447" spans="1:3">
      <c r="A3447" s="1" t="s">
        <v>2934</v>
      </c>
      <c r="B3447" s="2">
        <v>24839</v>
      </c>
    </row>
    <row r="3448" spans="1:3">
      <c r="A3448" s="1" t="s">
        <v>2935</v>
      </c>
      <c r="B3448" t="s">
        <v>398</v>
      </c>
    </row>
    <row r="3449" spans="1:3">
      <c r="A3449" s="1" t="s">
        <v>0</v>
      </c>
    </row>
    <row r="3450" spans="1:3">
      <c r="A3450" s="1">
        <v>9824</v>
      </c>
      <c r="B3450" t="s">
        <v>5</v>
      </c>
    </row>
    <row r="3451" spans="1:3">
      <c r="A3451" s="1" t="s">
        <v>2932</v>
      </c>
      <c r="B3451" t="s">
        <v>1504</v>
      </c>
      <c r="C3451">
        <v>6637</v>
      </c>
    </row>
    <row r="3452" spans="1:3">
      <c r="A3452" s="1" t="s">
        <v>2933</v>
      </c>
      <c r="B3452" t="s">
        <v>1881</v>
      </c>
    </row>
    <row r="3453" spans="1:3">
      <c r="A3453" s="1" t="s">
        <v>2934</v>
      </c>
      <c r="B3453" s="2">
        <v>27956</v>
      </c>
    </row>
    <row r="3454" spans="1:3">
      <c r="A3454" s="1" t="s">
        <v>2935</v>
      </c>
      <c r="B3454" t="s">
        <v>399</v>
      </c>
    </row>
    <row r="3455" spans="1:3">
      <c r="A3455" s="1" t="s">
        <v>0</v>
      </c>
    </row>
    <row r="3456" spans="1:3">
      <c r="A3456" s="1">
        <v>9827</v>
      </c>
      <c r="B3456" t="s">
        <v>5</v>
      </c>
    </row>
    <row r="3457" spans="1:3">
      <c r="A3457" s="1" t="s">
        <v>2932</v>
      </c>
      <c r="B3457" t="s">
        <v>1407</v>
      </c>
    </row>
    <row r="3458" spans="1:3">
      <c r="A3458" s="1" t="s">
        <v>2933</v>
      </c>
      <c r="B3458" t="s">
        <v>1882</v>
      </c>
    </row>
    <row r="3459" spans="1:3">
      <c r="A3459" s="1" t="s">
        <v>2934</v>
      </c>
      <c r="B3459" s="2">
        <v>29060</v>
      </c>
    </row>
    <row r="3460" spans="1:3">
      <c r="A3460" s="1" t="s">
        <v>2935</v>
      </c>
      <c r="B3460" t="s">
        <v>400</v>
      </c>
    </row>
    <row r="3461" spans="1:3">
      <c r="A3461" s="1" t="s">
        <v>0</v>
      </c>
    </row>
    <row r="3462" spans="1:3">
      <c r="A3462" s="1">
        <v>9831</v>
      </c>
      <c r="B3462" t="s">
        <v>5</v>
      </c>
    </row>
    <row r="3463" spans="1:3">
      <c r="A3463" s="1" t="s">
        <v>2932</v>
      </c>
      <c r="B3463" t="s">
        <v>2945</v>
      </c>
    </row>
    <row r="3464" spans="1:3">
      <c r="A3464" s="1" t="s">
        <v>2933</v>
      </c>
      <c r="B3464" t="s">
        <v>1883</v>
      </c>
    </row>
    <row r="3465" spans="1:3">
      <c r="A3465" s="1" t="s">
        <v>2934</v>
      </c>
      <c r="B3465" s="2">
        <v>23878</v>
      </c>
    </row>
    <row r="3466" spans="1:3">
      <c r="A3466" s="1" t="s">
        <v>2935</v>
      </c>
      <c r="B3466" t="s">
        <v>401</v>
      </c>
    </row>
    <row r="3467" spans="1:3">
      <c r="A3467" s="1" t="s">
        <v>0</v>
      </c>
    </row>
    <row r="3468" spans="1:3">
      <c r="A3468" s="1">
        <v>9994</v>
      </c>
      <c r="B3468" t="s">
        <v>5</v>
      </c>
    </row>
    <row r="3469" spans="1:3">
      <c r="A3469" s="1" t="s">
        <v>2932</v>
      </c>
      <c r="B3469" t="s">
        <v>1410</v>
      </c>
      <c r="C3469">
        <v>3981</v>
      </c>
    </row>
    <row r="3470" spans="1:3">
      <c r="A3470" s="1" t="s">
        <v>2933</v>
      </c>
      <c r="B3470" t="s">
        <v>1884</v>
      </c>
    </row>
    <row r="3471" spans="1:3">
      <c r="A3471" s="1" t="s">
        <v>2934</v>
      </c>
      <c r="B3471" s="2">
        <v>23177</v>
      </c>
    </row>
    <row r="3472" spans="1:3">
      <c r="A3472" s="1" t="s">
        <v>2935</v>
      </c>
      <c r="B3472" t="s">
        <v>402</v>
      </c>
    </row>
    <row r="3473" spans="1:5">
      <c r="A3473" s="1" t="s">
        <v>0</v>
      </c>
    </row>
    <row r="3474" spans="1:5">
      <c r="A3474" s="1">
        <v>10017</v>
      </c>
      <c r="B3474" t="s">
        <v>5</v>
      </c>
    </row>
    <row r="3475" spans="1:5">
      <c r="A3475" s="1" t="s">
        <v>2932</v>
      </c>
      <c r="B3475" t="s">
        <v>2958</v>
      </c>
    </row>
    <row r="3476" spans="1:5">
      <c r="A3476" s="1" t="s">
        <v>2933</v>
      </c>
      <c r="B3476" t="s">
        <v>1885</v>
      </c>
    </row>
    <row r="3477" spans="1:5">
      <c r="A3477" s="1" t="s">
        <v>2934</v>
      </c>
      <c r="B3477" s="2">
        <v>8678</v>
      </c>
    </row>
    <row r="3478" spans="1:5">
      <c r="A3478" s="1" t="s">
        <v>2935</v>
      </c>
      <c r="B3478" t="s">
        <v>403</v>
      </c>
    </row>
    <row r="3479" spans="1:5">
      <c r="A3479" s="1" t="s">
        <v>0</v>
      </c>
    </row>
    <row r="3480" spans="1:5">
      <c r="A3480" s="1">
        <v>10127</v>
      </c>
      <c r="B3480" t="s">
        <v>5</v>
      </c>
    </row>
    <row r="3481" spans="1:5">
      <c r="A3481" s="1" t="s">
        <v>2932</v>
      </c>
      <c r="B3481" t="s">
        <v>1886</v>
      </c>
      <c r="C3481">
        <v>2059</v>
      </c>
      <c r="D3481">
        <v>1858</v>
      </c>
      <c r="E3481">
        <v>6637</v>
      </c>
    </row>
    <row r="3482" spans="1:5">
      <c r="A3482" s="1" t="s">
        <v>2933</v>
      </c>
      <c r="B3482" t="s">
        <v>1887</v>
      </c>
    </row>
    <row r="3483" spans="1:5">
      <c r="A3483" s="1" t="s">
        <v>2934</v>
      </c>
      <c r="B3483" s="2">
        <v>14243</v>
      </c>
    </row>
    <row r="3484" spans="1:5">
      <c r="A3484" s="1" t="s">
        <v>2935</v>
      </c>
      <c r="B3484" t="s">
        <v>404</v>
      </c>
    </row>
    <row r="3485" spans="1:5">
      <c r="A3485" s="1" t="s">
        <v>0</v>
      </c>
    </row>
    <row r="3486" spans="1:5">
      <c r="A3486" s="1">
        <v>10128</v>
      </c>
      <c r="B3486" t="s">
        <v>5</v>
      </c>
    </row>
    <row r="3487" spans="1:5">
      <c r="A3487" s="1" t="s">
        <v>2932</v>
      </c>
      <c r="B3487" t="s">
        <v>1886</v>
      </c>
    </row>
    <row r="3488" spans="1:5">
      <c r="A3488" s="1" t="s">
        <v>2933</v>
      </c>
      <c r="B3488" t="s">
        <v>1888</v>
      </c>
    </row>
    <row r="3489" spans="1:2">
      <c r="A3489" s="1" t="s">
        <v>2934</v>
      </c>
      <c r="B3489" s="2">
        <v>26851</v>
      </c>
    </row>
    <row r="3490" spans="1:2">
      <c r="A3490" s="1" t="s">
        <v>2935</v>
      </c>
      <c r="B3490" t="s">
        <v>405</v>
      </c>
    </row>
    <row r="3491" spans="1:2">
      <c r="A3491" s="1" t="s">
        <v>0</v>
      </c>
    </row>
    <row r="3492" spans="1:2">
      <c r="A3492" s="1">
        <v>10129</v>
      </c>
      <c r="B3492" t="s">
        <v>5</v>
      </c>
    </row>
    <row r="3493" spans="1:2">
      <c r="A3493" s="1" t="s">
        <v>2932</v>
      </c>
      <c r="B3493" t="s">
        <v>1886</v>
      </c>
    </row>
    <row r="3494" spans="1:2">
      <c r="A3494" s="1" t="s">
        <v>2933</v>
      </c>
      <c r="B3494" t="s">
        <v>1889</v>
      </c>
    </row>
    <row r="3495" spans="1:2">
      <c r="A3495" s="1" t="s">
        <v>2934</v>
      </c>
      <c r="B3495" t="s">
        <v>63</v>
      </c>
    </row>
    <row r="3496" spans="1:2">
      <c r="A3496" s="1" t="s">
        <v>2935</v>
      </c>
      <c r="B3496" t="s">
        <v>63</v>
      </c>
    </row>
    <row r="3497" spans="1:2">
      <c r="A3497" s="1" t="s">
        <v>0</v>
      </c>
    </row>
    <row r="3498" spans="1:2">
      <c r="A3498" s="1">
        <v>10130</v>
      </c>
      <c r="B3498" t="s">
        <v>5</v>
      </c>
    </row>
    <row r="3499" spans="1:2">
      <c r="A3499" s="1" t="s">
        <v>2932</v>
      </c>
      <c r="B3499" t="s">
        <v>1886</v>
      </c>
    </row>
    <row r="3500" spans="1:2">
      <c r="A3500" s="1" t="s">
        <v>2933</v>
      </c>
      <c r="B3500" t="s">
        <v>1890</v>
      </c>
    </row>
    <row r="3501" spans="1:2">
      <c r="A3501" s="1" t="s">
        <v>2934</v>
      </c>
      <c r="B3501" s="2">
        <v>25843</v>
      </c>
    </row>
    <row r="3502" spans="1:2">
      <c r="A3502" s="1" t="s">
        <v>2935</v>
      </c>
      <c r="B3502" t="s">
        <v>63</v>
      </c>
    </row>
    <row r="3503" spans="1:2">
      <c r="A3503" s="1" t="s">
        <v>0</v>
      </c>
    </row>
    <row r="3504" spans="1:2">
      <c r="A3504" s="1">
        <v>10131</v>
      </c>
      <c r="B3504" t="s">
        <v>5</v>
      </c>
    </row>
    <row r="3505" spans="1:3">
      <c r="A3505" s="1" t="s">
        <v>2932</v>
      </c>
      <c r="B3505" t="s">
        <v>1886</v>
      </c>
    </row>
    <row r="3506" spans="1:3">
      <c r="A3506" s="1" t="s">
        <v>2933</v>
      </c>
      <c r="B3506" t="s">
        <v>1891</v>
      </c>
    </row>
    <row r="3507" spans="1:3">
      <c r="A3507" s="1" t="s">
        <v>2934</v>
      </c>
      <c r="B3507" s="2">
        <v>28881</v>
      </c>
    </row>
    <row r="3508" spans="1:3">
      <c r="A3508" s="1" t="s">
        <v>2935</v>
      </c>
      <c r="B3508" t="s">
        <v>406</v>
      </c>
    </row>
    <row r="3509" spans="1:3">
      <c r="A3509" s="1" t="s">
        <v>0</v>
      </c>
    </row>
    <row r="3510" spans="1:3">
      <c r="A3510" s="1">
        <v>10132</v>
      </c>
      <c r="B3510" t="s">
        <v>5</v>
      </c>
    </row>
    <row r="3511" spans="1:3">
      <c r="A3511" s="1" t="s">
        <v>2932</v>
      </c>
      <c r="B3511" t="s">
        <v>1886</v>
      </c>
      <c r="C3511">
        <v>10195</v>
      </c>
    </row>
    <row r="3512" spans="1:3">
      <c r="A3512" s="1" t="s">
        <v>2933</v>
      </c>
      <c r="B3512" t="s">
        <v>1892</v>
      </c>
    </row>
    <row r="3513" spans="1:3">
      <c r="A3513" s="1" t="s">
        <v>2934</v>
      </c>
      <c r="B3513" s="2">
        <v>21419</v>
      </c>
    </row>
    <row r="3514" spans="1:3">
      <c r="A3514" s="1" t="s">
        <v>2935</v>
      </c>
      <c r="B3514" t="s">
        <v>407</v>
      </c>
    </row>
    <row r="3515" spans="1:3">
      <c r="A3515" s="1" t="s">
        <v>0</v>
      </c>
    </row>
    <row r="3516" spans="1:3">
      <c r="A3516" s="1">
        <v>10133</v>
      </c>
      <c r="B3516" t="s">
        <v>5</v>
      </c>
    </row>
    <row r="3517" spans="1:3">
      <c r="A3517" s="1" t="s">
        <v>2932</v>
      </c>
      <c r="B3517" t="s">
        <v>1886</v>
      </c>
    </row>
    <row r="3518" spans="1:3">
      <c r="A3518" s="1" t="s">
        <v>2933</v>
      </c>
      <c r="B3518" t="s">
        <v>1893</v>
      </c>
    </row>
    <row r="3519" spans="1:3">
      <c r="A3519" s="1" t="s">
        <v>2934</v>
      </c>
      <c r="B3519" s="2">
        <v>9312</v>
      </c>
    </row>
    <row r="3520" spans="1:3">
      <c r="A3520" s="1" t="s">
        <v>2935</v>
      </c>
      <c r="B3520" t="s">
        <v>63</v>
      </c>
    </row>
    <row r="3521" spans="1:2">
      <c r="A3521" s="1" t="s">
        <v>0</v>
      </c>
    </row>
    <row r="3522" spans="1:2">
      <c r="A3522" s="1">
        <v>10134</v>
      </c>
      <c r="B3522" t="s">
        <v>5</v>
      </c>
    </row>
    <row r="3523" spans="1:2">
      <c r="A3523" s="1" t="s">
        <v>2932</v>
      </c>
      <c r="B3523" t="s">
        <v>1886</v>
      </c>
    </row>
    <row r="3524" spans="1:2">
      <c r="A3524" s="1" t="s">
        <v>2933</v>
      </c>
      <c r="B3524" t="s">
        <v>1894</v>
      </c>
    </row>
    <row r="3525" spans="1:2">
      <c r="A3525" s="1" t="s">
        <v>2934</v>
      </c>
      <c r="B3525" s="2">
        <v>12398</v>
      </c>
    </row>
    <row r="3526" spans="1:2">
      <c r="A3526" s="1" t="s">
        <v>2935</v>
      </c>
      <c r="B3526" t="s">
        <v>408</v>
      </c>
    </row>
    <row r="3527" spans="1:2">
      <c r="A3527" s="1" t="s">
        <v>0</v>
      </c>
    </row>
    <row r="3528" spans="1:2">
      <c r="A3528" s="1">
        <v>10135</v>
      </c>
      <c r="B3528" t="s">
        <v>5</v>
      </c>
    </row>
    <row r="3529" spans="1:2">
      <c r="A3529" s="1" t="s">
        <v>2932</v>
      </c>
      <c r="B3529" t="s">
        <v>1886</v>
      </c>
    </row>
    <row r="3530" spans="1:2">
      <c r="A3530" s="1" t="s">
        <v>2933</v>
      </c>
      <c r="B3530" t="s">
        <v>1895</v>
      </c>
    </row>
    <row r="3531" spans="1:2">
      <c r="A3531" s="1" t="s">
        <v>2934</v>
      </c>
      <c r="B3531" s="2">
        <v>32765</v>
      </c>
    </row>
    <row r="3532" spans="1:2">
      <c r="A3532" s="1" t="s">
        <v>2935</v>
      </c>
      <c r="B3532" t="s">
        <v>63</v>
      </c>
    </row>
    <row r="3533" spans="1:2">
      <c r="A3533" s="1" t="s">
        <v>0</v>
      </c>
    </row>
    <row r="3534" spans="1:2">
      <c r="A3534" s="1">
        <v>10136</v>
      </c>
      <c r="B3534" t="s">
        <v>5</v>
      </c>
    </row>
    <row r="3535" spans="1:2">
      <c r="A3535" s="1" t="s">
        <v>2932</v>
      </c>
      <c r="B3535" t="s">
        <v>1886</v>
      </c>
    </row>
    <row r="3536" spans="1:2">
      <c r="A3536" s="1" t="s">
        <v>2933</v>
      </c>
      <c r="B3536" t="s">
        <v>1896</v>
      </c>
    </row>
    <row r="3537" spans="1:2">
      <c r="A3537" s="1" t="s">
        <v>2934</v>
      </c>
      <c r="B3537" s="2">
        <v>32943</v>
      </c>
    </row>
    <row r="3538" spans="1:2">
      <c r="A3538" s="1" t="s">
        <v>2935</v>
      </c>
      <c r="B3538" t="s">
        <v>63</v>
      </c>
    </row>
    <row r="3539" spans="1:2">
      <c r="A3539" s="1" t="s">
        <v>0</v>
      </c>
    </row>
    <row r="3540" spans="1:2">
      <c r="A3540" s="1">
        <v>10137</v>
      </c>
      <c r="B3540" t="s">
        <v>5</v>
      </c>
    </row>
    <row r="3541" spans="1:2">
      <c r="A3541" s="1" t="s">
        <v>2932</v>
      </c>
      <c r="B3541" t="s">
        <v>1886</v>
      </c>
    </row>
    <row r="3542" spans="1:2">
      <c r="A3542" s="1" t="s">
        <v>2933</v>
      </c>
      <c r="B3542" t="s">
        <v>1897</v>
      </c>
    </row>
    <row r="3543" spans="1:2">
      <c r="A3543" s="1" t="s">
        <v>2934</v>
      </c>
      <c r="B3543" t="s">
        <v>63</v>
      </c>
    </row>
    <row r="3544" spans="1:2">
      <c r="A3544" s="1" t="s">
        <v>2935</v>
      </c>
      <c r="B3544" t="s">
        <v>63</v>
      </c>
    </row>
    <row r="3545" spans="1:2">
      <c r="A3545" s="1" t="s">
        <v>0</v>
      </c>
    </row>
    <row r="3546" spans="1:2">
      <c r="A3546" s="1">
        <v>10138</v>
      </c>
      <c r="B3546" t="s">
        <v>5</v>
      </c>
    </row>
    <row r="3547" spans="1:2">
      <c r="A3547" s="1" t="s">
        <v>2932</v>
      </c>
      <c r="B3547" t="s">
        <v>1886</v>
      </c>
    </row>
    <row r="3548" spans="1:2">
      <c r="A3548" s="1" t="s">
        <v>2933</v>
      </c>
      <c r="B3548" t="s">
        <v>1898</v>
      </c>
    </row>
    <row r="3549" spans="1:2">
      <c r="A3549" s="1" t="s">
        <v>2934</v>
      </c>
      <c r="B3549" s="2">
        <v>23054</v>
      </c>
    </row>
    <row r="3550" spans="1:2">
      <c r="A3550" s="1" t="s">
        <v>2935</v>
      </c>
      <c r="B3550" t="s">
        <v>409</v>
      </c>
    </row>
    <row r="3551" spans="1:2">
      <c r="A3551" s="1" t="s">
        <v>0</v>
      </c>
    </row>
    <row r="3552" spans="1:2">
      <c r="A3552" s="1">
        <v>10182</v>
      </c>
      <c r="B3552" t="s">
        <v>5</v>
      </c>
    </row>
    <row r="3553" spans="1:3">
      <c r="A3553" s="1" t="s">
        <v>2932</v>
      </c>
      <c r="B3553" t="s">
        <v>1461</v>
      </c>
      <c r="C3553">
        <v>56292</v>
      </c>
    </row>
    <row r="3554" spans="1:3">
      <c r="A3554" s="1" t="s">
        <v>2933</v>
      </c>
      <c r="B3554" t="s">
        <v>1899</v>
      </c>
    </row>
    <row r="3555" spans="1:3">
      <c r="A3555" s="1" t="s">
        <v>2934</v>
      </c>
      <c r="B3555" s="2">
        <v>21682</v>
      </c>
    </row>
    <row r="3556" spans="1:3">
      <c r="A3556" s="1" t="s">
        <v>2935</v>
      </c>
      <c r="B3556" t="s">
        <v>410</v>
      </c>
    </row>
    <row r="3557" spans="1:3">
      <c r="A3557" s="1" t="s">
        <v>0</v>
      </c>
    </row>
    <row r="3558" spans="1:3">
      <c r="A3558" s="1">
        <v>10205</v>
      </c>
      <c r="B3558" t="s">
        <v>5</v>
      </c>
    </row>
    <row r="3559" spans="1:3">
      <c r="A3559" s="1" t="s">
        <v>2932</v>
      </c>
      <c r="B3559" t="s">
        <v>1580</v>
      </c>
    </row>
    <row r="3560" spans="1:3">
      <c r="A3560" s="1" t="s">
        <v>2933</v>
      </c>
      <c r="B3560" t="s">
        <v>1900</v>
      </c>
    </row>
    <row r="3561" spans="1:3">
      <c r="A3561" s="1" t="s">
        <v>2934</v>
      </c>
      <c r="B3561" s="2">
        <v>18179</v>
      </c>
    </row>
    <row r="3562" spans="1:3">
      <c r="A3562" s="1" t="s">
        <v>2935</v>
      </c>
      <c r="B3562" t="s">
        <v>411</v>
      </c>
    </row>
    <row r="3563" spans="1:3">
      <c r="A3563" s="1" t="s">
        <v>0</v>
      </c>
    </row>
    <row r="3564" spans="1:3">
      <c r="A3564" s="1">
        <v>10207</v>
      </c>
      <c r="B3564" t="s">
        <v>5</v>
      </c>
    </row>
    <row r="3565" spans="1:3">
      <c r="A3565" s="1" t="s">
        <v>2932</v>
      </c>
      <c r="B3565" t="s">
        <v>1874</v>
      </c>
    </row>
    <row r="3566" spans="1:3">
      <c r="A3566" s="1" t="s">
        <v>2933</v>
      </c>
      <c r="B3566" t="s">
        <v>1901</v>
      </c>
    </row>
    <row r="3567" spans="1:3">
      <c r="A3567" s="1" t="s">
        <v>2934</v>
      </c>
      <c r="B3567" t="s">
        <v>63</v>
      </c>
    </row>
    <row r="3568" spans="1:3">
      <c r="A3568" s="1" t="s">
        <v>2935</v>
      </c>
      <c r="B3568" t="s">
        <v>412</v>
      </c>
    </row>
    <row r="3569" spans="1:2">
      <c r="A3569" s="1" t="s">
        <v>0</v>
      </c>
    </row>
    <row r="3570" spans="1:2">
      <c r="A3570" s="1">
        <v>10223</v>
      </c>
      <c r="B3570" t="s">
        <v>5</v>
      </c>
    </row>
    <row r="3571" spans="1:2">
      <c r="A3571" s="1" t="s">
        <v>2932</v>
      </c>
      <c r="B3571" t="s">
        <v>1728</v>
      </c>
    </row>
    <row r="3572" spans="1:2">
      <c r="A3572" s="1" t="s">
        <v>2933</v>
      </c>
      <c r="B3572" t="s">
        <v>1902</v>
      </c>
    </row>
    <row r="3573" spans="1:2">
      <c r="A3573" s="1" t="s">
        <v>2934</v>
      </c>
      <c r="B3573" s="2">
        <v>18674</v>
      </c>
    </row>
    <row r="3574" spans="1:2">
      <c r="A3574" s="1" t="s">
        <v>2935</v>
      </c>
      <c r="B3574" t="s">
        <v>413</v>
      </c>
    </row>
    <row r="3575" spans="1:2">
      <c r="A3575" s="1" t="s">
        <v>0</v>
      </c>
    </row>
    <row r="3576" spans="1:2">
      <c r="A3576" s="1">
        <v>10399</v>
      </c>
      <c r="B3576" t="s">
        <v>5</v>
      </c>
    </row>
    <row r="3577" spans="1:2">
      <c r="A3577" s="1" t="s">
        <v>2932</v>
      </c>
      <c r="B3577" t="s">
        <v>1488</v>
      </c>
    </row>
    <row r="3578" spans="1:2">
      <c r="A3578" s="1" t="s">
        <v>2933</v>
      </c>
      <c r="B3578" t="s">
        <v>1903</v>
      </c>
    </row>
    <row r="3579" spans="1:2">
      <c r="A3579" s="1" t="s">
        <v>2934</v>
      </c>
      <c r="B3579" s="2">
        <v>25355</v>
      </c>
    </row>
    <row r="3580" spans="1:2">
      <c r="A3580" s="1" t="s">
        <v>2935</v>
      </c>
      <c r="B3580" t="s">
        <v>414</v>
      </c>
    </row>
    <row r="3581" spans="1:2">
      <c r="A3581" s="1" t="s">
        <v>0</v>
      </c>
    </row>
    <row r="3582" spans="1:2">
      <c r="A3582" s="1">
        <v>10400</v>
      </c>
      <c r="B3582" t="s">
        <v>5</v>
      </c>
    </row>
    <row r="3583" spans="1:2">
      <c r="A3583" s="1" t="s">
        <v>2932</v>
      </c>
      <c r="B3583" t="s">
        <v>1488</v>
      </c>
    </row>
    <row r="3584" spans="1:2">
      <c r="A3584" s="1" t="s">
        <v>2933</v>
      </c>
      <c r="B3584" t="s">
        <v>1904</v>
      </c>
    </row>
    <row r="3585" spans="1:2">
      <c r="A3585" s="1" t="s">
        <v>2934</v>
      </c>
      <c r="B3585" s="2">
        <v>15455</v>
      </c>
    </row>
    <row r="3586" spans="1:2">
      <c r="A3586" s="1" t="s">
        <v>2935</v>
      </c>
      <c r="B3586" t="s">
        <v>415</v>
      </c>
    </row>
    <row r="3587" spans="1:2">
      <c r="A3587" s="1" t="s">
        <v>0</v>
      </c>
    </row>
    <row r="3588" spans="1:2">
      <c r="A3588" s="1">
        <v>10401</v>
      </c>
      <c r="B3588" t="s">
        <v>5</v>
      </c>
    </row>
    <row r="3589" spans="1:2">
      <c r="A3589" s="1" t="s">
        <v>2932</v>
      </c>
      <c r="B3589" t="s">
        <v>1488</v>
      </c>
    </row>
    <row r="3590" spans="1:2">
      <c r="A3590" s="1" t="s">
        <v>2933</v>
      </c>
      <c r="B3590" t="s">
        <v>1905</v>
      </c>
    </row>
    <row r="3591" spans="1:2">
      <c r="A3591" s="1" t="s">
        <v>2934</v>
      </c>
      <c r="B3591" s="2">
        <v>15740</v>
      </c>
    </row>
    <row r="3592" spans="1:2">
      <c r="A3592" s="1" t="s">
        <v>2935</v>
      </c>
      <c r="B3592" t="s">
        <v>416</v>
      </c>
    </row>
    <row r="3593" spans="1:2">
      <c r="A3593" s="1" t="s">
        <v>0</v>
      </c>
    </row>
    <row r="3594" spans="1:2">
      <c r="A3594" s="1">
        <v>10402</v>
      </c>
      <c r="B3594" t="s">
        <v>5</v>
      </c>
    </row>
    <row r="3595" spans="1:2">
      <c r="A3595" s="1" t="s">
        <v>2932</v>
      </c>
      <c r="B3595" t="s">
        <v>1488</v>
      </c>
    </row>
    <row r="3596" spans="1:2">
      <c r="A3596" s="1" t="s">
        <v>2933</v>
      </c>
      <c r="B3596" t="s">
        <v>1906</v>
      </c>
    </row>
    <row r="3597" spans="1:2">
      <c r="A3597" s="1" t="s">
        <v>2934</v>
      </c>
      <c r="B3597" s="2">
        <v>27670</v>
      </c>
    </row>
    <row r="3598" spans="1:2">
      <c r="A3598" s="1" t="s">
        <v>2935</v>
      </c>
      <c r="B3598" t="s">
        <v>417</v>
      </c>
    </row>
    <row r="3599" spans="1:2">
      <c r="A3599" s="1" t="s">
        <v>0</v>
      </c>
    </row>
    <row r="3600" spans="1:2">
      <c r="A3600" s="1">
        <v>10403</v>
      </c>
      <c r="B3600" t="s">
        <v>5</v>
      </c>
    </row>
    <row r="3601" spans="1:4">
      <c r="A3601" s="1" t="s">
        <v>2932</v>
      </c>
      <c r="B3601" t="s">
        <v>1488</v>
      </c>
    </row>
    <row r="3602" spans="1:4">
      <c r="A3602" s="1" t="s">
        <v>2933</v>
      </c>
      <c r="B3602" t="s">
        <v>1907</v>
      </c>
    </row>
    <row r="3603" spans="1:4">
      <c r="A3603" s="1" t="s">
        <v>2934</v>
      </c>
      <c r="B3603" s="2">
        <v>9166</v>
      </c>
    </row>
    <row r="3604" spans="1:4">
      <c r="A3604" s="1" t="s">
        <v>2935</v>
      </c>
      <c r="B3604" t="s">
        <v>418</v>
      </c>
    </row>
    <row r="3605" spans="1:4">
      <c r="A3605" s="1" t="s">
        <v>0</v>
      </c>
    </row>
    <row r="3606" spans="1:4">
      <c r="A3606" s="1">
        <v>10539</v>
      </c>
      <c r="B3606" t="s">
        <v>5</v>
      </c>
    </row>
    <row r="3607" spans="1:4">
      <c r="A3607" s="1" t="s">
        <v>2932</v>
      </c>
      <c r="B3607" t="s">
        <v>2958</v>
      </c>
    </row>
    <row r="3608" spans="1:4">
      <c r="A3608" s="1" t="s">
        <v>2933</v>
      </c>
      <c r="B3608" t="s">
        <v>1908</v>
      </c>
    </row>
    <row r="3609" spans="1:4">
      <c r="A3609" s="1" t="s">
        <v>2934</v>
      </c>
      <c r="B3609" s="2">
        <v>8352</v>
      </c>
    </row>
    <row r="3610" spans="1:4">
      <c r="A3610" s="1" t="s">
        <v>2935</v>
      </c>
      <c r="B3610" t="s">
        <v>419</v>
      </c>
    </row>
    <row r="3611" spans="1:4">
      <c r="A3611" s="1" t="s">
        <v>0</v>
      </c>
    </row>
    <row r="3612" spans="1:4">
      <c r="A3612" s="1">
        <v>10655</v>
      </c>
      <c r="B3612" t="s">
        <v>5</v>
      </c>
    </row>
    <row r="3613" spans="1:4">
      <c r="A3613" s="1" t="s">
        <v>2932</v>
      </c>
      <c r="B3613" t="s">
        <v>1458</v>
      </c>
      <c r="C3613">
        <v>672</v>
      </c>
      <c r="D3613">
        <v>12445</v>
      </c>
    </row>
    <row r="3614" spans="1:4">
      <c r="A3614" s="1" t="s">
        <v>2933</v>
      </c>
      <c r="B3614" t="s">
        <v>1909</v>
      </c>
    </row>
    <row r="3615" spans="1:4">
      <c r="A3615" s="1" t="s">
        <v>2934</v>
      </c>
      <c r="B3615" s="2">
        <v>8877</v>
      </c>
    </row>
    <row r="3616" spans="1:4">
      <c r="A3616" s="1" t="s">
        <v>2935</v>
      </c>
      <c r="B3616" t="s">
        <v>420</v>
      </c>
    </row>
    <row r="3617" spans="1:3">
      <c r="A3617" s="1" t="s">
        <v>0</v>
      </c>
    </row>
    <row r="3618" spans="1:3">
      <c r="A3618" s="1">
        <v>10690</v>
      </c>
      <c r="B3618" t="s">
        <v>5</v>
      </c>
    </row>
    <row r="3619" spans="1:3">
      <c r="A3619" s="1" t="s">
        <v>2932</v>
      </c>
      <c r="B3619" t="s">
        <v>1521</v>
      </c>
      <c r="C3619">
        <v>36668</v>
      </c>
    </row>
    <row r="3620" spans="1:3">
      <c r="A3620" s="1" t="s">
        <v>2933</v>
      </c>
      <c r="B3620" t="s">
        <v>1910</v>
      </c>
    </row>
    <row r="3621" spans="1:3">
      <c r="A3621" s="1" t="s">
        <v>2934</v>
      </c>
      <c r="B3621" s="2">
        <v>30156</v>
      </c>
    </row>
    <row r="3622" spans="1:3">
      <c r="A3622" s="1" t="s">
        <v>2935</v>
      </c>
      <c r="B3622" t="s">
        <v>421</v>
      </c>
    </row>
    <row r="3623" spans="1:3">
      <c r="A3623" s="1" t="s">
        <v>0</v>
      </c>
    </row>
    <row r="3624" spans="1:3">
      <c r="A3624" s="1">
        <v>10691</v>
      </c>
      <c r="B3624" t="s">
        <v>5</v>
      </c>
    </row>
    <row r="3625" spans="1:3">
      <c r="A3625" s="1" t="s">
        <v>2932</v>
      </c>
      <c r="B3625" t="s">
        <v>2326</v>
      </c>
    </row>
    <row r="3626" spans="1:3">
      <c r="A3626" s="1" t="s">
        <v>2933</v>
      </c>
      <c r="B3626" t="s">
        <v>1911</v>
      </c>
    </row>
    <row r="3627" spans="1:3">
      <c r="A3627" s="1" t="s">
        <v>2934</v>
      </c>
      <c r="B3627" s="2">
        <v>22778</v>
      </c>
    </row>
    <row r="3628" spans="1:3">
      <c r="A3628" s="1" t="s">
        <v>2935</v>
      </c>
      <c r="B3628" t="s">
        <v>63</v>
      </c>
    </row>
    <row r="3629" spans="1:3">
      <c r="A3629" s="1" t="s">
        <v>0</v>
      </c>
    </row>
    <row r="3630" spans="1:3">
      <c r="A3630" s="1">
        <v>10696</v>
      </c>
      <c r="B3630" t="s">
        <v>5</v>
      </c>
    </row>
    <row r="3631" spans="1:3">
      <c r="A3631" s="1" t="s">
        <v>2932</v>
      </c>
      <c r="B3631" t="s">
        <v>1521</v>
      </c>
      <c r="C3631">
        <v>36668</v>
      </c>
    </row>
    <row r="3632" spans="1:3">
      <c r="A3632" s="1" t="s">
        <v>2933</v>
      </c>
      <c r="B3632" t="s">
        <v>1912</v>
      </c>
    </row>
    <row r="3633" spans="1:2">
      <c r="A3633" s="1" t="s">
        <v>2934</v>
      </c>
      <c r="B3633" s="2">
        <v>24051</v>
      </c>
    </row>
    <row r="3634" spans="1:2">
      <c r="A3634" s="1" t="s">
        <v>2935</v>
      </c>
      <c r="B3634" t="s">
        <v>422</v>
      </c>
    </row>
    <row r="3635" spans="1:2">
      <c r="A3635" s="1" t="s">
        <v>0</v>
      </c>
    </row>
    <row r="3636" spans="1:2">
      <c r="A3636" s="1">
        <v>10697</v>
      </c>
      <c r="B3636" t="s">
        <v>5</v>
      </c>
    </row>
    <row r="3637" spans="1:2">
      <c r="A3637" s="1" t="s">
        <v>2932</v>
      </c>
      <c r="B3637" t="s">
        <v>1521</v>
      </c>
    </row>
    <row r="3638" spans="1:2">
      <c r="A3638" s="1" t="s">
        <v>2933</v>
      </c>
      <c r="B3638" t="s">
        <v>1913</v>
      </c>
    </row>
    <row r="3639" spans="1:2">
      <c r="A3639" s="1" t="s">
        <v>2934</v>
      </c>
      <c r="B3639" s="2">
        <v>23769</v>
      </c>
    </row>
    <row r="3640" spans="1:2">
      <c r="A3640" s="1" t="s">
        <v>2935</v>
      </c>
      <c r="B3640" t="s">
        <v>423</v>
      </c>
    </row>
    <row r="3641" spans="1:2">
      <c r="A3641" s="1" t="s">
        <v>0</v>
      </c>
    </row>
    <row r="3642" spans="1:2">
      <c r="A3642" s="1">
        <v>10727</v>
      </c>
      <c r="B3642" t="s">
        <v>5</v>
      </c>
    </row>
    <row r="3643" spans="1:2">
      <c r="A3643" s="1" t="s">
        <v>2932</v>
      </c>
      <c r="B3643" t="s">
        <v>2118</v>
      </c>
    </row>
    <row r="3644" spans="1:2">
      <c r="A3644" s="1" t="s">
        <v>2933</v>
      </c>
      <c r="B3644" t="s">
        <v>1914</v>
      </c>
    </row>
    <row r="3645" spans="1:2">
      <c r="A3645" s="1" t="s">
        <v>2934</v>
      </c>
      <c r="B3645" s="2">
        <v>22759</v>
      </c>
    </row>
    <row r="3646" spans="1:2">
      <c r="A3646" s="1" t="s">
        <v>2935</v>
      </c>
      <c r="B3646" t="s">
        <v>424</v>
      </c>
    </row>
    <row r="3647" spans="1:2">
      <c r="A3647" s="1" t="s">
        <v>0</v>
      </c>
    </row>
    <row r="3648" spans="1:2">
      <c r="A3648" s="1">
        <v>10841</v>
      </c>
      <c r="B3648" t="s">
        <v>5</v>
      </c>
    </row>
    <row r="3649" spans="1:2">
      <c r="A3649" s="1" t="s">
        <v>2932</v>
      </c>
      <c r="B3649" t="s">
        <v>1948</v>
      </c>
    </row>
    <row r="3650" spans="1:2">
      <c r="A3650" s="1" t="s">
        <v>2933</v>
      </c>
      <c r="B3650" t="s">
        <v>1915</v>
      </c>
    </row>
    <row r="3651" spans="1:2">
      <c r="A3651" s="1" t="s">
        <v>2934</v>
      </c>
      <c r="B3651" s="2">
        <v>22784</v>
      </c>
    </row>
    <row r="3652" spans="1:2">
      <c r="A3652" s="1" t="s">
        <v>2935</v>
      </c>
      <c r="B3652" t="s">
        <v>425</v>
      </c>
    </row>
    <row r="3653" spans="1:2">
      <c r="A3653" s="1" t="s">
        <v>0</v>
      </c>
    </row>
    <row r="3654" spans="1:2">
      <c r="A3654" s="1">
        <v>10859</v>
      </c>
      <c r="B3654" t="s">
        <v>5</v>
      </c>
    </row>
    <row r="3655" spans="1:2">
      <c r="A3655" s="1" t="s">
        <v>2932</v>
      </c>
      <c r="B3655" t="s">
        <v>2957</v>
      </c>
    </row>
    <row r="3656" spans="1:2">
      <c r="A3656" s="1" t="s">
        <v>2933</v>
      </c>
      <c r="B3656" t="s">
        <v>1916</v>
      </c>
    </row>
    <row r="3657" spans="1:2">
      <c r="A3657" s="1" t="s">
        <v>2934</v>
      </c>
      <c r="B3657" s="2">
        <v>28056</v>
      </c>
    </row>
    <row r="3658" spans="1:2">
      <c r="A3658" s="1" t="s">
        <v>2935</v>
      </c>
      <c r="B3658" t="s">
        <v>426</v>
      </c>
    </row>
    <row r="3659" spans="1:2">
      <c r="A3659" s="1" t="s">
        <v>0</v>
      </c>
    </row>
    <row r="3660" spans="1:2">
      <c r="A3660" s="1">
        <v>10862</v>
      </c>
      <c r="B3660" t="s">
        <v>5</v>
      </c>
    </row>
    <row r="3661" spans="1:2">
      <c r="A3661" s="1" t="s">
        <v>2932</v>
      </c>
      <c r="B3661" t="s">
        <v>1461</v>
      </c>
    </row>
    <row r="3662" spans="1:2">
      <c r="A3662" s="1" t="s">
        <v>2933</v>
      </c>
      <c r="B3662" t="s">
        <v>1917</v>
      </c>
    </row>
    <row r="3663" spans="1:2">
      <c r="A3663" s="1" t="s">
        <v>2934</v>
      </c>
      <c r="B3663" s="2">
        <v>25616</v>
      </c>
    </row>
    <row r="3664" spans="1:2">
      <c r="A3664" s="1" t="s">
        <v>2935</v>
      </c>
      <c r="B3664" t="s">
        <v>427</v>
      </c>
    </row>
    <row r="3665" spans="1:5">
      <c r="A3665" s="1" t="s">
        <v>0</v>
      </c>
    </row>
    <row r="3666" spans="1:5">
      <c r="A3666" s="1">
        <v>10885</v>
      </c>
      <c r="B3666" t="s">
        <v>5</v>
      </c>
    </row>
    <row r="3667" spans="1:5">
      <c r="A3667" s="1" t="s">
        <v>2932</v>
      </c>
      <c r="B3667" t="s">
        <v>1590</v>
      </c>
    </row>
    <row r="3668" spans="1:5">
      <c r="A3668" s="1" t="s">
        <v>2933</v>
      </c>
      <c r="B3668" t="s">
        <v>1918</v>
      </c>
    </row>
    <row r="3669" spans="1:5">
      <c r="A3669" s="1" t="s">
        <v>2934</v>
      </c>
      <c r="B3669" t="s">
        <v>63</v>
      </c>
    </row>
    <row r="3670" spans="1:5">
      <c r="A3670" s="1" t="s">
        <v>2935</v>
      </c>
      <c r="B3670" t="s">
        <v>428</v>
      </c>
    </row>
    <row r="3671" spans="1:5">
      <c r="A3671" s="1" t="s">
        <v>0</v>
      </c>
    </row>
    <row r="3672" spans="1:5">
      <c r="A3672" s="1">
        <v>10959</v>
      </c>
      <c r="B3672" t="s">
        <v>5</v>
      </c>
    </row>
    <row r="3673" spans="1:5">
      <c r="A3673" s="1" t="s">
        <v>2932</v>
      </c>
      <c r="B3673" t="s">
        <v>1517</v>
      </c>
      <c r="C3673">
        <v>217</v>
      </c>
      <c r="D3673">
        <v>8373</v>
      </c>
      <c r="E3673">
        <v>38356</v>
      </c>
    </row>
    <row r="3674" spans="1:5">
      <c r="A3674" s="1" t="s">
        <v>2933</v>
      </c>
      <c r="B3674" t="s">
        <v>1919</v>
      </c>
    </row>
    <row r="3675" spans="1:5">
      <c r="A3675" s="1" t="s">
        <v>2934</v>
      </c>
      <c r="B3675" s="2">
        <v>31574</v>
      </c>
    </row>
    <row r="3676" spans="1:5">
      <c r="A3676" s="1" t="s">
        <v>2935</v>
      </c>
      <c r="B3676" t="s">
        <v>429</v>
      </c>
    </row>
    <row r="3677" spans="1:5">
      <c r="A3677" s="1" t="s">
        <v>0</v>
      </c>
    </row>
    <row r="3678" spans="1:5">
      <c r="A3678" s="1">
        <v>10964</v>
      </c>
      <c r="B3678" t="s">
        <v>5</v>
      </c>
    </row>
    <row r="3679" spans="1:5">
      <c r="A3679" s="1" t="s">
        <v>2932</v>
      </c>
      <c r="B3679" t="s">
        <v>1580</v>
      </c>
    </row>
    <row r="3680" spans="1:5">
      <c r="A3680" s="1" t="s">
        <v>2933</v>
      </c>
      <c r="B3680" t="s">
        <v>1920</v>
      </c>
    </row>
    <row r="3681" spans="1:8">
      <c r="A3681" s="1" t="s">
        <v>2934</v>
      </c>
      <c r="B3681" s="2">
        <v>27113</v>
      </c>
    </row>
    <row r="3682" spans="1:8">
      <c r="A3682" s="1" t="s">
        <v>2935</v>
      </c>
      <c r="B3682" t="s">
        <v>430</v>
      </c>
    </row>
    <row r="3683" spans="1:8">
      <c r="A3683" s="1" t="s">
        <v>0</v>
      </c>
    </row>
    <row r="3684" spans="1:8">
      <c r="A3684" s="1">
        <v>10978</v>
      </c>
      <c r="B3684" t="s">
        <v>5</v>
      </c>
    </row>
    <row r="3685" spans="1:8">
      <c r="A3685" s="1" t="s">
        <v>2932</v>
      </c>
      <c r="B3685" t="s">
        <v>1458</v>
      </c>
      <c r="C3685">
        <v>672</v>
      </c>
      <c r="D3685">
        <v>673</v>
      </c>
      <c r="E3685">
        <v>674</v>
      </c>
      <c r="F3685">
        <v>675</v>
      </c>
      <c r="G3685">
        <v>767</v>
      </c>
      <c r="H3685">
        <v>12445</v>
      </c>
    </row>
    <row r="3686" spans="1:8">
      <c r="A3686" s="1" t="s">
        <v>2933</v>
      </c>
      <c r="B3686" t="s">
        <v>1921</v>
      </c>
    </row>
    <row r="3687" spans="1:8">
      <c r="A3687" s="1" t="s">
        <v>2934</v>
      </c>
      <c r="B3687" s="2">
        <v>12781</v>
      </c>
    </row>
    <row r="3688" spans="1:8">
      <c r="A3688" s="1" t="s">
        <v>2935</v>
      </c>
      <c r="B3688" t="s">
        <v>431</v>
      </c>
    </row>
    <row r="3689" spans="1:8">
      <c r="A3689" s="1" t="s">
        <v>0</v>
      </c>
    </row>
    <row r="3690" spans="1:8">
      <c r="A3690" s="1">
        <v>10979</v>
      </c>
      <c r="B3690" t="s">
        <v>5</v>
      </c>
    </row>
    <row r="3691" spans="1:8">
      <c r="A3691" s="1" t="s">
        <v>2932</v>
      </c>
      <c r="B3691" t="s">
        <v>1458</v>
      </c>
    </row>
    <row r="3692" spans="1:8">
      <c r="A3692" s="1" t="s">
        <v>2933</v>
      </c>
      <c r="B3692" t="s">
        <v>1922</v>
      </c>
    </row>
    <row r="3693" spans="1:8">
      <c r="A3693" s="1" t="s">
        <v>2934</v>
      </c>
      <c r="B3693" t="s">
        <v>63</v>
      </c>
    </row>
    <row r="3694" spans="1:8">
      <c r="A3694" s="1" t="s">
        <v>2935</v>
      </c>
      <c r="B3694" t="s">
        <v>432</v>
      </c>
    </row>
    <row r="3695" spans="1:8">
      <c r="A3695" s="1" t="s">
        <v>0</v>
      </c>
    </row>
    <row r="3696" spans="1:8">
      <c r="A3696" s="1">
        <v>10980</v>
      </c>
      <c r="B3696" t="s">
        <v>5</v>
      </c>
    </row>
    <row r="3697" spans="1:9">
      <c r="A3697" s="1" t="s">
        <v>2932</v>
      </c>
      <c r="B3697" t="s">
        <v>1458</v>
      </c>
      <c r="C3697">
        <v>672</v>
      </c>
      <c r="D3697">
        <v>673</v>
      </c>
      <c r="E3697">
        <v>674</v>
      </c>
      <c r="F3697">
        <v>675</v>
      </c>
      <c r="G3697">
        <v>767</v>
      </c>
      <c r="H3697">
        <v>12444</v>
      </c>
      <c r="I3697">
        <v>12445</v>
      </c>
    </row>
    <row r="3698" spans="1:9">
      <c r="A3698" s="1" t="s">
        <v>2933</v>
      </c>
      <c r="B3698" t="s">
        <v>1923</v>
      </c>
    </row>
    <row r="3699" spans="1:9">
      <c r="A3699" s="1" t="s">
        <v>2934</v>
      </c>
      <c r="B3699" s="2">
        <v>32712</v>
      </c>
    </row>
    <row r="3700" spans="1:9">
      <c r="A3700" s="1" t="s">
        <v>2935</v>
      </c>
      <c r="B3700" t="s">
        <v>433</v>
      </c>
    </row>
    <row r="3701" spans="1:9">
      <c r="A3701" s="1" t="s">
        <v>0</v>
      </c>
    </row>
    <row r="3702" spans="1:9">
      <c r="A3702" s="1">
        <v>10981</v>
      </c>
      <c r="B3702" t="s">
        <v>5</v>
      </c>
    </row>
    <row r="3703" spans="1:9">
      <c r="A3703" s="1" t="s">
        <v>2932</v>
      </c>
      <c r="B3703" t="s">
        <v>1458</v>
      </c>
      <c r="C3703">
        <v>675</v>
      </c>
      <c r="D3703">
        <v>12444</v>
      </c>
    </row>
    <row r="3704" spans="1:9">
      <c r="A3704" s="1" t="s">
        <v>2933</v>
      </c>
      <c r="B3704" t="s">
        <v>1924</v>
      </c>
    </row>
    <row r="3705" spans="1:9">
      <c r="A3705" s="1" t="s">
        <v>2934</v>
      </c>
      <c r="B3705" s="2">
        <v>21376</v>
      </c>
    </row>
    <row r="3706" spans="1:9">
      <c r="A3706" s="1" t="s">
        <v>2935</v>
      </c>
      <c r="B3706" t="s">
        <v>434</v>
      </c>
    </row>
    <row r="3707" spans="1:9">
      <c r="A3707" s="1" t="s">
        <v>0</v>
      </c>
    </row>
    <row r="3708" spans="1:9">
      <c r="A3708" s="1">
        <v>10982</v>
      </c>
      <c r="B3708" t="s">
        <v>5</v>
      </c>
    </row>
    <row r="3709" spans="1:9">
      <c r="A3709" s="1" t="s">
        <v>2932</v>
      </c>
      <c r="B3709" t="s">
        <v>1458</v>
      </c>
      <c r="C3709">
        <v>675</v>
      </c>
      <c r="D3709">
        <v>12444</v>
      </c>
    </row>
    <row r="3710" spans="1:9">
      <c r="A3710" s="1" t="s">
        <v>2933</v>
      </c>
      <c r="B3710" t="s">
        <v>1925</v>
      </c>
    </row>
    <row r="3711" spans="1:9">
      <c r="A3711" s="1" t="s">
        <v>2934</v>
      </c>
      <c r="B3711" s="2">
        <v>32580</v>
      </c>
    </row>
    <row r="3712" spans="1:9">
      <c r="A3712" s="1" t="s">
        <v>2935</v>
      </c>
      <c r="B3712" t="s">
        <v>435</v>
      </c>
    </row>
    <row r="3713" spans="1:7">
      <c r="A3713" s="1" t="s">
        <v>0</v>
      </c>
    </row>
    <row r="3714" spans="1:7">
      <c r="A3714" s="1">
        <v>10983</v>
      </c>
      <c r="B3714" t="s">
        <v>5</v>
      </c>
    </row>
    <row r="3715" spans="1:7">
      <c r="A3715" s="1" t="s">
        <v>2932</v>
      </c>
      <c r="B3715" t="s">
        <v>1458</v>
      </c>
      <c r="C3715">
        <v>672</v>
      </c>
      <c r="D3715">
        <v>673</v>
      </c>
      <c r="E3715">
        <v>675</v>
      </c>
      <c r="F3715">
        <v>12444</v>
      </c>
      <c r="G3715">
        <v>1865</v>
      </c>
    </row>
    <row r="3716" spans="1:7">
      <c r="A3716" s="1" t="s">
        <v>2933</v>
      </c>
      <c r="B3716" t="s">
        <v>1926</v>
      </c>
    </row>
    <row r="3717" spans="1:7">
      <c r="A3717" s="1" t="s">
        <v>2934</v>
      </c>
      <c r="B3717" s="2">
        <v>17379</v>
      </c>
    </row>
    <row r="3718" spans="1:7">
      <c r="A3718" s="1" t="s">
        <v>2935</v>
      </c>
      <c r="B3718" t="s">
        <v>436</v>
      </c>
    </row>
    <row r="3719" spans="1:7">
      <c r="A3719" s="1" t="s">
        <v>0</v>
      </c>
    </row>
    <row r="3720" spans="1:7">
      <c r="A3720" s="1">
        <v>10984</v>
      </c>
      <c r="B3720" t="s">
        <v>5</v>
      </c>
    </row>
    <row r="3721" spans="1:7">
      <c r="A3721" s="1" t="s">
        <v>2932</v>
      </c>
      <c r="B3721" t="s">
        <v>1458</v>
      </c>
    </row>
    <row r="3722" spans="1:7">
      <c r="A3722" s="1" t="s">
        <v>2933</v>
      </c>
      <c r="B3722" t="s">
        <v>1927</v>
      </c>
    </row>
    <row r="3723" spans="1:7">
      <c r="A3723" s="1" t="s">
        <v>2934</v>
      </c>
      <c r="B3723" t="s">
        <v>63</v>
      </c>
    </row>
    <row r="3724" spans="1:7">
      <c r="A3724" s="1" t="s">
        <v>2935</v>
      </c>
      <c r="B3724" t="s">
        <v>437</v>
      </c>
    </row>
    <row r="3725" spans="1:7">
      <c r="A3725" s="1" t="s">
        <v>0</v>
      </c>
    </row>
    <row r="3726" spans="1:7">
      <c r="A3726" s="1">
        <v>10985</v>
      </c>
      <c r="B3726" t="s">
        <v>5</v>
      </c>
    </row>
    <row r="3727" spans="1:7">
      <c r="A3727" s="1" t="s">
        <v>2932</v>
      </c>
      <c r="B3727" t="s">
        <v>1458</v>
      </c>
    </row>
    <row r="3728" spans="1:7">
      <c r="A3728" s="1" t="s">
        <v>2933</v>
      </c>
      <c r="B3728" t="s">
        <v>1928</v>
      </c>
    </row>
    <row r="3729" spans="1:3">
      <c r="A3729" s="1" t="s">
        <v>2934</v>
      </c>
      <c r="B3729" s="2">
        <v>23658</v>
      </c>
    </row>
    <row r="3730" spans="1:3">
      <c r="A3730" s="1" t="s">
        <v>2935</v>
      </c>
      <c r="B3730" t="s">
        <v>438</v>
      </c>
    </row>
    <row r="3731" spans="1:3">
      <c r="A3731" s="1" t="s">
        <v>0</v>
      </c>
    </row>
    <row r="3732" spans="1:3">
      <c r="A3732" s="1">
        <v>10986</v>
      </c>
      <c r="B3732" t="s">
        <v>5</v>
      </c>
    </row>
    <row r="3733" spans="1:3">
      <c r="A3733" s="1" t="s">
        <v>2932</v>
      </c>
      <c r="B3733" t="s">
        <v>1458</v>
      </c>
    </row>
    <row r="3734" spans="1:3">
      <c r="A3734" s="1" t="s">
        <v>2933</v>
      </c>
      <c r="B3734" t="s">
        <v>1929</v>
      </c>
    </row>
    <row r="3735" spans="1:3">
      <c r="A3735" s="1" t="s">
        <v>2934</v>
      </c>
      <c r="B3735" t="s">
        <v>63</v>
      </c>
    </row>
    <row r="3736" spans="1:3">
      <c r="A3736" s="1" t="s">
        <v>2935</v>
      </c>
      <c r="B3736" t="s">
        <v>439</v>
      </c>
    </row>
    <row r="3737" spans="1:3">
      <c r="A3737" s="1" t="s">
        <v>0</v>
      </c>
    </row>
    <row r="3738" spans="1:3">
      <c r="A3738" s="1">
        <v>10987</v>
      </c>
      <c r="B3738" t="s">
        <v>5</v>
      </c>
    </row>
    <row r="3739" spans="1:3">
      <c r="A3739" s="1" t="s">
        <v>2932</v>
      </c>
      <c r="B3739" t="s">
        <v>1458</v>
      </c>
      <c r="C3739">
        <v>818</v>
      </c>
    </row>
    <row r="3740" spans="1:3">
      <c r="A3740" s="1" t="s">
        <v>2933</v>
      </c>
      <c r="B3740" t="s">
        <v>1930</v>
      </c>
    </row>
    <row r="3741" spans="1:3">
      <c r="A3741" s="1" t="s">
        <v>2934</v>
      </c>
      <c r="B3741" s="2">
        <v>25204</v>
      </c>
    </row>
    <row r="3742" spans="1:3">
      <c r="A3742" s="1" t="s">
        <v>2935</v>
      </c>
      <c r="B3742" t="s">
        <v>440</v>
      </c>
    </row>
    <row r="3743" spans="1:3">
      <c r="A3743" s="1" t="s">
        <v>0</v>
      </c>
    </row>
    <row r="3744" spans="1:3">
      <c r="A3744" s="1">
        <v>10988</v>
      </c>
      <c r="B3744" t="s">
        <v>5</v>
      </c>
    </row>
    <row r="3745" spans="1:9">
      <c r="A3745" s="1" t="s">
        <v>2932</v>
      </c>
      <c r="B3745" t="s">
        <v>1458</v>
      </c>
      <c r="C3745">
        <v>673</v>
      </c>
      <c r="D3745">
        <v>674</v>
      </c>
      <c r="E3745">
        <v>675</v>
      </c>
      <c r="F3745">
        <v>767</v>
      </c>
      <c r="G3745">
        <v>12445</v>
      </c>
    </row>
    <row r="3746" spans="1:9">
      <c r="A3746" s="1" t="s">
        <v>2933</v>
      </c>
      <c r="B3746" t="s">
        <v>1931</v>
      </c>
    </row>
    <row r="3747" spans="1:9">
      <c r="A3747" s="1" t="s">
        <v>2934</v>
      </c>
      <c r="B3747" s="2">
        <v>24611</v>
      </c>
    </row>
    <row r="3748" spans="1:9">
      <c r="A3748" s="1" t="s">
        <v>2935</v>
      </c>
      <c r="B3748" t="s">
        <v>441</v>
      </c>
    </row>
    <row r="3749" spans="1:9">
      <c r="A3749" s="1" t="s">
        <v>0</v>
      </c>
    </row>
    <row r="3750" spans="1:9">
      <c r="A3750" s="1">
        <v>10989</v>
      </c>
      <c r="B3750" t="s">
        <v>5</v>
      </c>
    </row>
    <row r="3751" spans="1:9">
      <c r="A3751" s="1" t="s">
        <v>2932</v>
      </c>
      <c r="B3751" t="s">
        <v>1458</v>
      </c>
      <c r="C3751">
        <v>672</v>
      </c>
      <c r="D3751">
        <v>673</v>
      </c>
      <c r="E3751">
        <v>674</v>
      </c>
      <c r="F3751">
        <v>675</v>
      </c>
      <c r="G3751">
        <v>767</v>
      </c>
      <c r="H3751">
        <v>12444</v>
      </c>
      <c r="I3751">
        <v>12445</v>
      </c>
    </row>
    <row r="3752" spans="1:9">
      <c r="A3752" s="1" t="s">
        <v>2933</v>
      </c>
      <c r="B3752" t="s">
        <v>1932</v>
      </c>
    </row>
    <row r="3753" spans="1:9">
      <c r="A3753" s="1" t="s">
        <v>2934</v>
      </c>
      <c r="B3753" s="2">
        <v>32379</v>
      </c>
    </row>
    <row r="3754" spans="1:9">
      <c r="A3754" s="1" t="s">
        <v>2935</v>
      </c>
      <c r="B3754" t="s">
        <v>442</v>
      </c>
    </row>
    <row r="3755" spans="1:9">
      <c r="A3755" s="1" t="s">
        <v>0</v>
      </c>
    </row>
    <row r="3756" spans="1:9">
      <c r="A3756" s="1">
        <v>10990</v>
      </c>
      <c r="B3756" t="s">
        <v>5</v>
      </c>
    </row>
    <row r="3757" spans="1:9">
      <c r="A3757" s="1" t="s">
        <v>2932</v>
      </c>
      <c r="B3757" t="s">
        <v>1458</v>
      </c>
      <c r="C3757">
        <v>672</v>
      </c>
      <c r="D3757">
        <v>673</v>
      </c>
      <c r="E3757">
        <v>674</v>
      </c>
      <c r="F3757">
        <v>675</v>
      </c>
      <c r="G3757">
        <v>767</v>
      </c>
      <c r="H3757">
        <v>12444</v>
      </c>
      <c r="I3757">
        <v>12445</v>
      </c>
    </row>
    <row r="3758" spans="1:9">
      <c r="A3758" s="1" t="s">
        <v>2933</v>
      </c>
      <c r="B3758" t="s">
        <v>1933</v>
      </c>
    </row>
    <row r="3759" spans="1:9">
      <c r="A3759" s="1" t="s">
        <v>2934</v>
      </c>
      <c r="B3759" s="2">
        <v>32978</v>
      </c>
    </row>
    <row r="3760" spans="1:9">
      <c r="A3760" s="1" t="s">
        <v>2935</v>
      </c>
      <c r="B3760" t="s">
        <v>443</v>
      </c>
    </row>
    <row r="3761" spans="1:10">
      <c r="A3761" s="1" t="s">
        <v>0</v>
      </c>
    </row>
    <row r="3762" spans="1:10">
      <c r="A3762" s="1">
        <v>10991</v>
      </c>
      <c r="B3762" t="s">
        <v>5</v>
      </c>
    </row>
    <row r="3763" spans="1:10">
      <c r="A3763" s="1" t="s">
        <v>2932</v>
      </c>
      <c r="B3763" t="s">
        <v>1458</v>
      </c>
      <c r="C3763">
        <v>673</v>
      </c>
      <c r="D3763">
        <v>674</v>
      </c>
      <c r="E3763">
        <v>675</v>
      </c>
      <c r="F3763">
        <v>767</v>
      </c>
      <c r="G3763">
        <v>12444</v>
      </c>
      <c r="H3763">
        <v>12445</v>
      </c>
    </row>
    <row r="3764" spans="1:10">
      <c r="A3764" s="1" t="s">
        <v>2933</v>
      </c>
      <c r="B3764" t="s">
        <v>1934</v>
      </c>
    </row>
    <row r="3765" spans="1:10">
      <c r="A3765" s="1" t="s">
        <v>2934</v>
      </c>
      <c r="B3765" s="2">
        <v>33286</v>
      </c>
    </row>
    <row r="3766" spans="1:10">
      <c r="A3766" s="1" t="s">
        <v>2935</v>
      </c>
      <c r="B3766" t="s">
        <v>444</v>
      </c>
    </row>
    <row r="3767" spans="1:10">
      <c r="A3767" s="1" t="s">
        <v>0</v>
      </c>
    </row>
    <row r="3768" spans="1:10">
      <c r="A3768" s="1">
        <v>10992</v>
      </c>
      <c r="B3768" t="s">
        <v>5</v>
      </c>
    </row>
    <row r="3769" spans="1:10">
      <c r="A3769" s="1" t="s">
        <v>2932</v>
      </c>
      <c r="B3769" t="s">
        <v>1458</v>
      </c>
      <c r="C3769">
        <v>675</v>
      </c>
      <c r="D3769">
        <v>12445</v>
      </c>
    </row>
    <row r="3770" spans="1:10">
      <c r="A3770" s="1" t="s">
        <v>2933</v>
      </c>
      <c r="B3770" t="s">
        <v>1935</v>
      </c>
    </row>
    <row r="3771" spans="1:10">
      <c r="A3771" s="1" t="s">
        <v>2934</v>
      </c>
      <c r="B3771" t="s">
        <v>63</v>
      </c>
    </row>
    <row r="3772" spans="1:10">
      <c r="A3772" s="1" t="s">
        <v>2935</v>
      </c>
      <c r="B3772" t="s">
        <v>445</v>
      </c>
    </row>
    <row r="3773" spans="1:10">
      <c r="A3773" s="1" t="s">
        <v>0</v>
      </c>
    </row>
    <row r="3774" spans="1:10">
      <c r="A3774" s="1">
        <v>10993</v>
      </c>
      <c r="B3774" t="s">
        <v>5</v>
      </c>
    </row>
    <row r="3775" spans="1:10">
      <c r="A3775" s="1" t="s">
        <v>2932</v>
      </c>
      <c r="B3775" t="s">
        <v>1458</v>
      </c>
      <c r="C3775">
        <v>672</v>
      </c>
      <c r="D3775">
        <v>673</v>
      </c>
      <c r="E3775">
        <v>674</v>
      </c>
      <c r="F3775">
        <v>675</v>
      </c>
      <c r="G3775">
        <v>767</v>
      </c>
      <c r="H3775">
        <v>12444</v>
      </c>
      <c r="I3775">
        <v>12445</v>
      </c>
      <c r="J3775">
        <v>61791</v>
      </c>
    </row>
    <row r="3776" spans="1:10">
      <c r="A3776" s="1" t="s">
        <v>2933</v>
      </c>
      <c r="B3776" t="s">
        <v>1936</v>
      </c>
    </row>
    <row r="3777" spans="1:4">
      <c r="A3777" s="1" t="s">
        <v>2934</v>
      </c>
      <c r="B3777" s="2">
        <v>32042</v>
      </c>
    </row>
    <row r="3778" spans="1:4">
      <c r="A3778" s="1" t="s">
        <v>2935</v>
      </c>
      <c r="B3778" t="s">
        <v>446</v>
      </c>
    </row>
    <row r="3779" spans="1:4">
      <c r="A3779" s="1" t="s">
        <v>0</v>
      </c>
    </row>
    <row r="3780" spans="1:4">
      <c r="A3780" s="1">
        <v>11006</v>
      </c>
      <c r="B3780" t="s">
        <v>5</v>
      </c>
    </row>
    <row r="3781" spans="1:4">
      <c r="A3781" s="1" t="s">
        <v>2932</v>
      </c>
      <c r="B3781" t="s">
        <v>1521</v>
      </c>
      <c r="C3781">
        <v>36668</v>
      </c>
      <c r="D3781">
        <v>1452</v>
      </c>
    </row>
    <row r="3782" spans="1:4">
      <c r="A3782" s="1" t="s">
        <v>2933</v>
      </c>
      <c r="B3782" t="s">
        <v>1937</v>
      </c>
    </row>
    <row r="3783" spans="1:4">
      <c r="A3783" s="1" t="s">
        <v>2934</v>
      </c>
      <c r="B3783" s="2">
        <v>26925</v>
      </c>
    </row>
    <row r="3784" spans="1:4">
      <c r="A3784" s="1" t="s">
        <v>2935</v>
      </c>
      <c r="B3784" t="s">
        <v>447</v>
      </c>
    </row>
    <row r="3785" spans="1:4">
      <c r="A3785" s="1" t="s">
        <v>0</v>
      </c>
    </row>
    <row r="3786" spans="1:4">
      <c r="A3786" s="1">
        <v>11008</v>
      </c>
      <c r="B3786" t="s">
        <v>5</v>
      </c>
    </row>
    <row r="3787" spans="1:4">
      <c r="A3787" s="1" t="s">
        <v>2932</v>
      </c>
      <c r="B3787" t="s">
        <v>1521</v>
      </c>
      <c r="C3787">
        <v>36668</v>
      </c>
    </row>
    <row r="3788" spans="1:4">
      <c r="A3788" s="1" t="s">
        <v>2933</v>
      </c>
      <c r="B3788" t="s">
        <v>1938</v>
      </c>
    </row>
    <row r="3789" spans="1:4">
      <c r="A3789" s="1" t="s">
        <v>2934</v>
      </c>
      <c r="B3789" s="2">
        <v>26609</v>
      </c>
    </row>
    <row r="3790" spans="1:4">
      <c r="A3790" s="1" t="s">
        <v>2935</v>
      </c>
      <c r="B3790" t="s">
        <v>448</v>
      </c>
    </row>
    <row r="3791" spans="1:4">
      <c r="A3791" s="1" t="s">
        <v>0</v>
      </c>
    </row>
    <row r="3792" spans="1:4">
      <c r="A3792" s="1">
        <v>11022</v>
      </c>
      <c r="B3792" t="s">
        <v>5</v>
      </c>
    </row>
    <row r="3793" spans="1:3">
      <c r="A3793" s="1" t="s">
        <v>2932</v>
      </c>
      <c r="B3793" t="s">
        <v>1521</v>
      </c>
      <c r="C3793">
        <v>36668</v>
      </c>
    </row>
    <row r="3794" spans="1:3">
      <c r="A3794" s="1" t="s">
        <v>2933</v>
      </c>
      <c r="B3794" t="s">
        <v>1939</v>
      </c>
    </row>
    <row r="3795" spans="1:3">
      <c r="A3795" s="1" t="s">
        <v>2934</v>
      </c>
      <c r="B3795" s="2">
        <v>28121</v>
      </c>
    </row>
    <row r="3796" spans="1:3">
      <c r="A3796" s="1" t="s">
        <v>2935</v>
      </c>
      <c r="B3796" t="s">
        <v>449</v>
      </c>
    </row>
    <row r="3797" spans="1:3">
      <c r="A3797" s="1" t="s">
        <v>0</v>
      </c>
    </row>
    <row r="3798" spans="1:3">
      <c r="A3798" s="1">
        <v>11023</v>
      </c>
      <c r="B3798" t="s">
        <v>5</v>
      </c>
    </row>
    <row r="3799" spans="1:3">
      <c r="A3799" s="1" t="s">
        <v>2932</v>
      </c>
      <c r="B3799" t="s">
        <v>1521</v>
      </c>
      <c r="C3799">
        <v>36668</v>
      </c>
    </row>
    <row r="3800" spans="1:3">
      <c r="A3800" s="1" t="s">
        <v>2933</v>
      </c>
      <c r="B3800" t="s">
        <v>1940</v>
      </c>
    </row>
    <row r="3801" spans="1:3">
      <c r="A3801" s="1" t="s">
        <v>2934</v>
      </c>
      <c r="B3801" s="2">
        <v>29135</v>
      </c>
    </row>
    <row r="3802" spans="1:3">
      <c r="A3802" s="1" t="s">
        <v>2935</v>
      </c>
      <c r="B3802" t="s">
        <v>450</v>
      </c>
    </row>
    <row r="3803" spans="1:3">
      <c r="A3803" s="1" t="s">
        <v>0</v>
      </c>
    </row>
    <row r="3804" spans="1:3">
      <c r="A3804" s="1">
        <v>11024</v>
      </c>
      <c r="B3804" t="s">
        <v>5</v>
      </c>
    </row>
    <row r="3805" spans="1:3">
      <c r="A3805" s="1" t="s">
        <v>2932</v>
      </c>
      <c r="B3805" t="s">
        <v>1521</v>
      </c>
    </row>
    <row r="3806" spans="1:3">
      <c r="A3806" s="1" t="s">
        <v>2933</v>
      </c>
      <c r="B3806" t="s">
        <v>1941</v>
      </c>
    </row>
    <row r="3807" spans="1:3">
      <c r="A3807" s="1" t="s">
        <v>2934</v>
      </c>
      <c r="B3807" s="2">
        <v>24881</v>
      </c>
    </row>
    <row r="3808" spans="1:3">
      <c r="A3808" s="1" t="s">
        <v>2935</v>
      </c>
      <c r="B3808" t="s">
        <v>451</v>
      </c>
    </row>
    <row r="3809" spans="1:3">
      <c r="A3809" s="1" t="s">
        <v>0</v>
      </c>
    </row>
    <row r="3810" spans="1:3">
      <c r="A3810" s="1">
        <v>11045</v>
      </c>
      <c r="B3810" t="s">
        <v>5</v>
      </c>
    </row>
    <row r="3811" spans="1:3">
      <c r="A3811" s="1" t="s">
        <v>2932</v>
      </c>
      <c r="B3811" t="s">
        <v>2953</v>
      </c>
    </row>
    <row r="3812" spans="1:3">
      <c r="A3812" s="1" t="s">
        <v>2933</v>
      </c>
      <c r="B3812" t="s">
        <v>1942</v>
      </c>
    </row>
    <row r="3813" spans="1:3">
      <c r="A3813" s="1" t="s">
        <v>2934</v>
      </c>
      <c r="B3813" s="2">
        <v>26270</v>
      </c>
    </row>
    <row r="3814" spans="1:3">
      <c r="A3814" s="1" t="s">
        <v>2935</v>
      </c>
      <c r="B3814" t="s">
        <v>452</v>
      </c>
    </row>
    <row r="3815" spans="1:3">
      <c r="A3815" s="1" t="s">
        <v>0</v>
      </c>
    </row>
    <row r="3816" spans="1:3">
      <c r="A3816" s="1">
        <v>11064</v>
      </c>
      <c r="B3816" t="s">
        <v>5</v>
      </c>
    </row>
    <row r="3817" spans="1:3">
      <c r="A3817" s="1" t="s">
        <v>2932</v>
      </c>
      <c r="B3817" t="s">
        <v>1693</v>
      </c>
      <c r="C3817">
        <v>72976</v>
      </c>
    </row>
    <row r="3818" spans="1:3">
      <c r="A3818" s="1" t="s">
        <v>2933</v>
      </c>
      <c r="B3818" t="s">
        <v>1943</v>
      </c>
    </row>
    <row r="3819" spans="1:3">
      <c r="A3819" s="1" t="s">
        <v>2934</v>
      </c>
      <c r="B3819" s="2">
        <v>17924</v>
      </c>
    </row>
    <row r="3820" spans="1:3">
      <c r="A3820" s="1" t="s">
        <v>2935</v>
      </c>
      <c r="B3820" t="s">
        <v>453</v>
      </c>
    </row>
    <row r="3821" spans="1:3">
      <c r="A3821" s="1" t="s">
        <v>0</v>
      </c>
    </row>
    <row r="3822" spans="1:3">
      <c r="A3822" s="1">
        <v>11066</v>
      </c>
      <c r="B3822" t="s">
        <v>5</v>
      </c>
    </row>
    <row r="3823" spans="1:3">
      <c r="A3823" s="1" t="s">
        <v>2932</v>
      </c>
      <c r="B3823" t="s">
        <v>2962</v>
      </c>
    </row>
    <row r="3824" spans="1:3">
      <c r="A3824" s="1" t="s">
        <v>2933</v>
      </c>
      <c r="B3824" t="s">
        <v>1944</v>
      </c>
    </row>
    <row r="3825" spans="1:2">
      <c r="A3825" s="1" t="s">
        <v>2934</v>
      </c>
      <c r="B3825" s="2">
        <v>9180</v>
      </c>
    </row>
    <row r="3826" spans="1:2">
      <c r="A3826" s="1" t="s">
        <v>2935</v>
      </c>
      <c r="B3826" t="s">
        <v>454</v>
      </c>
    </row>
    <row r="3827" spans="1:2">
      <c r="A3827" s="1" t="s">
        <v>0</v>
      </c>
    </row>
    <row r="3828" spans="1:2">
      <c r="A3828" s="1">
        <v>11086</v>
      </c>
      <c r="B3828" t="s">
        <v>5</v>
      </c>
    </row>
    <row r="3829" spans="1:2">
      <c r="A3829" s="1" t="s">
        <v>2932</v>
      </c>
      <c r="B3829" t="s">
        <v>1476</v>
      </c>
    </row>
    <row r="3830" spans="1:2">
      <c r="A3830" s="1" t="s">
        <v>2933</v>
      </c>
      <c r="B3830" t="s">
        <v>1945</v>
      </c>
    </row>
    <row r="3831" spans="1:2">
      <c r="A3831" s="1" t="s">
        <v>2934</v>
      </c>
      <c r="B3831" s="2">
        <v>18306</v>
      </c>
    </row>
    <row r="3832" spans="1:2">
      <c r="A3832" s="1" t="s">
        <v>2935</v>
      </c>
      <c r="B3832" t="s">
        <v>455</v>
      </c>
    </row>
    <row r="3833" spans="1:2">
      <c r="A3833" s="1" t="s">
        <v>0</v>
      </c>
    </row>
    <row r="3834" spans="1:2">
      <c r="A3834" s="1">
        <v>11107</v>
      </c>
      <c r="B3834" t="s">
        <v>5</v>
      </c>
    </row>
    <row r="3835" spans="1:2">
      <c r="A3835" s="1" t="s">
        <v>2932</v>
      </c>
      <c r="B3835" t="s">
        <v>2218</v>
      </c>
    </row>
    <row r="3836" spans="1:2">
      <c r="A3836" s="1" t="s">
        <v>2933</v>
      </c>
      <c r="B3836" t="s">
        <v>1946</v>
      </c>
    </row>
    <row r="3837" spans="1:2">
      <c r="A3837" s="1" t="s">
        <v>2934</v>
      </c>
      <c r="B3837" s="2">
        <v>29523</v>
      </c>
    </row>
    <row r="3838" spans="1:2">
      <c r="A3838" s="1" t="s">
        <v>2935</v>
      </c>
      <c r="B3838" t="s">
        <v>456</v>
      </c>
    </row>
    <row r="3839" spans="1:2">
      <c r="A3839" s="1" t="s">
        <v>0</v>
      </c>
    </row>
    <row r="3840" spans="1:2">
      <c r="A3840" s="1">
        <v>11108</v>
      </c>
      <c r="B3840" t="s">
        <v>5</v>
      </c>
    </row>
    <row r="3841" spans="1:3">
      <c r="A3841" s="1" t="s">
        <v>2932</v>
      </c>
      <c r="B3841" t="s">
        <v>1578</v>
      </c>
      <c r="C3841">
        <v>56292</v>
      </c>
    </row>
    <row r="3842" spans="1:3">
      <c r="A3842" s="1" t="s">
        <v>2933</v>
      </c>
      <c r="B3842" t="s">
        <v>1947</v>
      </c>
    </row>
    <row r="3843" spans="1:3">
      <c r="A3843" s="1" t="s">
        <v>2934</v>
      </c>
      <c r="B3843" s="2">
        <v>25613</v>
      </c>
    </row>
    <row r="3844" spans="1:3">
      <c r="A3844" s="1" t="s">
        <v>2935</v>
      </c>
      <c r="B3844" t="s">
        <v>457</v>
      </c>
    </row>
    <row r="3845" spans="1:3">
      <c r="A3845" s="1" t="s">
        <v>0</v>
      </c>
    </row>
    <row r="3846" spans="1:3">
      <c r="A3846" s="1">
        <v>11148</v>
      </c>
      <c r="B3846" t="s">
        <v>5</v>
      </c>
    </row>
    <row r="3847" spans="1:3">
      <c r="A3847" s="1" t="s">
        <v>2932</v>
      </c>
      <c r="B3847" t="s">
        <v>1948</v>
      </c>
      <c r="C3847">
        <v>2503</v>
      </c>
    </row>
    <row r="3848" spans="1:3">
      <c r="A3848" s="1" t="s">
        <v>2933</v>
      </c>
      <c r="B3848" t="s">
        <v>1949</v>
      </c>
    </row>
    <row r="3849" spans="1:3">
      <c r="A3849" s="1" t="s">
        <v>2934</v>
      </c>
      <c r="B3849" s="2">
        <v>20687</v>
      </c>
    </row>
    <row r="3850" spans="1:3">
      <c r="A3850" s="1" t="s">
        <v>2935</v>
      </c>
      <c r="B3850" t="s">
        <v>458</v>
      </c>
    </row>
    <row r="3851" spans="1:3">
      <c r="A3851" s="1" t="s">
        <v>0</v>
      </c>
    </row>
    <row r="3852" spans="1:3">
      <c r="A3852" s="1">
        <v>11151</v>
      </c>
      <c r="B3852" t="s">
        <v>5</v>
      </c>
    </row>
    <row r="3853" spans="1:3">
      <c r="A3853" s="1" t="s">
        <v>2932</v>
      </c>
      <c r="B3853" t="s">
        <v>2963</v>
      </c>
    </row>
    <row r="3854" spans="1:3">
      <c r="A3854" s="1" t="s">
        <v>2933</v>
      </c>
      <c r="B3854" t="s">
        <v>1950</v>
      </c>
    </row>
    <row r="3855" spans="1:3">
      <c r="A3855" s="1" t="s">
        <v>2934</v>
      </c>
      <c r="B3855" s="2">
        <v>21691</v>
      </c>
    </row>
    <row r="3856" spans="1:3">
      <c r="A3856" s="1" t="s">
        <v>2935</v>
      </c>
      <c r="B3856" t="s">
        <v>459</v>
      </c>
    </row>
    <row r="3857" spans="1:3">
      <c r="A3857" s="1" t="s">
        <v>0</v>
      </c>
    </row>
    <row r="3858" spans="1:3">
      <c r="A3858" s="1">
        <v>11177</v>
      </c>
      <c r="B3858" t="s">
        <v>5</v>
      </c>
    </row>
    <row r="3859" spans="1:3">
      <c r="A3859" s="1" t="s">
        <v>2932</v>
      </c>
      <c r="B3859" t="s">
        <v>1953</v>
      </c>
    </row>
    <row r="3860" spans="1:3">
      <c r="A3860" s="1" t="s">
        <v>2933</v>
      </c>
      <c r="B3860" t="s">
        <v>1951</v>
      </c>
    </row>
    <row r="3861" spans="1:3">
      <c r="A3861" s="1" t="s">
        <v>2934</v>
      </c>
      <c r="B3861" s="2">
        <v>24462</v>
      </c>
    </row>
    <row r="3862" spans="1:3">
      <c r="A3862" s="1" t="s">
        <v>2935</v>
      </c>
      <c r="B3862" t="s">
        <v>460</v>
      </c>
    </row>
    <row r="3863" spans="1:3">
      <c r="A3863" s="1" t="s">
        <v>0</v>
      </c>
    </row>
    <row r="3864" spans="1:3">
      <c r="A3864" s="1">
        <v>11178</v>
      </c>
      <c r="B3864" t="s">
        <v>5</v>
      </c>
    </row>
    <row r="3865" spans="1:3">
      <c r="A3865" s="1" t="s">
        <v>2932</v>
      </c>
      <c r="B3865" t="s">
        <v>1953</v>
      </c>
    </row>
    <row r="3866" spans="1:3">
      <c r="A3866" s="1" t="s">
        <v>2933</v>
      </c>
      <c r="B3866" t="s">
        <v>1952</v>
      </c>
    </row>
    <row r="3867" spans="1:3">
      <c r="A3867" s="1" t="s">
        <v>2934</v>
      </c>
      <c r="B3867" t="s">
        <v>63</v>
      </c>
    </row>
    <row r="3868" spans="1:3">
      <c r="A3868" s="1" t="s">
        <v>2935</v>
      </c>
      <c r="B3868" t="s">
        <v>63</v>
      </c>
    </row>
    <row r="3869" spans="1:3">
      <c r="A3869" s="1" t="s">
        <v>0</v>
      </c>
    </row>
    <row r="3870" spans="1:3">
      <c r="A3870" s="1">
        <v>11179</v>
      </c>
      <c r="B3870" t="s">
        <v>5</v>
      </c>
    </row>
    <row r="3871" spans="1:3">
      <c r="A3871" s="1" t="s">
        <v>2932</v>
      </c>
      <c r="B3871" t="s">
        <v>1953</v>
      </c>
      <c r="C3871">
        <v>12445</v>
      </c>
    </row>
    <row r="3872" spans="1:3">
      <c r="A3872" s="1" t="s">
        <v>2933</v>
      </c>
      <c r="B3872" t="s">
        <v>1954</v>
      </c>
    </row>
    <row r="3873" spans="1:6">
      <c r="A3873" s="1" t="s">
        <v>2934</v>
      </c>
      <c r="B3873" s="2">
        <v>30390</v>
      </c>
    </row>
    <row r="3874" spans="1:6">
      <c r="A3874" s="1" t="s">
        <v>2935</v>
      </c>
      <c r="B3874" t="s">
        <v>461</v>
      </c>
    </row>
    <row r="3875" spans="1:6">
      <c r="A3875" s="1" t="s">
        <v>0</v>
      </c>
    </row>
    <row r="3876" spans="1:6">
      <c r="A3876" s="1">
        <v>11180</v>
      </c>
      <c r="B3876" t="s">
        <v>5</v>
      </c>
    </row>
    <row r="3877" spans="1:6">
      <c r="A3877" s="1" t="s">
        <v>2932</v>
      </c>
      <c r="B3877" t="s">
        <v>1953</v>
      </c>
      <c r="C3877">
        <v>674</v>
      </c>
      <c r="D3877">
        <v>675</v>
      </c>
      <c r="E3877">
        <v>767</v>
      </c>
      <c r="F3877">
        <v>12445</v>
      </c>
    </row>
    <row r="3878" spans="1:6">
      <c r="A3878" s="1" t="s">
        <v>2933</v>
      </c>
      <c r="B3878" t="s">
        <v>1955</v>
      </c>
    </row>
    <row r="3879" spans="1:6">
      <c r="A3879" s="1" t="s">
        <v>2934</v>
      </c>
      <c r="B3879" s="2">
        <v>19629</v>
      </c>
    </row>
    <row r="3880" spans="1:6">
      <c r="A3880" s="1" t="s">
        <v>2935</v>
      </c>
      <c r="B3880" t="s">
        <v>462</v>
      </c>
    </row>
    <row r="3881" spans="1:6">
      <c r="A3881" s="1" t="s">
        <v>0</v>
      </c>
    </row>
    <row r="3882" spans="1:6">
      <c r="A3882" s="1">
        <v>11181</v>
      </c>
      <c r="B3882" t="s">
        <v>5</v>
      </c>
    </row>
    <row r="3883" spans="1:6">
      <c r="A3883" s="1" t="s">
        <v>2932</v>
      </c>
      <c r="B3883" t="s">
        <v>1953</v>
      </c>
    </row>
    <row r="3884" spans="1:6">
      <c r="A3884" s="1" t="s">
        <v>2933</v>
      </c>
      <c r="B3884" t="s">
        <v>1956</v>
      </c>
    </row>
    <row r="3885" spans="1:6">
      <c r="A3885" s="1" t="s">
        <v>2934</v>
      </c>
      <c r="B3885" s="2">
        <v>22260</v>
      </c>
    </row>
    <row r="3886" spans="1:6">
      <c r="A3886" s="1" t="s">
        <v>2935</v>
      </c>
      <c r="B3886" t="s">
        <v>463</v>
      </c>
    </row>
    <row r="3887" spans="1:6">
      <c r="A3887" s="1" t="s">
        <v>0</v>
      </c>
    </row>
    <row r="3888" spans="1:6">
      <c r="A3888" s="1">
        <v>11182</v>
      </c>
      <c r="B3888" t="s">
        <v>5</v>
      </c>
    </row>
    <row r="3889" spans="1:7">
      <c r="A3889" s="1" t="s">
        <v>2932</v>
      </c>
      <c r="B3889" t="s">
        <v>1953</v>
      </c>
    </row>
    <row r="3890" spans="1:7">
      <c r="A3890" s="1" t="s">
        <v>2933</v>
      </c>
      <c r="B3890" t="s">
        <v>1957</v>
      </c>
    </row>
    <row r="3891" spans="1:7">
      <c r="A3891" s="1" t="s">
        <v>2934</v>
      </c>
      <c r="B3891" t="s">
        <v>63</v>
      </c>
    </row>
    <row r="3892" spans="1:7">
      <c r="A3892" s="1" t="s">
        <v>2935</v>
      </c>
      <c r="B3892" t="s">
        <v>63</v>
      </c>
    </row>
    <row r="3893" spans="1:7">
      <c r="A3893" s="1" t="s">
        <v>0</v>
      </c>
    </row>
    <row r="3894" spans="1:7">
      <c r="A3894" s="1">
        <v>11183</v>
      </c>
      <c r="B3894" t="s">
        <v>5</v>
      </c>
    </row>
    <row r="3895" spans="1:7">
      <c r="A3895" s="1" t="s">
        <v>2932</v>
      </c>
      <c r="B3895" t="s">
        <v>1953</v>
      </c>
    </row>
    <row r="3896" spans="1:7">
      <c r="A3896" s="1" t="s">
        <v>2933</v>
      </c>
      <c r="B3896" t="s">
        <v>1958</v>
      </c>
    </row>
    <row r="3897" spans="1:7">
      <c r="A3897" s="1" t="s">
        <v>2934</v>
      </c>
      <c r="B3897" t="s">
        <v>63</v>
      </c>
    </row>
    <row r="3898" spans="1:7">
      <c r="A3898" s="1" t="s">
        <v>2935</v>
      </c>
      <c r="B3898" t="s">
        <v>63</v>
      </c>
    </row>
    <row r="3899" spans="1:7">
      <c r="A3899" s="1" t="s">
        <v>0</v>
      </c>
    </row>
    <row r="3900" spans="1:7">
      <c r="A3900" s="1">
        <v>11184</v>
      </c>
      <c r="B3900" t="s">
        <v>5</v>
      </c>
    </row>
    <row r="3901" spans="1:7">
      <c r="A3901" s="1" t="s">
        <v>2932</v>
      </c>
      <c r="B3901" t="s">
        <v>1953</v>
      </c>
      <c r="C3901">
        <v>674</v>
      </c>
      <c r="D3901">
        <v>675</v>
      </c>
      <c r="E3901">
        <v>767</v>
      </c>
      <c r="F3901">
        <v>12444</v>
      </c>
      <c r="G3901">
        <v>12445</v>
      </c>
    </row>
    <row r="3902" spans="1:7">
      <c r="A3902" s="1" t="s">
        <v>2933</v>
      </c>
      <c r="B3902" t="s">
        <v>1959</v>
      </c>
    </row>
    <row r="3903" spans="1:7">
      <c r="A3903" s="1" t="s">
        <v>2934</v>
      </c>
      <c r="B3903" s="2">
        <v>25602</v>
      </c>
    </row>
    <row r="3904" spans="1:7">
      <c r="A3904" s="1" t="s">
        <v>2935</v>
      </c>
      <c r="B3904" t="s">
        <v>464</v>
      </c>
    </row>
    <row r="3905" spans="1:6">
      <c r="A3905" s="1" t="s">
        <v>0</v>
      </c>
    </row>
    <row r="3906" spans="1:6">
      <c r="A3906" s="1">
        <v>11185</v>
      </c>
      <c r="B3906" t="s">
        <v>5</v>
      </c>
    </row>
    <row r="3907" spans="1:6">
      <c r="A3907" s="1" t="s">
        <v>2932</v>
      </c>
      <c r="B3907" t="s">
        <v>1953</v>
      </c>
    </row>
    <row r="3908" spans="1:6">
      <c r="A3908" s="1" t="s">
        <v>2933</v>
      </c>
      <c r="B3908" t="s">
        <v>1960</v>
      </c>
    </row>
    <row r="3909" spans="1:6">
      <c r="A3909" s="1" t="s">
        <v>2934</v>
      </c>
      <c r="B3909" t="s">
        <v>63</v>
      </c>
    </row>
    <row r="3910" spans="1:6">
      <c r="A3910" s="1" t="s">
        <v>2935</v>
      </c>
      <c r="B3910" t="s">
        <v>63</v>
      </c>
    </row>
    <row r="3911" spans="1:6">
      <c r="A3911" s="1" t="s">
        <v>0</v>
      </c>
    </row>
    <row r="3912" spans="1:6">
      <c r="A3912" s="1">
        <v>11186</v>
      </c>
      <c r="B3912" t="s">
        <v>5</v>
      </c>
    </row>
    <row r="3913" spans="1:6">
      <c r="A3913" s="1" t="s">
        <v>2932</v>
      </c>
      <c r="B3913" t="s">
        <v>1953</v>
      </c>
    </row>
    <row r="3914" spans="1:6">
      <c r="A3914" s="1" t="s">
        <v>2933</v>
      </c>
      <c r="B3914" t="s">
        <v>1961</v>
      </c>
    </row>
    <row r="3915" spans="1:6">
      <c r="A3915" s="1" t="s">
        <v>2934</v>
      </c>
      <c r="B3915" t="s">
        <v>63</v>
      </c>
    </row>
    <row r="3916" spans="1:6">
      <c r="A3916" s="1" t="s">
        <v>2935</v>
      </c>
      <c r="B3916" t="s">
        <v>63</v>
      </c>
    </row>
    <row r="3917" spans="1:6">
      <c r="A3917" s="1" t="s">
        <v>0</v>
      </c>
    </row>
    <row r="3918" spans="1:6">
      <c r="A3918" s="1">
        <v>11207</v>
      </c>
      <c r="B3918" t="s">
        <v>5</v>
      </c>
    </row>
    <row r="3919" spans="1:6">
      <c r="A3919" s="1" t="s">
        <v>2932</v>
      </c>
      <c r="B3919" t="s">
        <v>1416</v>
      </c>
      <c r="C3919">
        <v>675</v>
      </c>
      <c r="D3919">
        <v>767</v>
      </c>
      <c r="E3919">
        <v>12444</v>
      </c>
      <c r="F3919">
        <v>12445</v>
      </c>
    </row>
    <row r="3920" spans="1:6">
      <c r="A3920" s="1" t="s">
        <v>2933</v>
      </c>
      <c r="B3920" t="s">
        <v>1962</v>
      </c>
    </row>
    <row r="3921" spans="1:6">
      <c r="A3921" s="1" t="s">
        <v>2934</v>
      </c>
      <c r="B3921" s="2">
        <v>23090</v>
      </c>
    </row>
    <row r="3922" spans="1:6">
      <c r="A3922" s="1" t="s">
        <v>2935</v>
      </c>
      <c r="B3922" t="s">
        <v>465</v>
      </c>
    </row>
    <row r="3923" spans="1:6">
      <c r="A3923" s="1" t="s">
        <v>0</v>
      </c>
    </row>
    <row r="3924" spans="1:6">
      <c r="A3924" s="1">
        <v>11212</v>
      </c>
      <c r="B3924" t="s">
        <v>5</v>
      </c>
    </row>
    <row r="3925" spans="1:6">
      <c r="A3925" s="1" t="s">
        <v>2932</v>
      </c>
      <c r="B3925" t="s">
        <v>1416</v>
      </c>
      <c r="C3925">
        <v>674</v>
      </c>
      <c r="D3925">
        <v>675</v>
      </c>
      <c r="E3925">
        <v>767</v>
      </c>
      <c r="F3925">
        <v>12445</v>
      </c>
    </row>
    <row r="3926" spans="1:6">
      <c r="A3926" s="1" t="s">
        <v>2933</v>
      </c>
      <c r="B3926" t="s">
        <v>1963</v>
      </c>
    </row>
    <row r="3927" spans="1:6">
      <c r="A3927" s="1" t="s">
        <v>2934</v>
      </c>
      <c r="B3927" s="2">
        <v>32029</v>
      </c>
    </row>
    <row r="3928" spans="1:6">
      <c r="A3928" s="1" t="s">
        <v>2935</v>
      </c>
      <c r="B3928" t="s">
        <v>466</v>
      </c>
    </row>
    <row r="3929" spans="1:6">
      <c r="A3929" s="1" t="s">
        <v>0</v>
      </c>
    </row>
    <row r="3930" spans="1:6">
      <c r="A3930" s="1">
        <v>11213</v>
      </c>
      <c r="B3930" t="s">
        <v>5</v>
      </c>
    </row>
    <row r="3931" spans="1:6">
      <c r="A3931" s="1" t="s">
        <v>2932</v>
      </c>
      <c r="B3931" t="s">
        <v>1416</v>
      </c>
    </row>
    <row r="3932" spans="1:6">
      <c r="A3932" s="1" t="s">
        <v>2933</v>
      </c>
      <c r="B3932" t="s">
        <v>1964</v>
      </c>
    </row>
    <row r="3933" spans="1:6">
      <c r="A3933" s="1" t="s">
        <v>2934</v>
      </c>
      <c r="B3933" s="2">
        <v>17664</v>
      </c>
    </row>
    <row r="3934" spans="1:6">
      <c r="A3934" s="1" t="s">
        <v>2935</v>
      </c>
      <c r="B3934" t="s">
        <v>467</v>
      </c>
    </row>
    <row r="3935" spans="1:6">
      <c r="A3935" s="1" t="s">
        <v>0</v>
      </c>
    </row>
    <row r="3936" spans="1:6">
      <c r="A3936" s="1">
        <v>11275</v>
      </c>
      <c r="B3936" t="s">
        <v>5</v>
      </c>
    </row>
    <row r="3937" spans="1:3">
      <c r="A3937" s="1" t="s">
        <v>2932</v>
      </c>
      <c r="B3937" t="s">
        <v>1583</v>
      </c>
      <c r="C3937">
        <v>58574</v>
      </c>
    </row>
    <row r="3938" spans="1:3">
      <c r="A3938" s="1" t="s">
        <v>2933</v>
      </c>
      <c r="B3938" t="s">
        <v>1965</v>
      </c>
    </row>
    <row r="3939" spans="1:3">
      <c r="A3939" s="1" t="s">
        <v>2934</v>
      </c>
      <c r="B3939" s="2">
        <v>21056</v>
      </c>
    </row>
    <row r="3940" spans="1:3">
      <c r="A3940" s="1" t="s">
        <v>2935</v>
      </c>
      <c r="B3940" t="s">
        <v>468</v>
      </c>
    </row>
    <row r="3941" spans="1:3">
      <c r="A3941" s="1" t="s">
        <v>0</v>
      </c>
    </row>
    <row r="3942" spans="1:3">
      <c r="A3942" s="1">
        <v>11276</v>
      </c>
      <c r="B3942" t="s">
        <v>5</v>
      </c>
    </row>
    <row r="3943" spans="1:3">
      <c r="A3943" s="1" t="s">
        <v>2932</v>
      </c>
      <c r="B3943" t="s">
        <v>1583</v>
      </c>
    </row>
    <row r="3944" spans="1:3">
      <c r="A3944" s="1" t="s">
        <v>2933</v>
      </c>
      <c r="B3944" t="s">
        <v>1966</v>
      </c>
    </row>
    <row r="3945" spans="1:3">
      <c r="A3945" s="1" t="s">
        <v>2934</v>
      </c>
      <c r="B3945" s="2">
        <v>16935</v>
      </c>
    </row>
    <row r="3946" spans="1:3">
      <c r="A3946" s="1" t="s">
        <v>2935</v>
      </c>
      <c r="B3946" t="s">
        <v>469</v>
      </c>
    </row>
    <row r="3947" spans="1:3">
      <c r="A3947" s="1" t="s">
        <v>0</v>
      </c>
    </row>
    <row r="3948" spans="1:3">
      <c r="A3948" s="1">
        <v>11279</v>
      </c>
      <c r="B3948" t="s">
        <v>5</v>
      </c>
    </row>
    <row r="3949" spans="1:3">
      <c r="A3949" s="1" t="s">
        <v>2932</v>
      </c>
      <c r="B3949" t="s">
        <v>2949</v>
      </c>
    </row>
    <row r="3950" spans="1:3">
      <c r="A3950" s="1" t="s">
        <v>2933</v>
      </c>
      <c r="B3950" t="s">
        <v>1967</v>
      </c>
    </row>
    <row r="3951" spans="1:3">
      <c r="A3951" s="1" t="s">
        <v>2934</v>
      </c>
      <c r="B3951" s="2">
        <v>19658</v>
      </c>
    </row>
    <row r="3952" spans="1:3">
      <c r="A3952" s="1" t="s">
        <v>2935</v>
      </c>
      <c r="B3952" t="s">
        <v>470</v>
      </c>
    </row>
    <row r="3953" spans="1:7">
      <c r="A3953" s="1" t="s">
        <v>0</v>
      </c>
    </row>
    <row r="3954" spans="1:7">
      <c r="A3954" s="1">
        <v>11288</v>
      </c>
      <c r="B3954" t="s">
        <v>5</v>
      </c>
    </row>
    <row r="3955" spans="1:7">
      <c r="A3955" s="1" t="s">
        <v>2932</v>
      </c>
      <c r="B3955" t="s">
        <v>1564</v>
      </c>
      <c r="C3955">
        <v>8966</v>
      </c>
      <c r="D3955">
        <v>18239</v>
      </c>
      <c r="E3955">
        <v>24021</v>
      </c>
      <c r="F3955">
        <v>50620</v>
      </c>
      <c r="G3955">
        <v>50620</v>
      </c>
    </row>
    <row r="3956" spans="1:7">
      <c r="A3956" s="1" t="s">
        <v>2933</v>
      </c>
      <c r="B3956" t="s">
        <v>1968</v>
      </c>
    </row>
    <row r="3957" spans="1:7">
      <c r="A3957" s="1" t="s">
        <v>2934</v>
      </c>
      <c r="B3957" s="2">
        <v>31545</v>
      </c>
    </row>
    <row r="3958" spans="1:7">
      <c r="A3958" s="1" t="s">
        <v>2935</v>
      </c>
      <c r="B3958" t="s">
        <v>471</v>
      </c>
    </row>
    <row r="3959" spans="1:7">
      <c r="A3959" s="1" t="s">
        <v>0</v>
      </c>
    </row>
    <row r="3960" spans="1:7">
      <c r="A3960" s="1">
        <v>11290</v>
      </c>
      <c r="B3960" t="s">
        <v>5</v>
      </c>
    </row>
    <row r="3961" spans="1:7">
      <c r="A3961" s="1" t="s">
        <v>2932</v>
      </c>
      <c r="B3961" t="s">
        <v>1564</v>
      </c>
    </row>
    <row r="3962" spans="1:7">
      <c r="A3962" s="1" t="s">
        <v>2933</v>
      </c>
      <c r="B3962" t="s">
        <v>1969</v>
      </c>
    </row>
    <row r="3963" spans="1:7">
      <c r="A3963" s="1" t="s">
        <v>2934</v>
      </c>
      <c r="B3963" s="2">
        <v>31183</v>
      </c>
    </row>
    <row r="3964" spans="1:7">
      <c r="A3964" s="1" t="s">
        <v>2935</v>
      </c>
      <c r="B3964" t="s">
        <v>472</v>
      </c>
    </row>
    <row r="3965" spans="1:7">
      <c r="A3965" s="1" t="s">
        <v>0</v>
      </c>
    </row>
    <row r="3966" spans="1:7">
      <c r="A3966" s="1">
        <v>11291</v>
      </c>
      <c r="B3966" t="s">
        <v>5</v>
      </c>
    </row>
    <row r="3967" spans="1:7">
      <c r="A3967" s="1" t="s">
        <v>2932</v>
      </c>
      <c r="B3967" t="s">
        <v>1564</v>
      </c>
      <c r="C3967">
        <v>12444</v>
      </c>
      <c r="D3967">
        <v>12445</v>
      </c>
    </row>
    <row r="3968" spans="1:7">
      <c r="A3968" s="1" t="s">
        <v>2933</v>
      </c>
      <c r="B3968" t="s">
        <v>1970</v>
      </c>
    </row>
    <row r="3969" spans="1:6">
      <c r="A3969" s="1" t="s">
        <v>2934</v>
      </c>
      <c r="B3969" s="2">
        <v>30285</v>
      </c>
    </row>
    <row r="3970" spans="1:6">
      <c r="A3970" s="1" t="s">
        <v>2935</v>
      </c>
      <c r="B3970" t="s">
        <v>473</v>
      </c>
    </row>
    <row r="3971" spans="1:6">
      <c r="A3971" s="1" t="s">
        <v>0</v>
      </c>
    </row>
    <row r="3972" spans="1:6">
      <c r="A3972" s="1">
        <v>11355</v>
      </c>
      <c r="B3972" t="s">
        <v>5</v>
      </c>
    </row>
    <row r="3973" spans="1:6">
      <c r="A3973" s="1" t="s">
        <v>2932</v>
      </c>
      <c r="B3973" t="s">
        <v>1953</v>
      </c>
      <c r="C3973">
        <v>674</v>
      </c>
      <c r="D3973">
        <v>675</v>
      </c>
      <c r="E3973">
        <v>12444</v>
      </c>
      <c r="F3973">
        <v>12445</v>
      </c>
    </row>
    <row r="3974" spans="1:6">
      <c r="A3974" s="1" t="s">
        <v>2933</v>
      </c>
      <c r="B3974" t="s">
        <v>1971</v>
      </c>
    </row>
    <row r="3975" spans="1:6">
      <c r="A3975" s="1" t="s">
        <v>2934</v>
      </c>
      <c r="B3975" s="2">
        <v>23168</v>
      </c>
    </row>
    <row r="3976" spans="1:6">
      <c r="A3976" s="1" t="s">
        <v>2935</v>
      </c>
      <c r="B3976" t="s">
        <v>474</v>
      </c>
    </row>
    <row r="3977" spans="1:6">
      <c r="A3977" s="1" t="s">
        <v>0</v>
      </c>
    </row>
    <row r="3978" spans="1:6">
      <c r="A3978" s="1">
        <v>11356</v>
      </c>
      <c r="B3978" t="s">
        <v>5</v>
      </c>
    </row>
    <row r="3979" spans="1:6">
      <c r="A3979" s="1" t="s">
        <v>2932</v>
      </c>
      <c r="B3979" t="s">
        <v>1617</v>
      </c>
      <c r="C3979">
        <v>12155</v>
      </c>
      <c r="D3979">
        <v>12444</v>
      </c>
    </row>
    <row r="3980" spans="1:6">
      <c r="A3980" s="1" t="s">
        <v>2933</v>
      </c>
      <c r="B3980" t="s">
        <v>1972</v>
      </c>
    </row>
    <row r="3981" spans="1:6">
      <c r="A3981" s="1" t="s">
        <v>2934</v>
      </c>
      <c r="B3981" s="2">
        <v>20463</v>
      </c>
    </row>
    <row r="3982" spans="1:6">
      <c r="A3982" s="1" t="s">
        <v>2935</v>
      </c>
      <c r="B3982" t="s">
        <v>475</v>
      </c>
    </row>
    <row r="3983" spans="1:6">
      <c r="A3983" s="1" t="s">
        <v>0</v>
      </c>
    </row>
    <row r="3984" spans="1:6">
      <c r="A3984" s="1">
        <v>11357</v>
      </c>
      <c r="B3984" t="s">
        <v>5</v>
      </c>
    </row>
    <row r="3985" spans="1:4">
      <c r="A3985" s="1" t="s">
        <v>2932</v>
      </c>
      <c r="B3985" t="s">
        <v>1439</v>
      </c>
      <c r="C3985">
        <v>558</v>
      </c>
      <c r="D3985">
        <v>559</v>
      </c>
    </row>
    <row r="3986" spans="1:4">
      <c r="A3986" s="1" t="s">
        <v>2933</v>
      </c>
      <c r="B3986" t="s">
        <v>1973</v>
      </c>
    </row>
    <row r="3987" spans="1:4">
      <c r="A3987" s="1" t="s">
        <v>2934</v>
      </c>
      <c r="B3987" s="2">
        <v>21358</v>
      </c>
    </row>
    <row r="3988" spans="1:4">
      <c r="A3988" s="1" t="s">
        <v>2935</v>
      </c>
      <c r="B3988" t="s">
        <v>476</v>
      </c>
    </row>
    <row r="3989" spans="1:4">
      <c r="A3989" s="1" t="s">
        <v>0</v>
      </c>
    </row>
    <row r="3990" spans="1:4">
      <c r="A3990" s="1">
        <v>11365</v>
      </c>
      <c r="B3990" t="s">
        <v>5</v>
      </c>
    </row>
    <row r="3991" spans="1:4">
      <c r="A3991" s="1" t="s">
        <v>2932</v>
      </c>
      <c r="B3991" t="s">
        <v>1633</v>
      </c>
    </row>
    <row r="3992" spans="1:4">
      <c r="A3992" s="1" t="s">
        <v>2933</v>
      </c>
      <c r="B3992" t="s">
        <v>1974</v>
      </c>
    </row>
    <row r="3993" spans="1:4">
      <c r="A3993" s="1" t="s">
        <v>2934</v>
      </c>
      <c r="B3993" s="2">
        <v>26092</v>
      </c>
    </row>
    <row r="3994" spans="1:4">
      <c r="A3994" s="1" t="s">
        <v>2935</v>
      </c>
      <c r="B3994" t="s">
        <v>477</v>
      </c>
    </row>
    <row r="3995" spans="1:4">
      <c r="A3995" s="1" t="s">
        <v>0</v>
      </c>
    </row>
    <row r="3996" spans="1:4">
      <c r="A3996" s="1">
        <v>11389</v>
      </c>
      <c r="B3996" t="s">
        <v>5</v>
      </c>
    </row>
    <row r="3997" spans="1:4">
      <c r="A3997" s="1" t="s">
        <v>2932</v>
      </c>
      <c r="B3997" t="s">
        <v>1590</v>
      </c>
    </row>
    <row r="3998" spans="1:4">
      <c r="A3998" s="1" t="s">
        <v>2933</v>
      </c>
      <c r="B3998" t="s">
        <v>1975</v>
      </c>
    </row>
    <row r="3999" spans="1:4">
      <c r="A3999" s="1" t="s">
        <v>2934</v>
      </c>
      <c r="B3999" s="2">
        <v>19280</v>
      </c>
    </row>
    <row r="4000" spans="1:4">
      <c r="A4000" s="1" t="s">
        <v>2935</v>
      </c>
      <c r="B4000" t="s">
        <v>478</v>
      </c>
    </row>
    <row r="4001" spans="1:2">
      <c r="A4001" s="1" t="s">
        <v>0</v>
      </c>
    </row>
    <row r="4002" spans="1:2">
      <c r="A4002" s="1">
        <v>11614</v>
      </c>
      <c r="B4002" t="s">
        <v>5</v>
      </c>
    </row>
    <row r="4003" spans="1:2">
      <c r="A4003" s="1" t="s">
        <v>2932</v>
      </c>
      <c r="B4003" t="s">
        <v>2952</v>
      </c>
    </row>
    <row r="4004" spans="1:2">
      <c r="A4004" s="1" t="s">
        <v>2933</v>
      </c>
      <c r="B4004" t="s">
        <v>1976</v>
      </c>
    </row>
    <row r="4005" spans="1:2">
      <c r="A4005" s="1" t="s">
        <v>2934</v>
      </c>
      <c r="B4005" s="2">
        <v>25786</v>
      </c>
    </row>
    <row r="4006" spans="1:2">
      <c r="A4006" s="1" t="s">
        <v>2935</v>
      </c>
      <c r="B4006" t="s">
        <v>479</v>
      </c>
    </row>
    <row r="4007" spans="1:2">
      <c r="A4007" s="1" t="s">
        <v>0</v>
      </c>
    </row>
    <row r="4008" spans="1:2">
      <c r="A4008" s="1">
        <v>11664</v>
      </c>
      <c r="B4008" t="s">
        <v>5</v>
      </c>
    </row>
    <row r="4009" spans="1:2">
      <c r="A4009" s="1" t="s">
        <v>2932</v>
      </c>
      <c r="B4009" t="s">
        <v>2001</v>
      </c>
    </row>
    <row r="4010" spans="1:2">
      <c r="A4010" s="1" t="s">
        <v>2933</v>
      </c>
      <c r="B4010" t="s">
        <v>1977</v>
      </c>
    </row>
    <row r="4011" spans="1:2">
      <c r="A4011" s="1" t="s">
        <v>2934</v>
      </c>
      <c r="B4011" s="2">
        <v>29237</v>
      </c>
    </row>
    <row r="4012" spans="1:2">
      <c r="A4012" s="1" t="s">
        <v>2935</v>
      </c>
      <c r="B4012" t="s">
        <v>480</v>
      </c>
    </row>
    <row r="4013" spans="1:2">
      <c r="A4013" s="1" t="s">
        <v>0</v>
      </c>
    </row>
    <row r="4014" spans="1:2">
      <c r="A4014" s="1">
        <v>11678</v>
      </c>
      <c r="B4014" t="s">
        <v>5</v>
      </c>
    </row>
    <row r="4015" spans="1:2">
      <c r="A4015" s="1" t="s">
        <v>2932</v>
      </c>
      <c r="B4015" t="s">
        <v>2003</v>
      </c>
    </row>
    <row r="4016" spans="1:2">
      <c r="A4016" s="1" t="s">
        <v>2933</v>
      </c>
      <c r="B4016" t="s">
        <v>1978</v>
      </c>
    </row>
    <row r="4017" spans="1:2">
      <c r="A4017" s="1" t="s">
        <v>2934</v>
      </c>
      <c r="B4017" s="2">
        <v>24127</v>
      </c>
    </row>
    <row r="4018" spans="1:2">
      <c r="A4018" s="1" t="s">
        <v>2935</v>
      </c>
      <c r="B4018" t="s">
        <v>481</v>
      </c>
    </row>
    <row r="4019" spans="1:2">
      <c r="A4019" s="1" t="s">
        <v>0</v>
      </c>
    </row>
    <row r="4020" spans="1:2">
      <c r="A4020" s="1">
        <v>11701</v>
      </c>
      <c r="B4020" t="s">
        <v>5</v>
      </c>
    </row>
    <row r="4021" spans="1:2">
      <c r="A4021" s="1" t="s">
        <v>2932</v>
      </c>
      <c r="B4021" t="s">
        <v>2432</v>
      </c>
    </row>
    <row r="4022" spans="1:2">
      <c r="A4022" s="1" t="s">
        <v>2933</v>
      </c>
      <c r="B4022" t="s">
        <v>1979</v>
      </c>
    </row>
    <row r="4023" spans="1:2">
      <c r="A4023" s="1" t="s">
        <v>2934</v>
      </c>
      <c r="B4023" s="2">
        <v>27549</v>
      </c>
    </row>
    <row r="4024" spans="1:2">
      <c r="A4024" s="1" t="s">
        <v>2935</v>
      </c>
      <c r="B4024" t="s">
        <v>482</v>
      </c>
    </row>
    <row r="4025" spans="1:2">
      <c r="A4025" s="1" t="s">
        <v>0</v>
      </c>
    </row>
    <row r="4026" spans="1:2">
      <c r="A4026" s="1">
        <v>11702</v>
      </c>
      <c r="B4026" t="s">
        <v>5</v>
      </c>
    </row>
    <row r="4027" spans="1:2">
      <c r="A4027" s="1" t="s">
        <v>2932</v>
      </c>
      <c r="B4027" t="s">
        <v>2432</v>
      </c>
    </row>
    <row r="4028" spans="1:2">
      <c r="A4028" s="1" t="s">
        <v>2933</v>
      </c>
      <c r="B4028" t="s">
        <v>1980</v>
      </c>
    </row>
    <row r="4029" spans="1:2">
      <c r="A4029" s="1" t="s">
        <v>2934</v>
      </c>
      <c r="B4029" s="2">
        <v>29204</v>
      </c>
    </row>
    <row r="4030" spans="1:2">
      <c r="A4030" s="1" t="s">
        <v>2935</v>
      </c>
      <c r="B4030" t="s">
        <v>483</v>
      </c>
    </row>
    <row r="4031" spans="1:2">
      <c r="A4031" s="1" t="s">
        <v>0</v>
      </c>
    </row>
    <row r="4032" spans="1:2">
      <c r="A4032" s="1">
        <v>11703</v>
      </c>
      <c r="B4032" t="s">
        <v>5</v>
      </c>
    </row>
    <row r="4033" spans="1:3">
      <c r="A4033" s="1" t="s">
        <v>2932</v>
      </c>
      <c r="B4033" t="s">
        <v>2432</v>
      </c>
    </row>
    <row r="4034" spans="1:3">
      <c r="A4034" s="1" t="s">
        <v>2933</v>
      </c>
      <c r="B4034" t="s">
        <v>1981</v>
      </c>
    </row>
    <row r="4035" spans="1:3">
      <c r="A4035" s="1" t="s">
        <v>2934</v>
      </c>
      <c r="B4035" s="2">
        <v>28156</v>
      </c>
    </row>
    <row r="4036" spans="1:3">
      <c r="A4036" s="1" t="s">
        <v>2935</v>
      </c>
      <c r="B4036" t="s">
        <v>484</v>
      </c>
    </row>
    <row r="4037" spans="1:3">
      <c r="A4037" s="1" t="s">
        <v>0</v>
      </c>
    </row>
    <row r="4038" spans="1:3">
      <c r="A4038" s="1">
        <v>11704</v>
      </c>
      <c r="B4038" t="s">
        <v>5</v>
      </c>
    </row>
    <row r="4039" spans="1:3">
      <c r="A4039" s="1" t="s">
        <v>2932</v>
      </c>
      <c r="B4039" t="s">
        <v>2432</v>
      </c>
    </row>
    <row r="4040" spans="1:3">
      <c r="A4040" s="1" t="s">
        <v>2933</v>
      </c>
      <c r="B4040" t="s">
        <v>1982</v>
      </c>
    </row>
    <row r="4041" spans="1:3">
      <c r="A4041" s="1" t="s">
        <v>2934</v>
      </c>
      <c r="B4041" t="s">
        <v>63</v>
      </c>
    </row>
    <row r="4042" spans="1:3">
      <c r="A4042" s="1" t="s">
        <v>2935</v>
      </c>
      <c r="B4042" t="s">
        <v>63</v>
      </c>
    </row>
    <row r="4043" spans="1:3">
      <c r="A4043" s="1" t="s">
        <v>0</v>
      </c>
    </row>
    <row r="4044" spans="1:3">
      <c r="A4044" s="1">
        <v>11705</v>
      </c>
      <c r="B4044" t="s">
        <v>5</v>
      </c>
    </row>
    <row r="4045" spans="1:3">
      <c r="A4045" s="1" t="s">
        <v>2932</v>
      </c>
      <c r="B4045" t="s">
        <v>1948</v>
      </c>
      <c r="C4045">
        <v>787</v>
      </c>
    </row>
    <row r="4046" spans="1:3">
      <c r="A4046" s="1" t="s">
        <v>2933</v>
      </c>
      <c r="B4046" t="s">
        <v>1983</v>
      </c>
    </row>
    <row r="4047" spans="1:3">
      <c r="A4047" s="1" t="s">
        <v>2934</v>
      </c>
      <c r="B4047" s="2">
        <v>27842</v>
      </c>
    </row>
    <row r="4048" spans="1:3">
      <c r="A4048" s="1" t="s">
        <v>2935</v>
      </c>
      <c r="B4048" t="s">
        <v>485</v>
      </c>
    </row>
    <row r="4049" spans="1:4">
      <c r="A4049" s="1" t="s">
        <v>0</v>
      </c>
    </row>
    <row r="4050" spans="1:4">
      <c r="A4050" s="1">
        <v>11769</v>
      </c>
      <c r="B4050" t="s">
        <v>5</v>
      </c>
    </row>
    <row r="4051" spans="1:4">
      <c r="A4051" s="1" t="s">
        <v>2932</v>
      </c>
      <c r="B4051" t="s">
        <v>1439</v>
      </c>
      <c r="C4051">
        <v>558</v>
      </c>
      <c r="D4051">
        <v>559</v>
      </c>
    </row>
    <row r="4052" spans="1:4">
      <c r="A4052" s="1" t="s">
        <v>2933</v>
      </c>
      <c r="B4052" t="s">
        <v>1984</v>
      </c>
    </row>
    <row r="4053" spans="1:4">
      <c r="A4053" s="1" t="s">
        <v>2934</v>
      </c>
      <c r="B4053" s="2">
        <v>24090</v>
      </c>
    </row>
    <row r="4054" spans="1:4">
      <c r="A4054" s="1" t="s">
        <v>2935</v>
      </c>
      <c r="B4054" t="s">
        <v>486</v>
      </c>
    </row>
    <row r="4055" spans="1:4">
      <c r="A4055" s="1" t="s">
        <v>0</v>
      </c>
    </row>
    <row r="4056" spans="1:4">
      <c r="A4056" s="1">
        <v>11825</v>
      </c>
      <c r="B4056" t="s">
        <v>5</v>
      </c>
    </row>
    <row r="4057" spans="1:4">
      <c r="A4057" s="1" t="s">
        <v>2932</v>
      </c>
      <c r="B4057" t="s">
        <v>1985</v>
      </c>
      <c r="C4057">
        <v>50620</v>
      </c>
    </row>
    <row r="4058" spans="1:4">
      <c r="A4058" s="1" t="s">
        <v>2933</v>
      </c>
      <c r="B4058" t="s">
        <v>1986</v>
      </c>
    </row>
    <row r="4059" spans="1:4">
      <c r="A4059" s="1" t="s">
        <v>2934</v>
      </c>
      <c r="B4059" s="2">
        <v>30580</v>
      </c>
    </row>
    <row r="4060" spans="1:4">
      <c r="A4060" s="1" t="s">
        <v>2935</v>
      </c>
      <c r="B4060" t="s">
        <v>487</v>
      </c>
    </row>
    <row r="4061" spans="1:4">
      <c r="A4061" s="1" t="s">
        <v>0</v>
      </c>
    </row>
    <row r="4062" spans="1:4">
      <c r="A4062" s="1">
        <v>11855</v>
      </c>
      <c r="B4062" t="s">
        <v>5</v>
      </c>
    </row>
    <row r="4063" spans="1:4">
      <c r="A4063" s="1" t="s">
        <v>2932</v>
      </c>
      <c r="B4063" t="s">
        <v>1874</v>
      </c>
      <c r="C4063">
        <v>58574</v>
      </c>
    </row>
    <row r="4064" spans="1:4">
      <c r="A4064" s="1" t="s">
        <v>2933</v>
      </c>
      <c r="B4064" t="s">
        <v>1987</v>
      </c>
    </row>
    <row r="4065" spans="1:2">
      <c r="A4065" s="1" t="s">
        <v>2934</v>
      </c>
      <c r="B4065" s="2">
        <v>18450</v>
      </c>
    </row>
    <row r="4066" spans="1:2">
      <c r="A4066" s="1" t="s">
        <v>2935</v>
      </c>
      <c r="B4066" t="s">
        <v>488</v>
      </c>
    </row>
    <row r="4067" spans="1:2">
      <c r="A4067" s="1" t="s">
        <v>0</v>
      </c>
    </row>
    <row r="4068" spans="1:2">
      <c r="A4068" s="1">
        <v>11856</v>
      </c>
      <c r="B4068" t="s">
        <v>5</v>
      </c>
    </row>
    <row r="4069" spans="1:2">
      <c r="A4069" s="1" t="s">
        <v>2932</v>
      </c>
      <c r="B4069" t="s">
        <v>2962</v>
      </c>
    </row>
    <row r="4070" spans="1:2">
      <c r="A4070" s="1" t="s">
        <v>2933</v>
      </c>
      <c r="B4070" t="s">
        <v>1988</v>
      </c>
    </row>
    <row r="4071" spans="1:2">
      <c r="A4071" s="1" t="s">
        <v>2934</v>
      </c>
      <c r="B4071" s="2">
        <v>20939</v>
      </c>
    </row>
    <row r="4072" spans="1:2">
      <c r="A4072" s="1" t="s">
        <v>2935</v>
      </c>
      <c r="B4072" t="s">
        <v>489</v>
      </c>
    </row>
    <row r="4073" spans="1:2">
      <c r="A4073" s="1" t="s">
        <v>0</v>
      </c>
    </row>
    <row r="4074" spans="1:2">
      <c r="A4074" s="1">
        <v>11870</v>
      </c>
      <c r="B4074" t="s">
        <v>5</v>
      </c>
    </row>
    <row r="4075" spans="1:2">
      <c r="A4075" s="1" t="s">
        <v>2932</v>
      </c>
      <c r="B4075" t="s">
        <v>1441</v>
      </c>
    </row>
    <row r="4076" spans="1:2">
      <c r="A4076" s="1" t="s">
        <v>2933</v>
      </c>
      <c r="B4076" t="s">
        <v>1989</v>
      </c>
    </row>
    <row r="4077" spans="1:2">
      <c r="A4077" s="1" t="s">
        <v>2934</v>
      </c>
      <c r="B4077" s="2">
        <v>19116</v>
      </c>
    </row>
    <row r="4078" spans="1:2">
      <c r="A4078" s="1" t="s">
        <v>2935</v>
      </c>
      <c r="B4078" t="s">
        <v>490</v>
      </c>
    </row>
    <row r="4079" spans="1:2">
      <c r="A4079" s="1" t="s">
        <v>0</v>
      </c>
    </row>
    <row r="4080" spans="1:2">
      <c r="A4080" s="1">
        <v>11892</v>
      </c>
      <c r="B4080" t="s">
        <v>5</v>
      </c>
    </row>
    <row r="4081" spans="1:3">
      <c r="A4081" s="1" t="s">
        <v>2932</v>
      </c>
      <c r="B4081" t="s">
        <v>1410</v>
      </c>
    </row>
    <row r="4082" spans="1:3">
      <c r="A4082" s="1" t="s">
        <v>2933</v>
      </c>
      <c r="B4082" t="s">
        <v>1990</v>
      </c>
    </row>
    <row r="4083" spans="1:3">
      <c r="A4083" s="1" t="s">
        <v>2934</v>
      </c>
      <c r="B4083" t="s">
        <v>63</v>
      </c>
    </row>
    <row r="4084" spans="1:3">
      <c r="A4084" s="1" t="s">
        <v>2935</v>
      </c>
      <c r="B4084" t="s">
        <v>491</v>
      </c>
    </row>
    <row r="4085" spans="1:3">
      <c r="A4085" s="1" t="s">
        <v>0</v>
      </c>
    </row>
    <row r="4086" spans="1:3">
      <c r="A4086" s="1">
        <v>12023</v>
      </c>
      <c r="B4086" t="s">
        <v>5</v>
      </c>
    </row>
    <row r="4087" spans="1:3">
      <c r="A4087" s="1" t="s">
        <v>2932</v>
      </c>
      <c r="B4087" t="s">
        <v>2958</v>
      </c>
    </row>
    <row r="4088" spans="1:3">
      <c r="A4088" s="1" t="s">
        <v>2933</v>
      </c>
      <c r="B4088" t="s">
        <v>1991</v>
      </c>
    </row>
    <row r="4089" spans="1:3">
      <c r="A4089" s="1" t="s">
        <v>2934</v>
      </c>
      <c r="B4089" s="2">
        <v>520</v>
      </c>
    </row>
    <row r="4090" spans="1:3">
      <c r="A4090" s="1" t="s">
        <v>2935</v>
      </c>
      <c r="B4090" t="s">
        <v>492</v>
      </c>
    </row>
    <row r="4091" spans="1:3">
      <c r="A4091" s="1" t="s">
        <v>0</v>
      </c>
    </row>
    <row r="4092" spans="1:3">
      <c r="A4092" s="1">
        <v>12041</v>
      </c>
      <c r="B4092" t="s">
        <v>5</v>
      </c>
    </row>
    <row r="4093" spans="1:3">
      <c r="A4093" s="1" t="s">
        <v>2932</v>
      </c>
      <c r="B4093" t="s">
        <v>1948</v>
      </c>
      <c r="C4093">
        <v>2503</v>
      </c>
    </row>
    <row r="4094" spans="1:3">
      <c r="A4094" s="1" t="s">
        <v>2933</v>
      </c>
      <c r="B4094" t="s">
        <v>1992</v>
      </c>
    </row>
    <row r="4095" spans="1:3">
      <c r="A4095" s="1" t="s">
        <v>2934</v>
      </c>
      <c r="B4095" s="2">
        <v>29673</v>
      </c>
    </row>
    <row r="4096" spans="1:3">
      <c r="A4096" s="1" t="s">
        <v>2935</v>
      </c>
      <c r="B4096" t="s">
        <v>493</v>
      </c>
    </row>
    <row r="4097" spans="1:4">
      <c r="A4097" s="1" t="s">
        <v>0</v>
      </c>
    </row>
    <row r="4098" spans="1:4">
      <c r="A4098" s="1">
        <v>12044</v>
      </c>
      <c r="B4098" t="s">
        <v>5</v>
      </c>
    </row>
    <row r="4099" spans="1:4">
      <c r="A4099" s="1" t="s">
        <v>2932</v>
      </c>
      <c r="B4099" t="s">
        <v>1564</v>
      </c>
    </row>
    <row r="4100" spans="1:4">
      <c r="A4100" s="1" t="s">
        <v>2933</v>
      </c>
      <c r="B4100" t="s">
        <v>1993</v>
      </c>
    </row>
    <row r="4101" spans="1:4">
      <c r="A4101" s="1" t="s">
        <v>2934</v>
      </c>
      <c r="B4101" s="2">
        <v>22827</v>
      </c>
    </row>
    <row r="4102" spans="1:4">
      <c r="A4102" s="1" t="s">
        <v>2935</v>
      </c>
      <c r="B4102" t="s">
        <v>494</v>
      </c>
    </row>
    <row r="4103" spans="1:4">
      <c r="A4103" s="1" t="s">
        <v>0</v>
      </c>
    </row>
    <row r="4104" spans="1:4">
      <c r="A4104" s="1">
        <v>12052</v>
      </c>
      <c r="B4104" t="s">
        <v>5</v>
      </c>
    </row>
    <row r="4105" spans="1:4">
      <c r="A4105" s="1" t="s">
        <v>2932</v>
      </c>
      <c r="B4105" t="s">
        <v>1661</v>
      </c>
      <c r="C4105">
        <v>10138</v>
      </c>
      <c r="D4105">
        <v>24428</v>
      </c>
    </row>
    <row r="4106" spans="1:4">
      <c r="A4106" s="1" t="s">
        <v>2933</v>
      </c>
      <c r="B4106" t="s">
        <v>1994</v>
      </c>
    </row>
    <row r="4107" spans="1:4">
      <c r="A4107" s="1" t="s">
        <v>2934</v>
      </c>
      <c r="B4107" s="2">
        <v>26569</v>
      </c>
    </row>
    <row r="4108" spans="1:4">
      <c r="A4108" s="1" t="s">
        <v>2935</v>
      </c>
      <c r="B4108" t="s">
        <v>495</v>
      </c>
    </row>
    <row r="4109" spans="1:4">
      <c r="A4109" s="1" t="s">
        <v>0</v>
      </c>
    </row>
    <row r="4110" spans="1:4">
      <c r="A4110" s="1">
        <v>12073</v>
      </c>
      <c r="B4110" t="s">
        <v>5</v>
      </c>
    </row>
    <row r="4111" spans="1:4">
      <c r="A4111" s="1" t="s">
        <v>2932</v>
      </c>
      <c r="B4111" t="s">
        <v>1682</v>
      </c>
    </row>
    <row r="4112" spans="1:4">
      <c r="A4112" s="1" t="s">
        <v>2933</v>
      </c>
      <c r="B4112" t="s">
        <v>1995</v>
      </c>
    </row>
    <row r="4113" spans="1:2">
      <c r="A4113" s="1" t="s">
        <v>2934</v>
      </c>
      <c r="B4113" s="2">
        <v>23156</v>
      </c>
    </row>
    <row r="4114" spans="1:2">
      <c r="A4114" s="1" t="s">
        <v>2935</v>
      </c>
      <c r="B4114" t="s">
        <v>496</v>
      </c>
    </row>
    <row r="4115" spans="1:2">
      <c r="A4115" s="1" t="s">
        <v>0</v>
      </c>
    </row>
    <row r="4116" spans="1:2">
      <c r="A4116" s="1">
        <v>12074</v>
      </c>
      <c r="B4116" t="s">
        <v>5</v>
      </c>
    </row>
    <row r="4117" spans="1:2">
      <c r="A4117" s="1" t="s">
        <v>2932</v>
      </c>
      <c r="B4117" t="s">
        <v>2956</v>
      </c>
    </row>
    <row r="4118" spans="1:2">
      <c r="A4118" s="1" t="s">
        <v>2933</v>
      </c>
      <c r="B4118" t="s">
        <v>1996</v>
      </c>
    </row>
    <row r="4119" spans="1:2">
      <c r="A4119" s="1" t="s">
        <v>2934</v>
      </c>
      <c r="B4119" s="2">
        <v>16729</v>
      </c>
    </row>
    <row r="4120" spans="1:2">
      <c r="A4120" s="1" t="s">
        <v>2935</v>
      </c>
      <c r="B4120" t="s">
        <v>497</v>
      </c>
    </row>
    <row r="4121" spans="1:2">
      <c r="A4121" s="1" t="s">
        <v>0</v>
      </c>
    </row>
    <row r="4122" spans="1:2">
      <c r="A4122" s="1">
        <v>12110</v>
      </c>
      <c r="B4122" t="s">
        <v>5</v>
      </c>
    </row>
    <row r="4123" spans="1:2">
      <c r="A4123" s="1" t="s">
        <v>2932</v>
      </c>
      <c r="B4123" t="s">
        <v>2001</v>
      </c>
    </row>
    <row r="4124" spans="1:2">
      <c r="A4124" s="1" t="s">
        <v>2933</v>
      </c>
      <c r="B4124" t="s">
        <v>1997</v>
      </c>
    </row>
    <row r="4125" spans="1:2">
      <c r="A4125" s="1" t="s">
        <v>2934</v>
      </c>
      <c r="B4125" s="2">
        <v>22369</v>
      </c>
    </row>
    <row r="4126" spans="1:2">
      <c r="A4126" s="1" t="s">
        <v>2935</v>
      </c>
      <c r="B4126" t="s">
        <v>498</v>
      </c>
    </row>
    <row r="4127" spans="1:2">
      <c r="A4127" s="1" t="s">
        <v>0</v>
      </c>
    </row>
    <row r="4128" spans="1:2">
      <c r="A4128" s="1">
        <v>12206</v>
      </c>
      <c r="B4128" t="s">
        <v>5</v>
      </c>
    </row>
    <row r="4129" spans="1:2">
      <c r="A4129" s="1" t="s">
        <v>2932</v>
      </c>
      <c r="B4129" t="s">
        <v>1461</v>
      </c>
    </row>
    <row r="4130" spans="1:2">
      <c r="A4130" s="1" t="s">
        <v>2933</v>
      </c>
      <c r="B4130" t="s">
        <v>1998</v>
      </c>
    </row>
    <row r="4131" spans="1:2">
      <c r="A4131" s="1" t="s">
        <v>2934</v>
      </c>
      <c r="B4131" s="2">
        <v>22647</v>
      </c>
    </row>
    <row r="4132" spans="1:2">
      <c r="A4132" s="1" t="s">
        <v>2935</v>
      </c>
      <c r="B4132" t="s">
        <v>499</v>
      </c>
    </row>
    <row r="4133" spans="1:2">
      <c r="A4133" s="1" t="s">
        <v>0</v>
      </c>
    </row>
    <row r="4134" spans="1:2">
      <c r="A4134" s="1">
        <v>12536</v>
      </c>
      <c r="B4134" t="s">
        <v>5</v>
      </c>
    </row>
    <row r="4135" spans="1:2">
      <c r="A4135" s="1" t="s">
        <v>2932</v>
      </c>
      <c r="B4135" t="s">
        <v>1407</v>
      </c>
    </row>
    <row r="4136" spans="1:2">
      <c r="A4136" s="1" t="s">
        <v>2933</v>
      </c>
      <c r="B4136" t="s">
        <v>1999</v>
      </c>
    </row>
    <row r="4137" spans="1:2">
      <c r="A4137" s="1" t="s">
        <v>2934</v>
      </c>
      <c r="B4137" s="2">
        <v>14854</v>
      </c>
    </row>
    <row r="4138" spans="1:2">
      <c r="A4138" s="1" t="s">
        <v>2935</v>
      </c>
      <c r="B4138" t="s">
        <v>500</v>
      </c>
    </row>
    <row r="4139" spans="1:2">
      <c r="A4139" s="1" t="s">
        <v>0</v>
      </c>
    </row>
    <row r="4140" spans="1:2">
      <c r="A4140" s="1">
        <v>12538</v>
      </c>
      <c r="B4140" t="s">
        <v>5</v>
      </c>
    </row>
    <row r="4141" spans="1:2">
      <c r="A4141" s="1" t="s">
        <v>2932</v>
      </c>
      <c r="B4141" t="s">
        <v>1410</v>
      </c>
    </row>
    <row r="4142" spans="1:2">
      <c r="A4142" s="1" t="s">
        <v>2933</v>
      </c>
      <c r="B4142" t="s">
        <v>2000</v>
      </c>
    </row>
    <row r="4143" spans="1:2">
      <c r="A4143" s="1" t="s">
        <v>2934</v>
      </c>
      <c r="B4143" s="2">
        <v>21616</v>
      </c>
    </row>
    <row r="4144" spans="1:2">
      <c r="A4144" s="1" t="s">
        <v>2935</v>
      </c>
      <c r="B4144" t="s">
        <v>501</v>
      </c>
    </row>
    <row r="4145" spans="1:3">
      <c r="A4145" s="1" t="s">
        <v>0</v>
      </c>
    </row>
    <row r="4146" spans="1:3">
      <c r="A4146" s="1">
        <v>12708</v>
      </c>
      <c r="B4146" t="s">
        <v>5</v>
      </c>
    </row>
    <row r="4147" spans="1:3">
      <c r="A4147" s="1" t="s">
        <v>2932</v>
      </c>
      <c r="B4147" t="s">
        <v>2001</v>
      </c>
      <c r="C4147">
        <v>1726</v>
      </c>
    </row>
    <row r="4148" spans="1:3">
      <c r="A4148" s="1" t="s">
        <v>2933</v>
      </c>
      <c r="B4148" t="s">
        <v>2002</v>
      </c>
    </row>
    <row r="4149" spans="1:3">
      <c r="A4149" s="1" t="s">
        <v>2934</v>
      </c>
      <c r="B4149" s="2">
        <v>26039</v>
      </c>
    </row>
    <row r="4150" spans="1:3">
      <c r="A4150" s="1" t="s">
        <v>2935</v>
      </c>
      <c r="B4150" t="s">
        <v>502</v>
      </c>
    </row>
    <row r="4151" spans="1:3">
      <c r="A4151" s="1" t="s">
        <v>0</v>
      </c>
    </row>
    <row r="4152" spans="1:3">
      <c r="A4152" s="1">
        <v>12797</v>
      </c>
      <c r="B4152" t="s">
        <v>5</v>
      </c>
    </row>
    <row r="4153" spans="1:3">
      <c r="A4153" s="1" t="s">
        <v>2932</v>
      </c>
      <c r="B4153" t="s">
        <v>2003</v>
      </c>
      <c r="C4153">
        <v>38356</v>
      </c>
    </row>
    <row r="4154" spans="1:3">
      <c r="A4154" s="1" t="s">
        <v>2933</v>
      </c>
      <c r="B4154" t="s">
        <v>2004</v>
      </c>
    </row>
    <row r="4155" spans="1:3">
      <c r="A4155" s="1" t="s">
        <v>2934</v>
      </c>
      <c r="B4155" s="2">
        <v>21664</v>
      </c>
    </row>
    <row r="4156" spans="1:3">
      <c r="A4156" s="1" t="s">
        <v>2935</v>
      </c>
      <c r="B4156" t="s">
        <v>503</v>
      </c>
    </row>
    <row r="4157" spans="1:3">
      <c r="A4157" s="1" t="s">
        <v>0</v>
      </c>
    </row>
    <row r="4158" spans="1:3">
      <c r="A4158" s="1">
        <v>12799</v>
      </c>
      <c r="B4158" t="s">
        <v>5</v>
      </c>
    </row>
    <row r="4159" spans="1:3">
      <c r="A4159" s="1" t="s">
        <v>2932</v>
      </c>
      <c r="B4159" t="s">
        <v>1590</v>
      </c>
    </row>
    <row r="4160" spans="1:3">
      <c r="A4160" s="1" t="s">
        <v>2933</v>
      </c>
      <c r="B4160" t="s">
        <v>2005</v>
      </c>
    </row>
    <row r="4161" spans="1:3">
      <c r="A4161" s="1" t="s">
        <v>2934</v>
      </c>
      <c r="B4161" s="2">
        <v>23949</v>
      </c>
    </row>
    <row r="4162" spans="1:3">
      <c r="A4162" s="1" t="s">
        <v>2935</v>
      </c>
      <c r="B4162" t="s">
        <v>504</v>
      </c>
    </row>
    <row r="4163" spans="1:3">
      <c r="A4163" s="1" t="s">
        <v>0</v>
      </c>
    </row>
    <row r="4164" spans="1:3">
      <c r="A4164" s="1">
        <v>12835</v>
      </c>
      <c r="B4164" t="s">
        <v>5</v>
      </c>
    </row>
    <row r="4165" spans="1:3">
      <c r="A4165" s="1" t="s">
        <v>2932</v>
      </c>
      <c r="B4165" t="s">
        <v>2959</v>
      </c>
    </row>
    <row r="4166" spans="1:3">
      <c r="A4166" s="1" t="s">
        <v>2933</v>
      </c>
      <c r="B4166" t="s">
        <v>2006</v>
      </c>
    </row>
    <row r="4167" spans="1:3">
      <c r="A4167" s="1" t="s">
        <v>2934</v>
      </c>
      <c r="B4167" s="2">
        <v>24671</v>
      </c>
    </row>
    <row r="4168" spans="1:3">
      <c r="A4168" s="1" t="s">
        <v>2935</v>
      </c>
      <c r="B4168" t="s">
        <v>505</v>
      </c>
    </row>
    <row r="4169" spans="1:3">
      <c r="A4169" s="1" t="s">
        <v>0</v>
      </c>
    </row>
    <row r="4170" spans="1:3">
      <c r="A4170" s="1">
        <v>13014</v>
      </c>
      <c r="B4170" t="s">
        <v>5</v>
      </c>
    </row>
    <row r="4171" spans="1:3">
      <c r="A4171" s="1" t="s">
        <v>2932</v>
      </c>
      <c r="B4171" t="s">
        <v>1619</v>
      </c>
      <c r="C4171">
        <v>70160</v>
      </c>
    </row>
    <row r="4172" spans="1:3">
      <c r="A4172" s="1" t="s">
        <v>2933</v>
      </c>
      <c r="B4172" t="s">
        <v>2007</v>
      </c>
    </row>
    <row r="4173" spans="1:3">
      <c r="A4173" s="1" t="s">
        <v>2934</v>
      </c>
      <c r="B4173" s="2">
        <v>24722</v>
      </c>
    </row>
    <row r="4174" spans="1:3">
      <c r="A4174" s="1" t="s">
        <v>2935</v>
      </c>
      <c r="B4174" t="s">
        <v>506</v>
      </c>
    </row>
    <row r="4175" spans="1:3">
      <c r="A4175" s="1" t="s">
        <v>0</v>
      </c>
    </row>
    <row r="4176" spans="1:3">
      <c r="A4176" s="1">
        <v>13022</v>
      </c>
      <c r="B4176" t="s">
        <v>5</v>
      </c>
    </row>
    <row r="4177" spans="1:2">
      <c r="A4177" s="1" t="s">
        <v>2932</v>
      </c>
      <c r="B4177" t="s">
        <v>1640</v>
      </c>
    </row>
    <row r="4178" spans="1:2">
      <c r="A4178" s="1" t="s">
        <v>2933</v>
      </c>
      <c r="B4178" t="s">
        <v>2008</v>
      </c>
    </row>
    <row r="4179" spans="1:2">
      <c r="A4179" s="1" t="s">
        <v>2934</v>
      </c>
      <c r="B4179" s="2">
        <v>18049</v>
      </c>
    </row>
    <row r="4180" spans="1:2">
      <c r="A4180" s="1" t="s">
        <v>2935</v>
      </c>
      <c r="B4180" t="s">
        <v>507</v>
      </c>
    </row>
    <row r="4181" spans="1:2">
      <c r="A4181" s="1" t="s">
        <v>0</v>
      </c>
    </row>
    <row r="4182" spans="1:2">
      <c r="A4182" s="1">
        <v>13024</v>
      </c>
      <c r="B4182" t="s">
        <v>5</v>
      </c>
    </row>
    <row r="4183" spans="1:2">
      <c r="A4183" s="1" t="s">
        <v>2932</v>
      </c>
      <c r="B4183" t="s">
        <v>1578</v>
      </c>
    </row>
    <row r="4184" spans="1:2">
      <c r="A4184" s="1" t="s">
        <v>2933</v>
      </c>
      <c r="B4184" t="s">
        <v>2009</v>
      </c>
    </row>
    <row r="4185" spans="1:2">
      <c r="A4185" s="1" t="s">
        <v>2934</v>
      </c>
      <c r="B4185" s="2">
        <v>24303</v>
      </c>
    </row>
    <row r="4186" spans="1:2">
      <c r="A4186" s="1" t="s">
        <v>2935</v>
      </c>
      <c r="B4186" t="s">
        <v>508</v>
      </c>
    </row>
    <row r="4187" spans="1:2">
      <c r="A4187" s="1" t="s">
        <v>0</v>
      </c>
    </row>
    <row r="4188" spans="1:2">
      <c r="A4188" s="1">
        <v>13101</v>
      </c>
      <c r="B4188" t="s">
        <v>5</v>
      </c>
    </row>
    <row r="4189" spans="1:2">
      <c r="A4189" s="1" t="s">
        <v>2932</v>
      </c>
      <c r="B4189" t="s">
        <v>2951</v>
      </c>
    </row>
    <row r="4190" spans="1:2">
      <c r="A4190" s="1" t="s">
        <v>2933</v>
      </c>
      <c r="B4190" t="s">
        <v>2010</v>
      </c>
    </row>
    <row r="4191" spans="1:2">
      <c r="A4191" s="1" t="s">
        <v>2934</v>
      </c>
      <c r="B4191" t="s">
        <v>63</v>
      </c>
    </row>
    <row r="4192" spans="1:2">
      <c r="A4192" s="1" t="s">
        <v>2935</v>
      </c>
      <c r="B4192" t="s">
        <v>509</v>
      </c>
    </row>
    <row r="4193" spans="1:3">
      <c r="A4193" s="1" t="s">
        <v>0</v>
      </c>
    </row>
    <row r="4194" spans="1:3">
      <c r="A4194" s="1">
        <v>13240</v>
      </c>
      <c r="B4194" t="s">
        <v>5</v>
      </c>
    </row>
    <row r="4195" spans="1:3">
      <c r="A4195" s="1" t="s">
        <v>2932</v>
      </c>
      <c r="B4195" t="s">
        <v>1476</v>
      </c>
      <c r="C4195">
        <v>72105</v>
      </c>
    </row>
    <row r="4196" spans="1:3">
      <c r="A4196" s="1" t="s">
        <v>2933</v>
      </c>
      <c r="B4196" t="s">
        <v>2011</v>
      </c>
    </row>
    <row r="4197" spans="1:3">
      <c r="A4197" s="1" t="s">
        <v>2934</v>
      </c>
      <c r="B4197" s="2">
        <v>26089</v>
      </c>
    </row>
    <row r="4198" spans="1:3">
      <c r="A4198" s="1" t="s">
        <v>2935</v>
      </c>
      <c r="B4198" t="s">
        <v>510</v>
      </c>
    </row>
    <row r="4199" spans="1:3">
      <c r="A4199" s="1" t="s">
        <v>0</v>
      </c>
    </row>
    <row r="4200" spans="1:3">
      <c r="A4200" s="1">
        <v>13242</v>
      </c>
      <c r="B4200" t="s">
        <v>5</v>
      </c>
    </row>
    <row r="4201" spans="1:3">
      <c r="A4201" s="1" t="s">
        <v>2932</v>
      </c>
      <c r="B4201" t="s">
        <v>2963</v>
      </c>
    </row>
    <row r="4202" spans="1:3">
      <c r="A4202" s="1" t="s">
        <v>2933</v>
      </c>
      <c r="B4202" t="s">
        <v>2012</v>
      </c>
    </row>
    <row r="4203" spans="1:3">
      <c r="A4203" s="1" t="s">
        <v>2934</v>
      </c>
      <c r="B4203" s="2">
        <v>24629</v>
      </c>
    </row>
    <row r="4204" spans="1:3">
      <c r="A4204" s="1" t="s">
        <v>2935</v>
      </c>
      <c r="B4204" t="s">
        <v>511</v>
      </c>
    </row>
    <row r="4205" spans="1:3">
      <c r="A4205" s="1" t="s">
        <v>0</v>
      </c>
    </row>
    <row r="4206" spans="1:3">
      <c r="A4206" s="1">
        <v>13259</v>
      </c>
      <c r="B4206" t="s">
        <v>5</v>
      </c>
    </row>
    <row r="4207" spans="1:3">
      <c r="A4207" s="1" t="s">
        <v>2932</v>
      </c>
      <c r="B4207" t="s">
        <v>2958</v>
      </c>
    </row>
    <row r="4208" spans="1:3">
      <c r="A4208" s="1" t="s">
        <v>2933</v>
      </c>
      <c r="B4208" t="s">
        <v>2013</v>
      </c>
    </row>
    <row r="4209" spans="1:2">
      <c r="A4209" s="1" t="s">
        <v>2934</v>
      </c>
      <c r="B4209" s="2">
        <v>6871</v>
      </c>
    </row>
    <row r="4210" spans="1:2">
      <c r="A4210" s="1" t="s">
        <v>2935</v>
      </c>
      <c r="B4210" t="s">
        <v>63</v>
      </c>
    </row>
    <row r="4211" spans="1:2">
      <c r="A4211" s="1" t="s">
        <v>0</v>
      </c>
    </row>
    <row r="4212" spans="1:2">
      <c r="A4212" s="1">
        <v>13260</v>
      </c>
      <c r="B4212" t="s">
        <v>5</v>
      </c>
    </row>
    <row r="4213" spans="1:2">
      <c r="A4213" s="1" t="s">
        <v>2932</v>
      </c>
      <c r="B4213" t="s">
        <v>2958</v>
      </c>
    </row>
    <row r="4214" spans="1:2">
      <c r="A4214" s="1" t="s">
        <v>2933</v>
      </c>
      <c r="B4214" t="s">
        <v>2014</v>
      </c>
    </row>
    <row r="4215" spans="1:2">
      <c r="A4215" s="1" t="s">
        <v>2934</v>
      </c>
      <c r="B4215" s="2">
        <v>16642</v>
      </c>
    </row>
    <row r="4216" spans="1:2">
      <c r="A4216" s="1" t="s">
        <v>2935</v>
      </c>
      <c r="B4216" t="s">
        <v>63</v>
      </c>
    </row>
    <row r="4217" spans="1:2">
      <c r="A4217" s="1" t="s">
        <v>0</v>
      </c>
    </row>
    <row r="4218" spans="1:2">
      <c r="A4218" s="1">
        <v>13261</v>
      </c>
      <c r="B4218" t="s">
        <v>5</v>
      </c>
    </row>
    <row r="4219" spans="1:2">
      <c r="A4219" s="1" t="s">
        <v>2932</v>
      </c>
      <c r="B4219" t="s">
        <v>2958</v>
      </c>
    </row>
    <row r="4220" spans="1:2">
      <c r="A4220" s="1" t="s">
        <v>2933</v>
      </c>
      <c r="B4220" t="s">
        <v>2015</v>
      </c>
    </row>
    <row r="4221" spans="1:2">
      <c r="A4221" s="1" t="s">
        <v>2934</v>
      </c>
      <c r="B4221" t="s">
        <v>63</v>
      </c>
    </row>
    <row r="4222" spans="1:2">
      <c r="A4222" s="1" t="s">
        <v>2935</v>
      </c>
      <c r="B4222" t="s">
        <v>63</v>
      </c>
    </row>
    <row r="4223" spans="1:2">
      <c r="A4223" s="1" t="s">
        <v>0</v>
      </c>
    </row>
    <row r="4224" spans="1:2">
      <c r="A4224" s="1">
        <v>13262</v>
      </c>
      <c r="B4224" t="s">
        <v>5</v>
      </c>
    </row>
    <row r="4225" spans="1:2">
      <c r="A4225" s="1" t="s">
        <v>2932</v>
      </c>
      <c r="B4225" t="s">
        <v>2958</v>
      </c>
    </row>
    <row r="4226" spans="1:2">
      <c r="A4226" s="1" t="s">
        <v>2933</v>
      </c>
      <c r="B4226" t="s">
        <v>2016</v>
      </c>
    </row>
    <row r="4227" spans="1:2">
      <c r="A4227" s="1" t="s">
        <v>2934</v>
      </c>
      <c r="B4227" s="2">
        <v>17759</v>
      </c>
    </row>
    <row r="4228" spans="1:2">
      <c r="A4228" s="1" t="s">
        <v>2935</v>
      </c>
      <c r="B4228" t="s">
        <v>512</v>
      </c>
    </row>
    <row r="4229" spans="1:2">
      <c r="A4229" s="1" t="s">
        <v>0</v>
      </c>
    </row>
    <row r="4230" spans="1:2">
      <c r="A4230" s="1">
        <v>13263</v>
      </c>
      <c r="B4230" t="s">
        <v>5</v>
      </c>
    </row>
    <row r="4231" spans="1:2">
      <c r="A4231" s="1" t="s">
        <v>2932</v>
      </c>
      <c r="B4231" t="s">
        <v>2958</v>
      </c>
    </row>
    <row r="4232" spans="1:2">
      <c r="A4232" s="1" t="s">
        <v>2933</v>
      </c>
      <c r="B4232" t="s">
        <v>2017</v>
      </c>
    </row>
    <row r="4233" spans="1:2">
      <c r="A4233" s="1" t="s">
        <v>2934</v>
      </c>
      <c r="B4233" s="2">
        <v>8314</v>
      </c>
    </row>
    <row r="4234" spans="1:2">
      <c r="A4234" s="1" t="s">
        <v>2935</v>
      </c>
      <c r="B4234" t="s">
        <v>513</v>
      </c>
    </row>
    <row r="4235" spans="1:2">
      <c r="A4235" s="1" t="s">
        <v>0</v>
      </c>
    </row>
    <row r="4236" spans="1:2">
      <c r="A4236" s="1">
        <v>13264</v>
      </c>
      <c r="B4236" t="s">
        <v>5</v>
      </c>
    </row>
    <row r="4237" spans="1:2">
      <c r="A4237" s="1" t="s">
        <v>2932</v>
      </c>
      <c r="B4237" t="s">
        <v>2958</v>
      </c>
    </row>
    <row r="4238" spans="1:2">
      <c r="A4238" s="1" t="s">
        <v>2933</v>
      </c>
      <c r="B4238" t="s">
        <v>2018</v>
      </c>
    </row>
    <row r="4239" spans="1:2">
      <c r="A4239" s="1" t="s">
        <v>2934</v>
      </c>
      <c r="B4239" t="s">
        <v>63</v>
      </c>
    </row>
    <row r="4240" spans="1:2">
      <c r="A4240" s="1" t="s">
        <v>2935</v>
      </c>
      <c r="B4240" t="s">
        <v>63</v>
      </c>
    </row>
    <row r="4241" spans="1:2">
      <c r="A4241" s="1" t="s">
        <v>0</v>
      </c>
    </row>
    <row r="4242" spans="1:2">
      <c r="A4242" s="1">
        <v>13275</v>
      </c>
      <c r="B4242" t="s">
        <v>5</v>
      </c>
    </row>
    <row r="4243" spans="1:2">
      <c r="A4243" s="1" t="s">
        <v>2932</v>
      </c>
      <c r="B4243" t="s">
        <v>2520</v>
      </c>
    </row>
    <row r="4244" spans="1:2">
      <c r="A4244" s="1" t="s">
        <v>2933</v>
      </c>
      <c r="B4244" t="s">
        <v>2019</v>
      </c>
    </row>
    <row r="4245" spans="1:2">
      <c r="A4245" s="1" t="s">
        <v>2934</v>
      </c>
      <c r="B4245" s="2">
        <v>26995</v>
      </c>
    </row>
    <row r="4246" spans="1:2">
      <c r="A4246" s="1" t="s">
        <v>2935</v>
      </c>
      <c r="B4246" t="s">
        <v>514</v>
      </c>
    </row>
    <row r="4247" spans="1:2">
      <c r="A4247" s="1" t="s">
        <v>0</v>
      </c>
    </row>
    <row r="4248" spans="1:2">
      <c r="A4248" s="1">
        <v>13524</v>
      </c>
      <c r="B4248" t="s">
        <v>5</v>
      </c>
    </row>
    <row r="4249" spans="1:2">
      <c r="A4249" s="1" t="s">
        <v>2932</v>
      </c>
      <c r="B4249" t="s">
        <v>2130</v>
      </c>
    </row>
    <row r="4250" spans="1:2">
      <c r="A4250" s="1" t="s">
        <v>2933</v>
      </c>
      <c r="B4250" t="s">
        <v>2020</v>
      </c>
    </row>
    <row r="4251" spans="1:2">
      <c r="A4251" s="1" t="s">
        <v>2934</v>
      </c>
      <c r="B4251" s="2">
        <v>17568</v>
      </c>
    </row>
    <row r="4252" spans="1:2">
      <c r="A4252" s="1" t="s">
        <v>2935</v>
      </c>
      <c r="B4252" t="s">
        <v>515</v>
      </c>
    </row>
    <row r="4253" spans="1:2">
      <c r="A4253" s="1" t="s">
        <v>0</v>
      </c>
    </row>
    <row r="4254" spans="1:2">
      <c r="A4254" s="1">
        <v>13548</v>
      </c>
      <c r="B4254" t="s">
        <v>5</v>
      </c>
    </row>
    <row r="4255" spans="1:2">
      <c r="A4255" s="1" t="s">
        <v>2932</v>
      </c>
      <c r="B4255" t="s">
        <v>2962</v>
      </c>
    </row>
    <row r="4256" spans="1:2">
      <c r="A4256" s="1" t="s">
        <v>2933</v>
      </c>
      <c r="B4256" t="s">
        <v>2021</v>
      </c>
    </row>
    <row r="4257" spans="1:2">
      <c r="A4257" s="1" t="s">
        <v>2934</v>
      </c>
      <c r="B4257" s="2">
        <v>21953</v>
      </c>
    </row>
    <row r="4258" spans="1:2">
      <c r="A4258" s="1" t="s">
        <v>2935</v>
      </c>
      <c r="B4258" t="s">
        <v>516</v>
      </c>
    </row>
    <row r="4259" spans="1:2">
      <c r="A4259" s="1" t="s">
        <v>0</v>
      </c>
    </row>
    <row r="4260" spans="1:2">
      <c r="A4260" s="1">
        <v>13919</v>
      </c>
      <c r="B4260" t="s">
        <v>5</v>
      </c>
    </row>
    <row r="4261" spans="1:2">
      <c r="A4261" s="1" t="s">
        <v>2932</v>
      </c>
      <c r="B4261" t="s">
        <v>1682</v>
      </c>
    </row>
    <row r="4262" spans="1:2">
      <c r="A4262" s="1" t="s">
        <v>2933</v>
      </c>
      <c r="B4262" t="s">
        <v>2022</v>
      </c>
    </row>
    <row r="4263" spans="1:2">
      <c r="A4263" s="1" t="s">
        <v>2934</v>
      </c>
      <c r="B4263" s="2">
        <v>15427</v>
      </c>
    </row>
    <row r="4264" spans="1:2">
      <c r="A4264" s="1" t="s">
        <v>2935</v>
      </c>
      <c r="B4264" t="s">
        <v>517</v>
      </c>
    </row>
    <row r="4265" spans="1:2">
      <c r="A4265" s="1" t="s">
        <v>0</v>
      </c>
    </row>
    <row r="4266" spans="1:2">
      <c r="A4266" s="1">
        <v>13922</v>
      </c>
      <c r="B4266" t="s">
        <v>5</v>
      </c>
    </row>
    <row r="4267" spans="1:2">
      <c r="A4267" s="1" t="s">
        <v>2932</v>
      </c>
      <c r="B4267" t="s">
        <v>1682</v>
      </c>
    </row>
    <row r="4268" spans="1:2">
      <c r="A4268" s="1" t="s">
        <v>2933</v>
      </c>
      <c r="B4268" t="s">
        <v>2023</v>
      </c>
    </row>
    <row r="4269" spans="1:2">
      <c r="A4269" s="1" t="s">
        <v>2934</v>
      </c>
      <c r="B4269" s="2">
        <v>27068</v>
      </c>
    </row>
    <row r="4270" spans="1:2">
      <c r="A4270" s="1" t="s">
        <v>2935</v>
      </c>
      <c r="B4270" t="s">
        <v>518</v>
      </c>
    </row>
    <row r="4271" spans="1:2">
      <c r="A4271" s="1" t="s">
        <v>0</v>
      </c>
    </row>
    <row r="4272" spans="1:2">
      <c r="A4272" s="1">
        <v>13924</v>
      </c>
      <c r="B4272" t="s">
        <v>5</v>
      </c>
    </row>
    <row r="4273" spans="1:3">
      <c r="A4273" s="1" t="s">
        <v>2932</v>
      </c>
      <c r="B4273" t="s">
        <v>1441</v>
      </c>
      <c r="C4273">
        <v>818</v>
      </c>
    </row>
    <row r="4274" spans="1:3">
      <c r="A4274" s="1" t="s">
        <v>2933</v>
      </c>
      <c r="B4274" t="s">
        <v>2024</v>
      </c>
    </row>
    <row r="4275" spans="1:3">
      <c r="A4275" s="1" t="s">
        <v>2934</v>
      </c>
      <c r="B4275" s="2">
        <v>19551</v>
      </c>
    </row>
    <row r="4276" spans="1:3">
      <c r="A4276" s="1" t="s">
        <v>2935</v>
      </c>
      <c r="B4276" t="s">
        <v>519</v>
      </c>
    </row>
    <row r="4277" spans="1:3">
      <c r="A4277" s="1" t="s">
        <v>0</v>
      </c>
    </row>
    <row r="4278" spans="1:3">
      <c r="A4278" s="1">
        <v>13939</v>
      </c>
      <c r="B4278" t="s">
        <v>5</v>
      </c>
    </row>
    <row r="4279" spans="1:3">
      <c r="A4279" s="1" t="s">
        <v>2932</v>
      </c>
      <c r="B4279" t="s">
        <v>2183</v>
      </c>
    </row>
    <row r="4280" spans="1:3">
      <c r="A4280" s="1" t="s">
        <v>2933</v>
      </c>
      <c r="B4280" t="s">
        <v>2025</v>
      </c>
    </row>
    <row r="4281" spans="1:3">
      <c r="A4281" s="1" t="s">
        <v>2934</v>
      </c>
      <c r="B4281" s="2">
        <v>24654</v>
      </c>
    </row>
    <row r="4282" spans="1:3">
      <c r="A4282" s="1" t="s">
        <v>2935</v>
      </c>
      <c r="B4282" t="s">
        <v>520</v>
      </c>
    </row>
    <row r="4283" spans="1:3">
      <c r="A4283" s="1" t="s">
        <v>0</v>
      </c>
    </row>
    <row r="4284" spans="1:3">
      <c r="A4284" s="1">
        <v>14102</v>
      </c>
      <c r="B4284" t="s">
        <v>5</v>
      </c>
    </row>
    <row r="4285" spans="1:3">
      <c r="A4285" s="1" t="s">
        <v>2932</v>
      </c>
      <c r="B4285" t="s">
        <v>2541</v>
      </c>
    </row>
    <row r="4286" spans="1:3">
      <c r="A4286" s="1" t="s">
        <v>2933</v>
      </c>
      <c r="B4286" t="s">
        <v>2026</v>
      </c>
    </row>
    <row r="4287" spans="1:3">
      <c r="A4287" s="1" t="s">
        <v>2934</v>
      </c>
      <c r="B4287" s="2">
        <v>10723</v>
      </c>
    </row>
    <row r="4288" spans="1:3">
      <c r="A4288" s="1" t="s">
        <v>2935</v>
      </c>
      <c r="B4288" t="s">
        <v>521</v>
      </c>
    </row>
    <row r="4289" spans="1:2">
      <c r="A4289" s="1" t="s">
        <v>0</v>
      </c>
    </row>
    <row r="4290" spans="1:2">
      <c r="A4290" s="1">
        <v>14226</v>
      </c>
      <c r="B4290" t="s">
        <v>5</v>
      </c>
    </row>
    <row r="4291" spans="1:2">
      <c r="A4291" s="1" t="s">
        <v>2932</v>
      </c>
      <c r="B4291" t="s">
        <v>2954</v>
      </c>
    </row>
    <row r="4292" spans="1:2">
      <c r="A4292" s="1" t="s">
        <v>2933</v>
      </c>
      <c r="B4292" t="s">
        <v>2027</v>
      </c>
    </row>
    <row r="4293" spans="1:2">
      <c r="A4293" s="1" t="s">
        <v>2934</v>
      </c>
      <c r="B4293" s="2">
        <v>23535</v>
      </c>
    </row>
    <row r="4294" spans="1:2">
      <c r="A4294" s="1" t="s">
        <v>2935</v>
      </c>
      <c r="B4294" t="s">
        <v>522</v>
      </c>
    </row>
    <row r="4295" spans="1:2">
      <c r="A4295" s="1" t="s">
        <v>0</v>
      </c>
    </row>
    <row r="4296" spans="1:2">
      <c r="A4296" s="1">
        <v>14343</v>
      </c>
      <c r="B4296" t="s">
        <v>5</v>
      </c>
    </row>
    <row r="4297" spans="1:2">
      <c r="A4297" s="1" t="s">
        <v>2932</v>
      </c>
      <c r="B4297" t="s">
        <v>2520</v>
      </c>
    </row>
    <row r="4298" spans="1:2">
      <c r="A4298" s="1" t="s">
        <v>2933</v>
      </c>
      <c r="B4298" t="s">
        <v>2028</v>
      </c>
    </row>
    <row r="4299" spans="1:2">
      <c r="A4299" s="1" t="s">
        <v>2934</v>
      </c>
      <c r="B4299" s="2">
        <v>19772</v>
      </c>
    </row>
    <row r="4300" spans="1:2">
      <c r="A4300" s="1" t="s">
        <v>2935</v>
      </c>
      <c r="B4300" t="s">
        <v>523</v>
      </c>
    </row>
    <row r="4301" spans="1:2">
      <c r="A4301" s="1" t="s">
        <v>0</v>
      </c>
    </row>
    <row r="4302" spans="1:2">
      <c r="A4302" s="1">
        <v>14386</v>
      </c>
      <c r="B4302" t="s">
        <v>5</v>
      </c>
    </row>
    <row r="4303" spans="1:2">
      <c r="A4303" s="1" t="s">
        <v>2932</v>
      </c>
      <c r="B4303" t="s">
        <v>1682</v>
      </c>
    </row>
    <row r="4304" spans="1:2">
      <c r="A4304" s="1" t="s">
        <v>2933</v>
      </c>
      <c r="B4304" t="s">
        <v>2029</v>
      </c>
    </row>
    <row r="4305" spans="1:2">
      <c r="A4305" s="1" t="s">
        <v>2934</v>
      </c>
      <c r="B4305" s="2">
        <v>29833</v>
      </c>
    </row>
    <row r="4306" spans="1:2">
      <c r="A4306" s="1" t="s">
        <v>2935</v>
      </c>
      <c r="B4306" t="s">
        <v>524</v>
      </c>
    </row>
    <row r="4307" spans="1:2">
      <c r="A4307" s="1" t="s">
        <v>0</v>
      </c>
    </row>
    <row r="4308" spans="1:2">
      <c r="A4308" s="1">
        <v>14390</v>
      </c>
      <c r="B4308" t="s">
        <v>5</v>
      </c>
    </row>
    <row r="4309" spans="1:2">
      <c r="A4309" s="1" t="s">
        <v>2932</v>
      </c>
      <c r="B4309" t="s">
        <v>1682</v>
      </c>
    </row>
    <row r="4310" spans="1:2">
      <c r="A4310" s="1" t="s">
        <v>2933</v>
      </c>
      <c r="B4310" t="s">
        <v>2030</v>
      </c>
    </row>
    <row r="4311" spans="1:2">
      <c r="A4311" s="1" t="s">
        <v>2934</v>
      </c>
      <c r="B4311" s="2">
        <v>26916</v>
      </c>
    </row>
    <row r="4312" spans="1:2">
      <c r="A4312" s="1" t="s">
        <v>2935</v>
      </c>
      <c r="B4312" t="s">
        <v>525</v>
      </c>
    </row>
    <row r="4313" spans="1:2">
      <c r="A4313" s="1" t="s">
        <v>0</v>
      </c>
    </row>
    <row r="4314" spans="1:2">
      <c r="A4314" s="1">
        <v>14391</v>
      </c>
      <c r="B4314" t="s">
        <v>5</v>
      </c>
    </row>
    <row r="4315" spans="1:2">
      <c r="A4315" s="1" t="s">
        <v>2932</v>
      </c>
      <c r="B4315" t="s">
        <v>1682</v>
      </c>
    </row>
    <row r="4316" spans="1:2">
      <c r="A4316" s="1" t="s">
        <v>2933</v>
      </c>
      <c r="B4316" t="s">
        <v>2031</v>
      </c>
    </row>
    <row r="4317" spans="1:2">
      <c r="A4317" s="1" t="s">
        <v>2934</v>
      </c>
      <c r="B4317" s="2">
        <v>24842</v>
      </c>
    </row>
    <row r="4318" spans="1:2">
      <c r="A4318" s="1" t="s">
        <v>2935</v>
      </c>
      <c r="B4318" t="s">
        <v>526</v>
      </c>
    </row>
    <row r="4319" spans="1:2">
      <c r="A4319" s="1" t="s">
        <v>0</v>
      </c>
    </row>
    <row r="4320" spans="1:2">
      <c r="A4320" s="1">
        <v>14464</v>
      </c>
      <c r="B4320" t="s">
        <v>5</v>
      </c>
    </row>
    <row r="4321" spans="1:4">
      <c r="A4321" s="1" t="s">
        <v>2932</v>
      </c>
      <c r="B4321" t="s">
        <v>2942</v>
      </c>
    </row>
    <row r="4322" spans="1:4">
      <c r="A4322" s="1" t="s">
        <v>2933</v>
      </c>
      <c r="B4322" t="s">
        <v>2032</v>
      </c>
    </row>
    <row r="4323" spans="1:4">
      <c r="A4323" s="1" t="s">
        <v>2934</v>
      </c>
      <c r="B4323" s="2">
        <v>19348</v>
      </c>
    </row>
    <row r="4324" spans="1:4">
      <c r="A4324" s="1" t="s">
        <v>2935</v>
      </c>
      <c r="B4324" t="s">
        <v>527</v>
      </c>
    </row>
    <row r="4325" spans="1:4">
      <c r="A4325" s="1" t="s">
        <v>0</v>
      </c>
    </row>
    <row r="4326" spans="1:4">
      <c r="A4326" s="1">
        <v>14469</v>
      </c>
      <c r="B4326" t="s">
        <v>5</v>
      </c>
    </row>
    <row r="4327" spans="1:4">
      <c r="A4327" s="1" t="s">
        <v>2932</v>
      </c>
      <c r="B4327" t="s">
        <v>1458</v>
      </c>
    </row>
    <row r="4328" spans="1:4">
      <c r="A4328" s="1" t="s">
        <v>2933</v>
      </c>
      <c r="B4328" t="s">
        <v>2033</v>
      </c>
    </row>
    <row r="4329" spans="1:4">
      <c r="A4329" s="1" t="s">
        <v>2934</v>
      </c>
      <c r="B4329" s="2">
        <v>21251</v>
      </c>
    </row>
    <row r="4330" spans="1:4">
      <c r="A4330" s="1" t="s">
        <v>2935</v>
      </c>
      <c r="B4330" t="s">
        <v>528</v>
      </c>
    </row>
    <row r="4331" spans="1:4">
      <c r="A4331" s="1" t="s">
        <v>0</v>
      </c>
    </row>
    <row r="4332" spans="1:4">
      <c r="A4332" s="1">
        <v>14721</v>
      </c>
      <c r="B4332" t="s">
        <v>5</v>
      </c>
    </row>
    <row r="4333" spans="1:4">
      <c r="A4333" s="1" t="s">
        <v>2932</v>
      </c>
      <c r="B4333" t="s">
        <v>1517</v>
      </c>
      <c r="C4333">
        <v>8373</v>
      </c>
      <c r="D4333">
        <v>38356</v>
      </c>
    </row>
    <row r="4334" spans="1:4">
      <c r="A4334" s="1" t="s">
        <v>2933</v>
      </c>
      <c r="B4334" t="s">
        <v>2034</v>
      </c>
    </row>
    <row r="4335" spans="1:4">
      <c r="A4335" s="1" t="s">
        <v>2934</v>
      </c>
      <c r="B4335" s="2">
        <v>20511</v>
      </c>
    </row>
    <row r="4336" spans="1:4">
      <c r="A4336" s="1" t="s">
        <v>2935</v>
      </c>
      <c r="B4336" t="s">
        <v>529</v>
      </c>
    </row>
    <row r="4337" spans="1:2">
      <c r="A4337" s="1" t="s">
        <v>0</v>
      </c>
    </row>
    <row r="4338" spans="1:2">
      <c r="A4338" s="1">
        <v>14792</v>
      </c>
      <c r="B4338" t="s">
        <v>5</v>
      </c>
    </row>
    <row r="4339" spans="1:2">
      <c r="A4339" s="1" t="s">
        <v>2932</v>
      </c>
      <c r="B4339" t="s">
        <v>2218</v>
      </c>
    </row>
    <row r="4340" spans="1:2">
      <c r="A4340" s="1" t="s">
        <v>2933</v>
      </c>
      <c r="B4340" t="s">
        <v>2035</v>
      </c>
    </row>
    <row r="4341" spans="1:2">
      <c r="A4341" s="1" t="s">
        <v>2934</v>
      </c>
      <c r="B4341" s="2">
        <v>12596</v>
      </c>
    </row>
    <row r="4342" spans="1:2">
      <c r="A4342" s="1" t="s">
        <v>2935</v>
      </c>
      <c r="B4342" t="s">
        <v>63</v>
      </c>
    </row>
    <row r="4343" spans="1:2">
      <c r="A4343" s="1" t="s">
        <v>0</v>
      </c>
    </row>
    <row r="4344" spans="1:2">
      <c r="A4344" s="1">
        <v>14884</v>
      </c>
      <c r="B4344" t="s">
        <v>5</v>
      </c>
    </row>
    <row r="4345" spans="1:2">
      <c r="A4345" s="1" t="s">
        <v>2932</v>
      </c>
      <c r="B4345" t="s">
        <v>2954</v>
      </c>
    </row>
    <row r="4346" spans="1:2">
      <c r="A4346" s="1" t="s">
        <v>2933</v>
      </c>
      <c r="B4346" t="s">
        <v>2036</v>
      </c>
    </row>
    <row r="4347" spans="1:2">
      <c r="A4347" s="1" t="s">
        <v>2934</v>
      </c>
      <c r="B4347" s="2">
        <v>10004</v>
      </c>
    </row>
    <row r="4348" spans="1:2">
      <c r="A4348" s="1" t="s">
        <v>2935</v>
      </c>
      <c r="B4348" t="s">
        <v>530</v>
      </c>
    </row>
    <row r="4349" spans="1:2">
      <c r="A4349" s="1" t="s">
        <v>0</v>
      </c>
    </row>
    <row r="4350" spans="1:2">
      <c r="A4350" s="1">
        <v>14887</v>
      </c>
      <c r="B4350" t="s">
        <v>5</v>
      </c>
    </row>
    <row r="4351" spans="1:2">
      <c r="A4351" s="1" t="s">
        <v>2932</v>
      </c>
      <c r="B4351" t="s">
        <v>1693</v>
      </c>
    </row>
    <row r="4352" spans="1:2">
      <c r="A4352" s="1" t="s">
        <v>2933</v>
      </c>
      <c r="B4352" t="s">
        <v>2037</v>
      </c>
    </row>
    <row r="4353" spans="1:2">
      <c r="A4353" s="1" t="s">
        <v>2934</v>
      </c>
      <c r="B4353" s="2">
        <v>27277</v>
      </c>
    </row>
    <row r="4354" spans="1:2">
      <c r="A4354" s="1" t="s">
        <v>2935</v>
      </c>
      <c r="B4354" t="s">
        <v>531</v>
      </c>
    </row>
    <row r="4355" spans="1:2">
      <c r="A4355" s="1" t="s">
        <v>0</v>
      </c>
    </row>
    <row r="4356" spans="1:2">
      <c r="A4356" s="1">
        <v>14888</v>
      </c>
      <c r="B4356" t="s">
        <v>5</v>
      </c>
    </row>
    <row r="4357" spans="1:2">
      <c r="A4357" s="1" t="s">
        <v>2932</v>
      </c>
      <c r="B4357" t="s">
        <v>2962</v>
      </c>
    </row>
    <row r="4358" spans="1:2">
      <c r="A4358" s="1" t="s">
        <v>2933</v>
      </c>
      <c r="B4358" t="s">
        <v>2038</v>
      </c>
    </row>
    <row r="4359" spans="1:2">
      <c r="A4359" s="1" t="s">
        <v>2934</v>
      </c>
      <c r="B4359" s="2">
        <v>18455</v>
      </c>
    </row>
    <row r="4360" spans="1:2">
      <c r="A4360" s="1" t="s">
        <v>2935</v>
      </c>
      <c r="B4360" t="s">
        <v>532</v>
      </c>
    </row>
    <row r="4361" spans="1:2">
      <c r="A4361" s="1" t="s">
        <v>0</v>
      </c>
    </row>
    <row r="4362" spans="1:2">
      <c r="A4362" s="1">
        <v>14950</v>
      </c>
      <c r="B4362" t="s">
        <v>5</v>
      </c>
    </row>
    <row r="4363" spans="1:2">
      <c r="A4363" s="1" t="s">
        <v>2932</v>
      </c>
      <c r="B4363" t="s">
        <v>1953</v>
      </c>
    </row>
    <row r="4364" spans="1:2">
      <c r="A4364" s="1" t="s">
        <v>2933</v>
      </c>
      <c r="B4364" t="s">
        <v>2039</v>
      </c>
    </row>
    <row r="4365" spans="1:2">
      <c r="A4365" s="1" t="s">
        <v>2934</v>
      </c>
      <c r="B4365" s="2">
        <v>13884</v>
      </c>
    </row>
    <row r="4366" spans="1:2">
      <c r="A4366" s="1" t="s">
        <v>2935</v>
      </c>
      <c r="B4366" t="s">
        <v>533</v>
      </c>
    </row>
    <row r="4367" spans="1:2">
      <c r="A4367" s="1" t="s">
        <v>0</v>
      </c>
    </row>
    <row r="4368" spans="1:2">
      <c r="A4368" s="1">
        <v>15034</v>
      </c>
      <c r="B4368" t="s">
        <v>5</v>
      </c>
    </row>
    <row r="4369" spans="1:2">
      <c r="A4369" s="1" t="s">
        <v>2932</v>
      </c>
      <c r="B4369" t="s">
        <v>1441</v>
      </c>
    </row>
    <row r="4370" spans="1:2">
      <c r="A4370" s="1" t="s">
        <v>2933</v>
      </c>
      <c r="B4370" t="s">
        <v>2040</v>
      </c>
    </row>
    <row r="4371" spans="1:2">
      <c r="A4371" s="1" t="s">
        <v>2934</v>
      </c>
      <c r="B4371" s="2">
        <v>29749</v>
      </c>
    </row>
    <row r="4372" spans="1:2">
      <c r="A4372" s="1" t="s">
        <v>2935</v>
      </c>
      <c r="B4372" t="s">
        <v>534</v>
      </c>
    </row>
    <row r="4373" spans="1:2">
      <c r="A4373" s="1" t="s">
        <v>0</v>
      </c>
    </row>
    <row r="4374" spans="1:2">
      <c r="A4374" s="1">
        <v>15196</v>
      </c>
      <c r="B4374" t="s">
        <v>5</v>
      </c>
    </row>
    <row r="4375" spans="1:2">
      <c r="A4375" s="1" t="s">
        <v>2932</v>
      </c>
      <c r="B4375" t="s">
        <v>1437</v>
      </c>
    </row>
    <row r="4376" spans="1:2">
      <c r="A4376" s="1" t="s">
        <v>2933</v>
      </c>
      <c r="B4376" t="s">
        <v>2041</v>
      </c>
    </row>
    <row r="4377" spans="1:2">
      <c r="A4377" s="1" t="s">
        <v>2934</v>
      </c>
      <c r="B4377" s="2">
        <v>15298</v>
      </c>
    </row>
    <row r="4378" spans="1:2">
      <c r="A4378" s="1" t="s">
        <v>2935</v>
      </c>
      <c r="B4378" t="s">
        <v>535</v>
      </c>
    </row>
    <row r="4379" spans="1:2">
      <c r="A4379" s="1" t="s">
        <v>0</v>
      </c>
    </row>
    <row r="4380" spans="1:2">
      <c r="A4380" s="1">
        <v>15232</v>
      </c>
      <c r="B4380" t="s">
        <v>5</v>
      </c>
    </row>
    <row r="4381" spans="1:2">
      <c r="A4381" s="1" t="s">
        <v>2932</v>
      </c>
      <c r="B4381" t="s">
        <v>2174</v>
      </c>
    </row>
    <row r="4382" spans="1:2">
      <c r="A4382" s="1" t="s">
        <v>2933</v>
      </c>
      <c r="B4382" t="s">
        <v>2042</v>
      </c>
    </row>
    <row r="4383" spans="1:2">
      <c r="A4383" s="1" t="s">
        <v>2934</v>
      </c>
      <c r="B4383" s="2">
        <v>24706</v>
      </c>
    </row>
    <row r="4384" spans="1:2">
      <c r="A4384" s="1" t="s">
        <v>2935</v>
      </c>
      <c r="B4384" t="s">
        <v>536</v>
      </c>
    </row>
    <row r="4385" spans="1:3">
      <c r="A4385" s="1" t="s">
        <v>0</v>
      </c>
    </row>
    <row r="4386" spans="1:3">
      <c r="A4386" s="1">
        <v>15253</v>
      </c>
      <c r="B4386" t="s">
        <v>5</v>
      </c>
    </row>
    <row r="4387" spans="1:3">
      <c r="A4387" s="1" t="s">
        <v>2932</v>
      </c>
      <c r="B4387" t="s">
        <v>1439</v>
      </c>
    </row>
    <row r="4388" spans="1:3">
      <c r="A4388" s="1" t="s">
        <v>2933</v>
      </c>
      <c r="B4388" t="s">
        <v>2043</v>
      </c>
    </row>
    <row r="4389" spans="1:3">
      <c r="A4389" s="1" t="s">
        <v>2934</v>
      </c>
      <c r="B4389" s="2">
        <v>14541</v>
      </c>
    </row>
    <row r="4390" spans="1:3">
      <c r="A4390" s="1" t="s">
        <v>2935</v>
      </c>
      <c r="B4390" t="s">
        <v>537</v>
      </c>
    </row>
    <row r="4391" spans="1:3">
      <c r="A4391" s="1" t="s">
        <v>0</v>
      </c>
    </row>
    <row r="4392" spans="1:3">
      <c r="A4392" s="1">
        <v>15277</v>
      </c>
      <c r="B4392" t="s">
        <v>5</v>
      </c>
    </row>
    <row r="4393" spans="1:3">
      <c r="A4393" s="1" t="s">
        <v>2932</v>
      </c>
      <c r="B4393" t="s">
        <v>1661</v>
      </c>
      <c r="C4393">
        <v>10138</v>
      </c>
    </row>
    <row r="4394" spans="1:3">
      <c r="A4394" s="1" t="s">
        <v>2933</v>
      </c>
      <c r="B4394" t="s">
        <v>2044</v>
      </c>
    </row>
    <row r="4395" spans="1:3">
      <c r="A4395" s="1" t="s">
        <v>2934</v>
      </c>
      <c r="B4395" s="2">
        <v>24399</v>
      </c>
    </row>
    <row r="4396" spans="1:3">
      <c r="A4396" s="1" t="s">
        <v>2935</v>
      </c>
      <c r="B4396" t="s">
        <v>538</v>
      </c>
    </row>
    <row r="4397" spans="1:3">
      <c r="A4397" s="1" t="s">
        <v>0</v>
      </c>
    </row>
    <row r="4398" spans="1:3">
      <c r="A4398" s="1">
        <v>15336</v>
      </c>
      <c r="B4398" t="s">
        <v>5</v>
      </c>
    </row>
    <row r="4399" spans="1:3">
      <c r="A4399" s="1" t="s">
        <v>2932</v>
      </c>
      <c r="B4399" t="s">
        <v>1461</v>
      </c>
    </row>
    <row r="4400" spans="1:3">
      <c r="A4400" s="1" t="s">
        <v>2933</v>
      </c>
      <c r="B4400" t="s">
        <v>2045</v>
      </c>
    </row>
    <row r="4401" spans="1:2">
      <c r="A4401" s="1" t="s">
        <v>2934</v>
      </c>
      <c r="B4401" s="2">
        <v>24071</v>
      </c>
    </row>
    <row r="4402" spans="1:2">
      <c r="A4402" s="1" t="s">
        <v>2935</v>
      </c>
      <c r="B4402" t="s">
        <v>539</v>
      </c>
    </row>
    <row r="4403" spans="1:2">
      <c r="A4403" s="1" t="s">
        <v>0</v>
      </c>
    </row>
    <row r="4404" spans="1:2">
      <c r="A4404" s="1">
        <v>15337</v>
      </c>
      <c r="B4404" t="s">
        <v>5</v>
      </c>
    </row>
    <row r="4405" spans="1:2">
      <c r="A4405" s="1" t="s">
        <v>2932</v>
      </c>
      <c r="B4405" t="s">
        <v>1461</v>
      </c>
    </row>
    <row r="4406" spans="1:2">
      <c r="A4406" s="1" t="s">
        <v>2933</v>
      </c>
      <c r="B4406" t="s">
        <v>2046</v>
      </c>
    </row>
    <row r="4407" spans="1:2">
      <c r="A4407" s="1" t="s">
        <v>2934</v>
      </c>
      <c r="B4407" s="2">
        <v>23991</v>
      </c>
    </row>
    <row r="4408" spans="1:2">
      <c r="A4408" s="1" t="s">
        <v>2935</v>
      </c>
      <c r="B4408" t="s">
        <v>540</v>
      </c>
    </row>
    <row r="4409" spans="1:2">
      <c r="A4409" s="1" t="s">
        <v>0</v>
      </c>
    </row>
    <row r="4410" spans="1:2">
      <c r="A4410" s="1">
        <v>15338</v>
      </c>
      <c r="B4410" t="s">
        <v>5</v>
      </c>
    </row>
    <row r="4411" spans="1:2">
      <c r="A4411" s="1" t="s">
        <v>2932</v>
      </c>
      <c r="B4411" t="s">
        <v>1461</v>
      </c>
    </row>
    <row r="4412" spans="1:2">
      <c r="A4412" s="1" t="s">
        <v>2933</v>
      </c>
      <c r="B4412" t="s">
        <v>2047</v>
      </c>
    </row>
    <row r="4413" spans="1:2">
      <c r="A4413" s="1" t="s">
        <v>2934</v>
      </c>
      <c r="B4413" s="2">
        <v>23849</v>
      </c>
    </row>
    <row r="4414" spans="1:2">
      <c r="A4414" s="1" t="s">
        <v>2935</v>
      </c>
      <c r="B4414" t="s">
        <v>541</v>
      </c>
    </row>
    <row r="4415" spans="1:2">
      <c r="A4415" s="1" t="s">
        <v>0</v>
      </c>
    </row>
    <row r="4416" spans="1:2">
      <c r="A4416" s="1">
        <v>15339</v>
      </c>
      <c r="B4416" t="s">
        <v>5</v>
      </c>
    </row>
    <row r="4417" spans="1:2">
      <c r="A4417" s="1" t="s">
        <v>2932</v>
      </c>
      <c r="B4417" t="s">
        <v>1461</v>
      </c>
    </row>
    <row r="4418" spans="1:2">
      <c r="A4418" s="1" t="s">
        <v>2933</v>
      </c>
      <c r="B4418" t="s">
        <v>2048</v>
      </c>
    </row>
    <row r="4419" spans="1:2">
      <c r="A4419" s="1" t="s">
        <v>2934</v>
      </c>
      <c r="B4419" t="s">
        <v>63</v>
      </c>
    </row>
    <row r="4420" spans="1:2">
      <c r="A4420" s="1" t="s">
        <v>2935</v>
      </c>
      <c r="B4420" t="s">
        <v>542</v>
      </c>
    </row>
    <row r="4421" spans="1:2">
      <c r="A4421" s="1" t="s">
        <v>0</v>
      </c>
    </row>
    <row r="4422" spans="1:2">
      <c r="A4422" s="1">
        <v>15340</v>
      </c>
      <c r="B4422" t="s">
        <v>5</v>
      </c>
    </row>
    <row r="4423" spans="1:2">
      <c r="A4423" s="1" t="s">
        <v>2932</v>
      </c>
      <c r="B4423" t="s">
        <v>1461</v>
      </c>
    </row>
    <row r="4424" spans="1:2">
      <c r="A4424" s="1" t="s">
        <v>2933</v>
      </c>
      <c r="B4424" t="s">
        <v>2049</v>
      </c>
    </row>
    <row r="4425" spans="1:2">
      <c r="A4425" s="1" t="s">
        <v>2934</v>
      </c>
      <c r="B4425" s="2">
        <v>21414</v>
      </c>
    </row>
    <row r="4426" spans="1:2">
      <c r="A4426" s="1" t="s">
        <v>2935</v>
      </c>
      <c r="B4426" t="s">
        <v>543</v>
      </c>
    </row>
    <row r="4427" spans="1:2">
      <c r="A4427" s="1" t="s">
        <v>0</v>
      </c>
    </row>
    <row r="4428" spans="1:2">
      <c r="A4428" s="1">
        <v>15341</v>
      </c>
      <c r="B4428" t="s">
        <v>5</v>
      </c>
    </row>
    <row r="4429" spans="1:2">
      <c r="A4429" s="1" t="s">
        <v>2932</v>
      </c>
      <c r="B4429" t="s">
        <v>1461</v>
      </c>
    </row>
    <row r="4430" spans="1:2">
      <c r="A4430" s="1" t="s">
        <v>2933</v>
      </c>
      <c r="B4430" t="s">
        <v>2050</v>
      </c>
    </row>
    <row r="4431" spans="1:2">
      <c r="A4431" s="1" t="s">
        <v>2934</v>
      </c>
      <c r="B4431" t="s">
        <v>63</v>
      </c>
    </row>
    <row r="4432" spans="1:2">
      <c r="A4432" s="1" t="s">
        <v>2935</v>
      </c>
      <c r="B4432" t="s">
        <v>63</v>
      </c>
    </row>
    <row r="4433" spans="1:3">
      <c r="A4433" s="1" t="s">
        <v>0</v>
      </c>
    </row>
    <row r="4434" spans="1:3">
      <c r="A4434" s="1">
        <v>15342</v>
      </c>
      <c r="B4434" t="s">
        <v>5</v>
      </c>
    </row>
    <row r="4435" spans="1:3">
      <c r="A4435" s="1" t="s">
        <v>2932</v>
      </c>
      <c r="B4435" t="s">
        <v>1461</v>
      </c>
    </row>
    <row r="4436" spans="1:3">
      <c r="A4436" s="1" t="s">
        <v>2933</v>
      </c>
      <c r="B4436" t="s">
        <v>2051</v>
      </c>
    </row>
    <row r="4437" spans="1:3">
      <c r="A4437" s="1" t="s">
        <v>2934</v>
      </c>
      <c r="B4437" t="s">
        <v>63</v>
      </c>
    </row>
    <row r="4438" spans="1:3">
      <c r="A4438" s="1" t="s">
        <v>2935</v>
      </c>
      <c r="B4438" t="s">
        <v>544</v>
      </c>
    </row>
    <row r="4439" spans="1:3">
      <c r="A4439" s="1" t="s">
        <v>0</v>
      </c>
    </row>
    <row r="4440" spans="1:3">
      <c r="A4440" s="1">
        <v>15343</v>
      </c>
      <c r="B4440" t="s">
        <v>5</v>
      </c>
    </row>
    <row r="4441" spans="1:3">
      <c r="A4441" s="1" t="s">
        <v>2932</v>
      </c>
      <c r="B4441" t="s">
        <v>1461</v>
      </c>
    </row>
    <row r="4442" spans="1:3">
      <c r="A4442" s="1" t="s">
        <v>2933</v>
      </c>
      <c r="B4442" t="s">
        <v>2052</v>
      </c>
    </row>
    <row r="4443" spans="1:3">
      <c r="A4443" s="1" t="s">
        <v>2934</v>
      </c>
      <c r="B4443" t="s">
        <v>63</v>
      </c>
    </row>
    <row r="4444" spans="1:3">
      <c r="A4444" s="1" t="s">
        <v>2935</v>
      </c>
      <c r="B4444" t="s">
        <v>63</v>
      </c>
    </row>
    <row r="4445" spans="1:3">
      <c r="A4445" s="1" t="s">
        <v>0</v>
      </c>
    </row>
    <row r="4446" spans="1:3">
      <c r="A4446" s="1">
        <v>15440</v>
      </c>
      <c r="B4446" t="s">
        <v>5</v>
      </c>
    </row>
    <row r="4447" spans="1:3">
      <c r="A4447" s="1" t="s">
        <v>2932</v>
      </c>
      <c r="B4447" t="s">
        <v>2053</v>
      </c>
      <c r="C4447">
        <v>72976</v>
      </c>
    </row>
    <row r="4448" spans="1:3">
      <c r="A4448" s="1" t="s">
        <v>2933</v>
      </c>
      <c r="B4448" t="s">
        <v>2054</v>
      </c>
    </row>
    <row r="4449" spans="1:2">
      <c r="A4449" s="1" t="s">
        <v>2934</v>
      </c>
      <c r="B4449" s="2">
        <v>22517</v>
      </c>
    </row>
    <row r="4450" spans="1:2">
      <c r="A4450" s="1" t="s">
        <v>2935</v>
      </c>
      <c r="B4450" t="s">
        <v>545</v>
      </c>
    </row>
    <row r="4451" spans="1:2">
      <c r="A4451" s="1" t="s">
        <v>0</v>
      </c>
    </row>
    <row r="4452" spans="1:2">
      <c r="A4452" s="1">
        <v>15543</v>
      </c>
      <c r="B4452" t="s">
        <v>5</v>
      </c>
    </row>
    <row r="4453" spans="1:2">
      <c r="A4453" s="1" t="s">
        <v>2932</v>
      </c>
      <c r="B4453" t="s">
        <v>1619</v>
      </c>
    </row>
    <row r="4454" spans="1:2">
      <c r="A4454" s="1" t="s">
        <v>2933</v>
      </c>
      <c r="B4454" t="s">
        <v>2055</v>
      </c>
    </row>
    <row r="4455" spans="1:2">
      <c r="A4455" s="1" t="s">
        <v>2934</v>
      </c>
      <c r="B4455" s="2">
        <v>27143</v>
      </c>
    </row>
    <row r="4456" spans="1:2">
      <c r="A4456" s="1" t="s">
        <v>2935</v>
      </c>
      <c r="B4456" t="s">
        <v>546</v>
      </c>
    </row>
    <row r="4457" spans="1:2">
      <c r="A4457" s="1" t="s">
        <v>0</v>
      </c>
    </row>
    <row r="4458" spans="1:2">
      <c r="A4458" s="1">
        <v>15661</v>
      </c>
      <c r="B4458" t="s">
        <v>5</v>
      </c>
    </row>
    <row r="4459" spans="1:2">
      <c r="A4459" s="1" t="s">
        <v>2932</v>
      </c>
      <c r="B4459" t="s">
        <v>1441</v>
      </c>
    </row>
    <row r="4460" spans="1:2">
      <c r="A4460" s="1" t="s">
        <v>2933</v>
      </c>
      <c r="B4460" t="s">
        <v>2056</v>
      </c>
    </row>
    <row r="4461" spans="1:2">
      <c r="A4461" s="1" t="s">
        <v>2934</v>
      </c>
      <c r="B4461" s="2">
        <v>21660</v>
      </c>
    </row>
    <row r="4462" spans="1:2">
      <c r="A4462" s="1" t="s">
        <v>2935</v>
      </c>
      <c r="B4462" t="s">
        <v>547</v>
      </c>
    </row>
    <row r="4463" spans="1:2">
      <c r="A4463" s="1" t="s">
        <v>0</v>
      </c>
    </row>
    <row r="4464" spans="1:2">
      <c r="A4464" s="1">
        <v>15735</v>
      </c>
      <c r="B4464" t="s">
        <v>5</v>
      </c>
    </row>
    <row r="4465" spans="1:5">
      <c r="A4465" s="1" t="s">
        <v>2932</v>
      </c>
      <c r="B4465" t="s">
        <v>2174</v>
      </c>
    </row>
    <row r="4466" spans="1:5">
      <c r="A4466" s="1" t="s">
        <v>2933</v>
      </c>
      <c r="B4466" t="s">
        <v>2057</v>
      </c>
    </row>
    <row r="4467" spans="1:5">
      <c r="A4467" s="1" t="s">
        <v>2934</v>
      </c>
      <c r="B4467" s="2">
        <v>16644</v>
      </c>
    </row>
    <row r="4468" spans="1:5">
      <c r="A4468" s="1" t="s">
        <v>2935</v>
      </c>
      <c r="B4468" t="s">
        <v>548</v>
      </c>
    </row>
    <row r="4469" spans="1:5">
      <c r="A4469" s="1" t="s">
        <v>0</v>
      </c>
    </row>
    <row r="4470" spans="1:5">
      <c r="A4470" s="1">
        <v>15737</v>
      </c>
      <c r="B4470" t="s">
        <v>5</v>
      </c>
    </row>
    <row r="4471" spans="1:5">
      <c r="A4471" s="1" t="s">
        <v>2932</v>
      </c>
      <c r="B4471" t="s">
        <v>1853</v>
      </c>
      <c r="C4471">
        <v>12444</v>
      </c>
      <c r="D4471">
        <v>12445</v>
      </c>
      <c r="E4471">
        <v>37724</v>
      </c>
    </row>
    <row r="4472" spans="1:5">
      <c r="A4472" s="1" t="s">
        <v>2933</v>
      </c>
      <c r="B4472" t="s">
        <v>2058</v>
      </c>
    </row>
    <row r="4473" spans="1:5">
      <c r="A4473" s="1" t="s">
        <v>2934</v>
      </c>
      <c r="B4473" s="2">
        <v>25067</v>
      </c>
    </row>
    <row r="4474" spans="1:5">
      <c r="A4474" s="1" t="s">
        <v>2935</v>
      </c>
      <c r="B4474" t="s">
        <v>549</v>
      </c>
    </row>
    <row r="4475" spans="1:5">
      <c r="A4475" s="1" t="s">
        <v>0</v>
      </c>
    </row>
    <row r="4476" spans="1:5">
      <c r="A4476" s="1">
        <v>15762</v>
      </c>
      <c r="B4476" t="s">
        <v>5</v>
      </c>
    </row>
    <row r="4477" spans="1:5">
      <c r="A4477" s="1" t="s">
        <v>2932</v>
      </c>
      <c r="B4477" t="s">
        <v>2964</v>
      </c>
    </row>
    <row r="4478" spans="1:5">
      <c r="A4478" s="1" t="s">
        <v>2933</v>
      </c>
      <c r="B4478" t="s">
        <v>2059</v>
      </c>
    </row>
    <row r="4479" spans="1:5">
      <c r="A4479" s="1" t="s">
        <v>2934</v>
      </c>
      <c r="B4479" s="2">
        <v>26707</v>
      </c>
    </row>
    <row r="4480" spans="1:5">
      <c r="A4480" s="1" t="s">
        <v>2935</v>
      </c>
      <c r="B4480" t="s">
        <v>550</v>
      </c>
    </row>
    <row r="4481" spans="1:2">
      <c r="A4481" s="1" t="s">
        <v>0</v>
      </c>
    </row>
    <row r="4482" spans="1:2">
      <c r="A4482" s="1">
        <v>15831</v>
      </c>
      <c r="B4482" t="s">
        <v>5</v>
      </c>
    </row>
    <row r="4483" spans="1:2">
      <c r="A4483" s="1" t="s">
        <v>2932</v>
      </c>
      <c r="B4483" t="s">
        <v>2541</v>
      </c>
    </row>
    <row r="4484" spans="1:2">
      <c r="A4484" s="1" t="s">
        <v>2933</v>
      </c>
      <c r="B4484" t="s">
        <v>2060</v>
      </c>
    </row>
    <row r="4485" spans="1:2">
      <c r="A4485" s="1" t="s">
        <v>2934</v>
      </c>
      <c r="B4485" s="2">
        <v>16873</v>
      </c>
    </row>
    <row r="4486" spans="1:2">
      <c r="A4486" s="1" t="s">
        <v>2935</v>
      </c>
      <c r="B4486" t="s">
        <v>551</v>
      </c>
    </row>
    <row r="4487" spans="1:2">
      <c r="A4487" s="1" t="s">
        <v>0</v>
      </c>
    </row>
    <row r="4488" spans="1:2">
      <c r="A4488" s="1">
        <v>15853</v>
      </c>
      <c r="B4488" t="s">
        <v>5</v>
      </c>
    </row>
    <row r="4489" spans="1:2">
      <c r="A4489" s="1" t="s">
        <v>2932</v>
      </c>
      <c r="B4489" t="s">
        <v>1580</v>
      </c>
    </row>
    <row r="4490" spans="1:2">
      <c r="A4490" s="1" t="s">
        <v>2933</v>
      </c>
      <c r="B4490" t="s">
        <v>2061</v>
      </c>
    </row>
    <row r="4491" spans="1:2">
      <c r="A4491" s="1" t="s">
        <v>2934</v>
      </c>
      <c r="B4491" s="2">
        <v>17518</v>
      </c>
    </row>
    <row r="4492" spans="1:2">
      <c r="A4492" s="1" t="s">
        <v>2935</v>
      </c>
      <c r="B4492" t="s">
        <v>552</v>
      </c>
    </row>
    <row r="4493" spans="1:2">
      <c r="A4493" s="1" t="s">
        <v>0</v>
      </c>
    </row>
    <row r="4494" spans="1:2">
      <c r="A4494" s="1">
        <v>16478</v>
      </c>
      <c r="B4494" t="s">
        <v>5</v>
      </c>
    </row>
    <row r="4495" spans="1:2">
      <c r="A4495" s="1" t="s">
        <v>2932</v>
      </c>
      <c r="B4495" t="s">
        <v>1566</v>
      </c>
    </row>
    <row r="4496" spans="1:2">
      <c r="A4496" s="1" t="s">
        <v>2933</v>
      </c>
      <c r="B4496" t="s">
        <v>2062</v>
      </c>
    </row>
    <row r="4497" spans="1:2">
      <c r="A4497" s="1" t="s">
        <v>2934</v>
      </c>
      <c r="B4497" s="2">
        <v>27514</v>
      </c>
    </row>
    <row r="4498" spans="1:2">
      <c r="A4498" s="1" t="s">
        <v>2935</v>
      </c>
      <c r="B4498" t="s">
        <v>553</v>
      </c>
    </row>
    <row r="4499" spans="1:2">
      <c r="A4499" s="1" t="s">
        <v>0</v>
      </c>
    </row>
    <row r="4500" spans="1:2">
      <c r="A4500" s="1">
        <v>16607</v>
      </c>
      <c r="B4500" t="s">
        <v>5</v>
      </c>
    </row>
    <row r="4501" spans="1:2">
      <c r="A4501" s="1" t="s">
        <v>2932</v>
      </c>
      <c r="B4501" t="s">
        <v>2960</v>
      </c>
    </row>
    <row r="4502" spans="1:2">
      <c r="A4502" s="1" t="s">
        <v>2933</v>
      </c>
      <c r="B4502" t="s">
        <v>2063</v>
      </c>
    </row>
    <row r="4503" spans="1:2">
      <c r="A4503" s="1" t="s">
        <v>2934</v>
      </c>
      <c r="B4503" s="2">
        <v>23890</v>
      </c>
    </row>
    <row r="4504" spans="1:2">
      <c r="A4504" s="1" t="s">
        <v>2935</v>
      </c>
      <c r="B4504" t="s">
        <v>554</v>
      </c>
    </row>
    <row r="4505" spans="1:2">
      <c r="A4505" s="1" t="s">
        <v>0</v>
      </c>
    </row>
    <row r="4506" spans="1:2">
      <c r="A4506" s="1">
        <v>16743</v>
      </c>
      <c r="B4506" t="s">
        <v>5</v>
      </c>
    </row>
    <row r="4507" spans="1:2">
      <c r="A4507" s="1" t="s">
        <v>2932</v>
      </c>
      <c r="B4507" t="s">
        <v>2118</v>
      </c>
    </row>
    <row r="4508" spans="1:2">
      <c r="A4508" s="1" t="s">
        <v>2933</v>
      </c>
      <c r="B4508" t="s">
        <v>2064</v>
      </c>
    </row>
    <row r="4509" spans="1:2">
      <c r="A4509" s="1" t="s">
        <v>2934</v>
      </c>
      <c r="B4509" s="2">
        <v>22813</v>
      </c>
    </row>
    <row r="4510" spans="1:2">
      <c r="A4510" s="1" t="s">
        <v>2935</v>
      </c>
      <c r="B4510" t="s">
        <v>555</v>
      </c>
    </row>
    <row r="4511" spans="1:2">
      <c r="A4511" s="1" t="s">
        <v>0</v>
      </c>
    </row>
    <row r="4512" spans="1:2">
      <c r="A4512" s="1">
        <v>16792</v>
      </c>
      <c r="B4512" t="s">
        <v>5</v>
      </c>
    </row>
    <row r="4513" spans="1:3">
      <c r="A4513" s="1" t="s">
        <v>2932</v>
      </c>
      <c r="B4513" t="s">
        <v>1617</v>
      </c>
    </row>
    <row r="4514" spans="1:3">
      <c r="A4514" s="1" t="s">
        <v>2933</v>
      </c>
      <c r="B4514" t="s">
        <v>2065</v>
      </c>
    </row>
    <row r="4515" spans="1:3">
      <c r="A4515" s="1" t="s">
        <v>2934</v>
      </c>
      <c r="B4515" s="2">
        <v>24473</v>
      </c>
    </row>
    <row r="4516" spans="1:3">
      <c r="A4516" s="1" t="s">
        <v>2935</v>
      </c>
      <c r="B4516" t="s">
        <v>63</v>
      </c>
    </row>
    <row r="4517" spans="1:3">
      <c r="A4517" s="1" t="s">
        <v>0</v>
      </c>
    </row>
    <row r="4518" spans="1:3">
      <c r="A4518" s="1">
        <v>16828</v>
      </c>
      <c r="B4518" t="s">
        <v>5</v>
      </c>
    </row>
    <row r="4519" spans="1:3">
      <c r="A4519" s="1" t="s">
        <v>2932</v>
      </c>
      <c r="B4519" t="s">
        <v>1619</v>
      </c>
      <c r="C4519">
        <v>24428</v>
      </c>
    </row>
    <row r="4520" spans="1:3">
      <c r="A4520" s="1" t="s">
        <v>2933</v>
      </c>
      <c r="B4520" t="s">
        <v>2066</v>
      </c>
    </row>
    <row r="4521" spans="1:3">
      <c r="A4521" s="1" t="s">
        <v>2934</v>
      </c>
      <c r="B4521" s="2">
        <v>29750</v>
      </c>
    </row>
    <row r="4522" spans="1:3">
      <c r="A4522" s="1" t="s">
        <v>2935</v>
      </c>
      <c r="B4522" t="s">
        <v>556</v>
      </c>
    </row>
    <row r="4523" spans="1:3">
      <c r="A4523" s="1" t="s">
        <v>0</v>
      </c>
    </row>
    <row r="4524" spans="1:3">
      <c r="A4524" s="1">
        <v>16851</v>
      </c>
      <c r="B4524" t="s">
        <v>5</v>
      </c>
    </row>
    <row r="4525" spans="1:3">
      <c r="A4525" s="1" t="s">
        <v>2932</v>
      </c>
      <c r="B4525" t="s">
        <v>2947</v>
      </c>
    </row>
    <row r="4526" spans="1:3">
      <c r="A4526" s="1" t="s">
        <v>2933</v>
      </c>
      <c r="B4526" t="s">
        <v>2067</v>
      </c>
    </row>
    <row r="4527" spans="1:3">
      <c r="A4527" s="1" t="s">
        <v>2934</v>
      </c>
      <c r="B4527" s="2">
        <v>24880</v>
      </c>
    </row>
    <row r="4528" spans="1:3">
      <c r="A4528" s="1" t="s">
        <v>2935</v>
      </c>
      <c r="B4528" t="s">
        <v>557</v>
      </c>
    </row>
    <row r="4529" spans="1:5">
      <c r="A4529" s="1" t="s">
        <v>0</v>
      </c>
    </row>
    <row r="4530" spans="1:5">
      <c r="A4530" s="1">
        <v>16861</v>
      </c>
      <c r="B4530" t="s">
        <v>5</v>
      </c>
    </row>
    <row r="4531" spans="1:5">
      <c r="A4531" s="1" t="s">
        <v>2932</v>
      </c>
      <c r="B4531" t="s">
        <v>1476</v>
      </c>
    </row>
    <row r="4532" spans="1:5">
      <c r="A4532" s="1" t="s">
        <v>2933</v>
      </c>
      <c r="B4532" t="s">
        <v>2068</v>
      </c>
    </row>
    <row r="4533" spans="1:5">
      <c r="A4533" s="1" t="s">
        <v>2934</v>
      </c>
      <c r="B4533" s="2">
        <v>21804</v>
      </c>
    </row>
    <row r="4534" spans="1:5">
      <c r="A4534" s="1" t="s">
        <v>2935</v>
      </c>
      <c r="B4534" t="s">
        <v>558</v>
      </c>
    </row>
    <row r="4535" spans="1:5">
      <c r="A4535" s="1" t="s">
        <v>0</v>
      </c>
    </row>
    <row r="4536" spans="1:5">
      <c r="A4536" s="1">
        <v>17051</v>
      </c>
      <c r="B4536" t="s">
        <v>5</v>
      </c>
    </row>
    <row r="4537" spans="1:5">
      <c r="A4537" s="1" t="s">
        <v>2932</v>
      </c>
      <c r="B4537" t="s">
        <v>1439</v>
      </c>
      <c r="C4537">
        <v>558</v>
      </c>
      <c r="D4537">
        <v>559</v>
      </c>
      <c r="E4537">
        <v>61791</v>
      </c>
    </row>
    <row r="4538" spans="1:5">
      <c r="A4538" s="1" t="s">
        <v>2933</v>
      </c>
      <c r="B4538" t="s">
        <v>2069</v>
      </c>
    </row>
    <row r="4539" spans="1:5">
      <c r="A4539" s="1" t="s">
        <v>2934</v>
      </c>
      <c r="B4539" s="2">
        <v>28599</v>
      </c>
    </row>
    <row r="4540" spans="1:5">
      <c r="A4540" s="1" t="s">
        <v>2935</v>
      </c>
      <c r="B4540" t="s">
        <v>559</v>
      </c>
    </row>
    <row r="4541" spans="1:5">
      <c r="A4541" s="1" t="s">
        <v>0</v>
      </c>
    </row>
    <row r="4542" spans="1:5">
      <c r="A4542" s="1">
        <v>17052</v>
      </c>
      <c r="B4542" t="s">
        <v>5</v>
      </c>
    </row>
    <row r="4543" spans="1:5">
      <c r="A4543" s="1" t="s">
        <v>2932</v>
      </c>
      <c r="B4543" t="s">
        <v>1815</v>
      </c>
    </row>
    <row r="4544" spans="1:5">
      <c r="A4544" s="1" t="s">
        <v>2933</v>
      </c>
      <c r="B4544" t="s">
        <v>2070</v>
      </c>
    </row>
    <row r="4545" spans="1:2">
      <c r="A4545" s="1" t="s">
        <v>2934</v>
      </c>
      <c r="B4545" s="2">
        <v>28683</v>
      </c>
    </row>
    <row r="4546" spans="1:2">
      <c r="A4546" s="1" t="s">
        <v>2935</v>
      </c>
      <c r="B4546" t="s">
        <v>560</v>
      </c>
    </row>
    <row r="4547" spans="1:2">
      <c r="A4547" s="1" t="s">
        <v>0</v>
      </c>
    </row>
    <row r="4548" spans="1:2">
      <c r="A4548" s="1">
        <v>17064</v>
      </c>
      <c r="B4548" t="s">
        <v>5</v>
      </c>
    </row>
    <row r="4549" spans="1:2">
      <c r="A4549" s="1" t="s">
        <v>2932</v>
      </c>
      <c r="B4549" t="s">
        <v>2953</v>
      </c>
    </row>
    <row r="4550" spans="1:2">
      <c r="A4550" s="1" t="s">
        <v>2933</v>
      </c>
      <c r="B4550" t="s">
        <v>2071</v>
      </c>
    </row>
    <row r="4551" spans="1:2">
      <c r="A4551" s="1" t="s">
        <v>2934</v>
      </c>
      <c r="B4551" s="2">
        <v>29508</v>
      </c>
    </row>
    <row r="4552" spans="1:2">
      <c r="A4552" s="1" t="s">
        <v>2935</v>
      </c>
      <c r="B4552" t="s">
        <v>561</v>
      </c>
    </row>
    <row r="4553" spans="1:2">
      <c r="A4553" s="1" t="s">
        <v>0</v>
      </c>
    </row>
    <row r="4554" spans="1:2">
      <c r="A4554" s="1">
        <v>17069</v>
      </c>
      <c r="B4554" t="s">
        <v>5</v>
      </c>
    </row>
    <row r="4555" spans="1:2">
      <c r="A4555" s="1" t="s">
        <v>2932</v>
      </c>
      <c r="B4555" t="s">
        <v>1617</v>
      </c>
    </row>
    <row r="4556" spans="1:2">
      <c r="A4556" s="1" t="s">
        <v>2933</v>
      </c>
      <c r="B4556" t="s">
        <v>2072</v>
      </c>
    </row>
    <row r="4557" spans="1:2">
      <c r="A4557" s="1" t="s">
        <v>2934</v>
      </c>
      <c r="B4557" t="s">
        <v>63</v>
      </c>
    </row>
    <row r="4558" spans="1:2">
      <c r="A4558" s="1" t="s">
        <v>2935</v>
      </c>
      <c r="B4558" t="s">
        <v>562</v>
      </c>
    </row>
    <row r="4559" spans="1:2">
      <c r="A4559" s="1" t="s">
        <v>0</v>
      </c>
    </row>
    <row r="4560" spans="1:2">
      <c r="A4560" s="1">
        <v>17140</v>
      </c>
      <c r="B4560" t="s">
        <v>5</v>
      </c>
    </row>
    <row r="4561" spans="1:2">
      <c r="A4561" s="1" t="s">
        <v>2932</v>
      </c>
      <c r="B4561" t="s">
        <v>2952</v>
      </c>
    </row>
    <row r="4562" spans="1:2">
      <c r="A4562" s="1" t="s">
        <v>2933</v>
      </c>
      <c r="B4562" t="s">
        <v>2073</v>
      </c>
    </row>
    <row r="4563" spans="1:2">
      <c r="A4563" s="1" t="s">
        <v>2934</v>
      </c>
      <c r="B4563" s="2">
        <v>35169</v>
      </c>
    </row>
    <row r="4564" spans="1:2">
      <c r="A4564" s="1" t="s">
        <v>2935</v>
      </c>
      <c r="B4564" t="s">
        <v>563</v>
      </c>
    </row>
    <row r="4565" spans="1:2">
      <c r="A4565" s="1" t="s">
        <v>0</v>
      </c>
    </row>
    <row r="4566" spans="1:2">
      <c r="A4566" s="1">
        <v>17179</v>
      </c>
      <c r="B4566" t="s">
        <v>5</v>
      </c>
    </row>
    <row r="4567" spans="1:2">
      <c r="A4567" s="1" t="s">
        <v>2932</v>
      </c>
      <c r="B4567" t="s">
        <v>1479</v>
      </c>
    </row>
    <row r="4568" spans="1:2">
      <c r="A4568" s="1" t="s">
        <v>2933</v>
      </c>
      <c r="B4568" t="s">
        <v>2074</v>
      </c>
    </row>
    <row r="4569" spans="1:2">
      <c r="A4569" s="1" t="s">
        <v>2934</v>
      </c>
      <c r="B4569" s="2">
        <v>21440</v>
      </c>
    </row>
    <row r="4570" spans="1:2">
      <c r="A4570" s="1" t="s">
        <v>2935</v>
      </c>
      <c r="B4570" t="s">
        <v>564</v>
      </c>
    </row>
    <row r="4571" spans="1:2">
      <c r="A4571" s="1" t="s">
        <v>0</v>
      </c>
    </row>
    <row r="4572" spans="1:2">
      <c r="A4572" s="1">
        <v>17183</v>
      </c>
      <c r="B4572" t="s">
        <v>5</v>
      </c>
    </row>
    <row r="4573" spans="1:2">
      <c r="A4573" s="1" t="s">
        <v>2932</v>
      </c>
      <c r="B4573" t="s">
        <v>2962</v>
      </c>
    </row>
    <row r="4574" spans="1:2">
      <c r="A4574" s="1" t="s">
        <v>2933</v>
      </c>
      <c r="B4574" t="s">
        <v>2075</v>
      </c>
    </row>
    <row r="4575" spans="1:2">
      <c r="A4575" s="1" t="s">
        <v>2934</v>
      </c>
      <c r="B4575" s="2">
        <v>22476</v>
      </c>
    </row>
    <row r="4576" spans="1:2">
      <c r="A4576" s="1" t="s">
        <v>2935</v>
      </c>
      <c r="B4576" t="s">
        <v>565</v>
      </c>
    </row>
    <row r="4577" spans="1:3">
      <c r="A4577" s="1" t="s">
        <v>0</v>
      </c>
    </row>
    <row r="4578" spans="1:3">
      <c r="A4578" s="1">
        <v>17199</v>
      </c>
      <c r="B4578" t="s">
        <v>5</v>
      </c>
    </row>
    <row r="4579" spans="1:3">
      <c r="A4579" s="1" t="s">
        <v>2932</v>
      </c>
      <c r="B4579" t="s">
        <v>1693</v>
      </c>
    </row>
    <row r="4580" spans="1:3">
      <c r="A4580" s="1" t="s">
        <v>2933</v>
      </c>
      <c r="B4580" t="s">
        <v>2076</v>
      </c>
    </row>
    <row r="4581" spans="1:3">
      <c r="A4581" s="1" t="s">
        <v>2934</v>
      </c>
      <c r="B4581" s="2">
        <v>22418</v>
      </c>
    </row>
    <row r="4582" spans="1:3">
      <c r="A4582" s="1" t="s">
        <v>2935</v>
      </c>
      <c r="B4582" t="s">
        <v>566</v>
      </c>
    </row>
    <row r="4583" spans="1:3">
      <c r="A4583" s="1" t="s">
        <v>0</v>
      </c>
    </row>
    <row r="4584" spans="1:3">
      <c r="A4584" s="1">
        <v>17200</v>
      </c>
      <c r="B4584" t="s">
        <v>5</v>
      </c>
    </row>
    <row r="4585" spans="1:3">
      <c r="A4585" s="1" t="s">
        <v>2932</v>
      </c>
      <c r="B4585" t="s">
        <v>2964</v>
      </c>
    </row>
    <row r="4586" spans="1:3">
      <c r="A4586" s="1" t="s">
        <v>2933</v>
      </c>
      <c r="B4586" t="s">
        <v>2077</v>
      </c>
    </row>
    <row r="4587" spans="1:3">
      <c r="A4587" s="1" t="s">
        <v>2934</v>
      </c>
      <c r="B4587" s="2">
        <v>17303</v>
      </c>
    </row>
    <row r="4588" spans="1:3">
      <c r="A4588" s="1" t="s">
        <v>2935</v>
      </c>
      <c r="B4588" t="s">
        <v>567</v>
      </c>
    </row>
    <row r="4589" spans="1:3">
      <c r="A4589" s="1" t="s">
        <v>0</v>
      </c>
    </row>
    <row r="4590" spans="1:3">
      <c r="A4590" s="1">
        <v>17244</v>
      </c>
      <c r="B4590" t="s">
        <v>5</v>
      </c>
    </row>
    <row r="4591" spans="1:3">
      <c r="A4591" s="1" t="s">
        <v>2932</v>
      </c>
      <c r="B4591" t="s">
        <v>1407</v>
      </c>
      <c r="C4591">
        <v>1895</v>
      </c>
    </row>
    <row r="4592" spans="1:3">
      <c r="A4592" s="1" t="s">
        <v>2933</v>
      </c>
      <c r="B4592" t="s">
        <v>2078</v>
      </c>
    </row>
    <row r="4593" spans="1:2">
      <c r="A4593" s="1" t="s">
        <v>2934</v>
      </c>
      <c r="B4593" s="2">
        <v>29695</v>
      </c>
    </row>
    <row r="4594" spans="1:2">
      <c r="A4594" s="1" t="s">
        <v>2935</v>
      </c>
      <c r="B4594" t="s">
        <v>568</v>
      </c>
    </row>
    <row r="4595" spans="1:2">
      <c r="A4595" s="1" t="s">
        <v>0</v>
      </c>
    </row>
    <row r="4596" spans="1:2">
      <c r="A4596" s="1">
        <v>17271</v>
      </c>
      <c r="B4596" t="s">
        <v>5</v>
      </c>
    </row>
    <row r="4597" spans="1:2">
      <c r="A4597" s="1" t="s">
        <v>2932</v>
      </c>
      <c r="B4597" t="s">
        <v>2951</v>
      </c>
    </row>
    <row r="4598" spans="1:2">
      <c r="A4598" s="1" t="s">
        <v>2933</v>
      </c>
      <c r="B4598" t="s">
        <v>2079</v>
      </c>
    </row>
    <row r="4599" spans="1:2">
      <c r="A4599" s="1" t="s">
        <v>2934</v>
      </c>
      <c r="B4599" s="2">
        <v>29137</v>
      </c>
    </row>
    <row r="4600" spans="1:2">
      <c r="A4600" s="1" t="s">
        <v>2935</v>
      </c>
      <c r="B4600" t="s">
        <v>569</v>
      </c>
    </row>
    <row r="4601" spans="1:2">
      <c r="A4601" s="1" t="s">
        <v>0</v>
      </c>
    </row>
    <row r="4602" spans="1:2">
      <c r="A4602" s="1">
        <v>17276</v>
      </c>
      <c r="B4602" t="s">
        <v>5</v>
      </c>
    </row>
    <row r="4603" spans="1:2">
      <c r="A4603" s="1" t="s">
        <v>2932</v>
      </c>
      <c r="B4603" t="s">
        <v>2945</v>
      </c>
    </row>
    <row r="4604" spans="1:2">
      <c r="A4604" s="1" t="s">
        <v>2933</v>
      </c>
      <c r="B4604" t="s">
        <v>2080</v>
      </c>
    </row>
    <row r="4605" spans="1:2">
      <c r="A4605" s="1" t="s">
        <v>2934</v>
      </c>
      <c r="B4605" s="2">
        <v>25520</v>
      </c>
    </row>
    <row r="4606" spans="1:2">
      <c r="A4606" s="1" t="s">
        <v>2935</v>
      </c>
      <c r="B4606" t="s">
        <v>570</v>
      </c>
    </row>
    <row r="4607" spans="1:2">
      <c r="A4607" s="1" t="s">
        <v>0</v>
      </c>
    </row>
    <row r="4608" spans="1:2">
      <c r="A4608" s="1">
        <v>17286</v>
      </c>
      <c r="B4608" t="s">
        <v>5</v>
      </c>
    </row>
    <row r="4609" spans="1:2">
      <c r="A4609" s="1" t="s">
        <v>2932</v>
      </c>
      <c r="B4609" t="s">
        <v>2945</v>
      </c>
    </row>
    <row r="4610" spans="1:2">
      <c r="A4610" s="1" t="s">
        <v>2933</v>
      </c>
      <c r="B4610" t="s">
        <v>2081</v>
      </c>
    </row>
    <row r="4611" spans="1:2">
      <c r="A4611" s="1" t="s">
        <v>2934</v>
      </c>
      <c r="B4611" s="2">
        <v>26940</v>
      </c>
    </row>
    <row r="4612" spans="1:2">
      <c r="A4612" s="1" t="s">
        <v>2935</v>
      </c>
      <c r="B4612" t="s">
        <v>571</v>
      </c>
    </row>
    <row r="4613" spans="1:2">
      <c r="A4613" s="1" t="s">
        <v>0</v>
      </c>
    </row>
    <row r="4614" spans="1:2">
      <c r="A4614" s="1">
        <v>17287</v>
      </c>
      <c r="B4614" t="s">
        <v>5</v>
      </c>
    </row>
    <row r="4615" spans="1:2">
      <c r="A4615" s="1" t="s">
        <v>2932</v>
      </c>
      <c r="B4615" t="s">
        <v>2945</v>
      </c>
    </row>
    <row r="4616" spans="1:2">
      <c r="A4616" s="1" t="s">
        <v>2933</v>
      </c>
      <c r="B4616" t="s">
        <v>2082</v>
      </c>
    </row>
    <row r="4617" spans="1:2">
      <c r="A4617" s="1" t="s">
        <v>2934</v>
      </c>
      <c r="B4617" s="2">
        <v>25491</v>
      </c>
    </row>
    <row r="4618" spans="1:2">
      <c r="A4618" s="1" t="s">
        <v>2935</v>
      </c>
      <c r="B4618" t="s">
        <v>572</v>
      </c>
    </row>
    <row r="4619" spans="1:2">
      <c r="A4619" s="1" t="s">
        <v>0</v>
      </c>
    </row>
    <row r="4620" spans="1:2">
      <c r="A4620" s="1">
        <v>17288</v>
      </c>
      <c r="B4620" t="s">
        <v>5</v>
      </c>
    </row>
    <row r="4621" spans="1:2">
      <c r="A4621" s="1" t="s">
        <v>2932</v>
      </c>
      <c r="B4621" t="s">
        <v>2945</v>
      </c>
    </row>
    <row r="4622" spans="1:2">
      <c r="A4622" s="1" t="s">
        <v>2933</v>
      </c>
      <c r="B4622" t="s">
        <v>2083</v>
      </c>
    </row>
    <row r="4623" spans="1:2">
      <c r="A4623" s="1" t="s">
        <v>2934</v>
      </c>
      <c r="B4623" s="2">
        <v>28217</v>
      </c>
    </row>
    <row r="4624" spans="1:2">
      <c r="A4624" s="1" t="s">
        <v>2935</v>
      </c>
      <c r="B4624" t="s">
        <v>573</v>
      </c>
    </row>
    <row r="4625" spans="1:2">
      <c r="A4625" s="1" t="s">
        <v>0</v>
      </c>
    </row>
    <row r="4626" spans="1:2">
      <c r="A4626" s="1">
        <v>17289</v>
      </c>
      <c r="B4626" t="s">
        <v>5</v>
      </c>
    </row>
    <row r="4627" spans="1:2">
      <c r="A4627" s="1" t="s">
        <v>2932</v>
      </c>
      <c r="B4627" t="s">
        <v>2945</v>
      </c>
    </row>
    <row r="4628" spans="1:2">
      <c r="A4628" s="1" t="s">
        <v>2933</v>
      </c>
      <c r="B4628" t="s">
        <v>2084</v>
      </c>
    </row>
    <row r="4629" spans="1:2">
      <c r="A4629" s="1" t="s">
        <v>2934</v>
      </c>
      <c r="B4629" s="2">
        <v>27628</v>
      </c>
    </row>
    <row r="4630" spans="1:2">
      <c r="A4630" s="1" t="s">
        <v>2935</v>
      </c>
      <c r="B4630" t="s">
        <v>574</v>
      </c>
    </row>
    <row r="4631" spans="1:2">
      <c r="A4631" s="1" t="s">
        <v>0</v>
      </c>
    </row>
    <row r="4632" spans="1:2">
      <c r="A4632" s="1">
        <v>17290</v>
      </c>
      <c r="B4632" t="s">
        <v>5</v>
      </c>
    </row>
    <row r="4633" spans="1:2">
      <c r="A4633" s="1" t="s">
        <v>2932</v>
      </c>
      <c r="B4633" t="s">
        <v>2945</v>
      </c>
    </row>
    <row r="4634" spans="1:2">
      <c r="A4634" s="1" t="s">
        <v>2933</v>
      </c>
      <c r="B4634" t="s">
        <v>2085</v>
      </c>
    </row>
    <row r="4635" spans="1:2">
      <c r="A4635" s="1" t="s">
        <v>2934</v>
      </c>
      <c r="B4635" s="2">
        <v>24076</v>
      </c>
    </row>
    <row r="4636" spans="1:2">
      <c r="A4636" s="1" t="s">
        <v>2935</v>
      </c>
      <c r="B4636" t="s">
        <v>575</v>
      </c>
    </row>
    <row r="4637" spans="1:2">
      <c r="A4637" s="1" t="s">
        <v>0</v>
      </c>
    </row>
    <row r="4638" spans="1:2">
      <c r="A4638" s="1">
        <v>17291</v>
      </c>
      <c r="B4638" t="s">
        <v>5</v>
      </c>
    </row>
    <row r="4639" spans="1:2">
      <c r="A4639" s="1" t="s">
        <v>2932</v>
      </c>
      <c r="B4639" t="s">
        <v>2945</v>
      </c>
    </row>
    <row r="4640" spans="1:2">
      <c r="A4640" s="1" t="s">
        <v>2933</v>
      </c>
      <c r="B4640" t="s">
        <v>2086</v>
      </c>
    </row>
    <row r="4641" spans="1:2">
      <c r="A4641" s="1" t="s">
        <v>2934</v>
      </c>
      <c r="B4641" s="2">
        <v>24941</v>
      </c>
    </row>
    <row r="4642" spans="1:2">
      <c r="A4642" s="1" t="s">
        <v>2935</v>
      </c>
      <c r="B4642" t="s">
        <v>576</v>
      </c>
    </row>
    <row r="4643" spans="1:2">
      <c r="A4643" s="1" t="s">
        <v>0</v>
      </c>
    </row>
    <row r="4644" spans="1:2">
      <c r="A4644" s="1">
        <v>17292</v>
      </c>
      <c r="B4644" t="s">
        <v>5</v>
      </c>
    </row>
    <row r="4645" spans="1:2">
      <c r="A4645" s="1" t="s">
        <v>2932</v>
      </c>
      <c r="B4645" t="s">
        <v>2945</v>
      </c>
    </row>
    <row r="4646" spans="1:2">
      <c r="A4646" s="1" t="s">
        <v>2933</v>
      </c>
      <c r="B4646" t="s">
        <v>2087</v>
      </c>
    </row>
    <row r="4647" spans="1:2">
      <c r="A4647" s="1" t="s">
        <v>2934</v>
      </c>
      <c r="B4647" s="2">
        <v>26713</v>
      </c>
    </row>
    <row r="4648" spans="1:2">
      <c r="A4648" s="1" t="s">
        <v>2935</v>
      </c>
      <c r="B4648" t="s">
        <v>577</v>
      </c>
    </row>
    <row r="4649" spans="1:2">
      <c r="A4649" s="1" t="s">
        <v>0</v>
      </c>
    </row>
    <row r="4650" spans="1:2">
      <c r="A4650" s="1">
        <v>17293</v>
      </c>
      <c r="B4650" t="s">
        <v>5</v>
      </c>
    </row>
    <row r="4651" spans="1:2">
      <c r="A4651" s="1" t="s">
        <v>2932</v>
      </c>
      <c r="B4651" t="s">
        <v>2945</v>
      </c>
    </row>
    <row r="4652" spans="1:2">
      <c r="A4652" s="1" t="s">
        <v>2933</v>
      </c>
      <c r="B4652" t="s">
        <v>2088</v>
      </c>
    </row>
    <row r="4653" spans="1:2">
      <c r="A4653" s="1" t="s">
        <v>2934</v>
      </c>
      <c r="B4653" t="s">
        <v>63</v>
      </c>
    </row>
    <row r="4654" spans="1:2">
      <c r="A4654" s="1" t="s">
        <v>2935</v>
      </c>
      <c r="B4654" t="s">
        <v>578</v>
      </c>
    </row>
    <row r="4655" spans="1:2">
      <c r="A4655" s="1" t="s">
        <v>0</v>
      </c>
    </row>
    <row r="4656" spans="1:2">
      <c r="A4656" s="1">
        <v>17294</v>
      </c>
      <c r="B4656" t="s">
        <v>5</v>
      </c>
    </row>
    <row r="4657" spans="1:2">
      <c r="A4657" s="1" t="s">
        <v>2932</v>
      </c>
      <c r="B4657" t="s">
        <v>2945</v>
      </c>
    </row>
    <row r="4658" spans="1:2">
      <c r="A4658" s="1" t="s">
        <v>2933</v>
      </c>
      <c r="B4658" t="s">
        <v>2089</v>
      </c>
    </row>
    <row r="4659" spans="1:2">
      <c r="A4659" s="1" t="s">
        <v>2934</v>
      </c>
      <c r="B4659" s="2">
        <v>33500</v>
      </c>
    </row>
    <row r="4660" spans="1:2">
      <c r="A4660" s="1" t="s">
        <v>2935</v>
      </c>
      <c r="B4660" t="s">
        <v>579</v>
      </c>
    </row>
    <row r="4661" spans="1:2">
      <c r="A4661" s="1" t="s">
        <v>0</v>
      </c>
    </row>
    <row r="4662" spans="1:2">
      <c r="A4662" s="1">
        <v>17305</v>
      </c>
      <c r="B4662" t="s">
        <v>5</v>
      </c>
    </row>
    <row r="4663" spans="1:2">
      <c r="A4663" s="1" t="s">
        <v>2932</v>
      </c>
      <c r="B4663" t="s">
        <v>1578</v>
      </c>
    </row>
    <row r="4664" spans="1:2">
      <c r="A4664" s="1" t="s">
        <v>2933</v>
      </c>
      <c r="B4664" t="s">
        <v>2090</v>
      </c>
    </row>
    <row r="4665" spans="1:2">
      <c r="A4665" s="1" t="s">
        <v>2934</v>
      </c>
      <c r="B4665" s="2">
        <v>24299</v>
      </c>
    </row>
    <row r="4666" spans="1:2">
      <c r="A4666" s="1" t="s">
        <v>2935</v>
      </c>
      <c r="B4666" t="s">
        <v>580</v>
      </c>
    </row>
    <row r="4667" spans="1:2">
      <c r="A4667" s="1" t="s">
        <v>0</v>
      </c>
    </row>
    <row r="4668" spans="1:2">
      <c r="A4668" s="1">
        <v>17306</v>
      </c>
      <c r="B4668" t="s">
        <v>5</v>
      </c>
    </row>
    <row r="4669" spans="1:2">
      <c r="A4669" s="1" t="s">
        <v>2932</v>
      </c>
      <c r="B4669" t="s">
        <v>1578</v>
      </c>
    </row>
    <row r="4670" spans="1:2">
      <c r="A4670" s="1" t="s">
        <v>2933</v>
      </c>
      <c r="B4670" t="s">
        <v>2091</v>
      </c>
    </row>
    <row r="4671" spans="1:2">
      <c r="A4671" s="1" t="s">
        <v>2934</v>
      </c>
      <c r="B4671" s="2">
        <v>28278</v>
      </c>
    </row>
    <row r="4672" spans="1:2">
      <c r="A4672" s="1" t="s">
        <v>2935</v>
      </c>
      <c r="B4672" t="s">
        <v>581</v>
      </c>
    </row>
    <row r="4673" spans="1:3">
      <c r="A4673" s="1" t="s">
        <v>0</v>
      </c>
    </row>
    <row r="4674" spans="1:3">
      <c r="A4674" s="1">
        <v>17341</v>
      </c>
      <c r="B4674" t="s">
        <v>5</v>
      </c>
    </row>
    <row r="4675" spans="1:3">
      <c r="A4675" s="1" t="s">
        <v>2932</v>
      </c>
      <c r="B4675" t="s">
        <v>1517</v>
      </c>
    </row>
    <row r="4676" spans="1:3">
      <c r="A4676" s="1" t="s">
        <v>2933</v>
      </c>
      <c r="B4676" t="s">
        <v>2092</v>
      </c>
    </row>
    <row r="4677" spans="1:3">
      <c r="A4677" s="1" t="s">
        <v>2934</v>
      </c>
      <c r="B4677" s="2">
        <v>25926</v>
      </c>
    </row>
    <row r="4678" spans="1:3">
      <c r="A4678" s="1" t="s">
        <v>2935</v>
      </c>
      <c r="B4678" t="s">
        <v>582</v>
      </c>
    </row>
    <row r="4679" spans="1:3">
      <c r="A4679" s="1" t="s">
        <v>0</v>
      </c>
    </row>
    <row r="4680" spans="1:3">
      <c r="A4680" s="1">
        <v>17413</v>
      </c>
      <c r="B4680" t="s">
        <v>5</v>
      </c>
    </row>
    <row r="4681" spans="1:3">
      <c r="A4681" s="1" t="s">
        <v>2932</v>
      </c>
      <c r="B4681" t="s">
        <v>2877</v>
      </c>
    </row>
    <row r="4682" spans="1:3">
      <c r="A4682" s="1" t="s">
        <v>2933</v>
      </c>
      <c r="B4682" t="s">
        <v>2093</v>
      </c>
    </row>
    <row r="4683" spans="1:3">
      <c r="A4683" s="1" t="s">
        <v>2934</v>
      </c>
      <c r="B4683" s="2">
        <v>20240</v>
      </c>
    </row>
    <row r="4684" spans="1:3">
      <c r="A4684" s="1" t="s">
        <v>2935</v>
      </c>
      <c r="B4684" t="s">
        <v>583</v>
      </c>
    </row>
    <row r="4685" spans="1:3">
      <c r="A4685" s="1" t="s">
        <v>0</v>
      </c>
    </row>
    <row r="4686" spans="1:3">
      <c r="A4686" s="1">
        <v>17521</v>
      </c>
      <c r="B4686" t="s">
        <v>5</v>
      </c>
    </row>
    <row r="4687" spans="1:3">
      <c r="A4687" s="1" t="s">
        <v>2932</v>
      </c>
      <c r="B4687" t="s">
        <v>1874</v>
      </c>
      <c r="C4687">
        <v>58574</v>
      </c>
    </row>
    <row r="4688" spans="1:3">
      <c r="A4688" s="1" t="s">
        <v>2933</v>
      </c>
      <c r="B4688" t="s">
        <v>2094</v>
      </c>
    </row>
    <row r="4689" spans="1:4">
      <c r="A4689" s="1" t="s">
        <v>2934</v>
      </c>
      <c r="B4689" s="2">
        <v>28324</v>
      </c>
    </row>
    <row r="4690" spans="1:4">
      <c r="A4690" s="1" t="s">
        <v>2935</v>
      </c>
      <c r="B4690" t="s">
        <v>584</v>
      </c>
    </row>
    <row r="4691" spans="1:4">
      <c r="A4691" s="1" t="s">
        <v>0</v>
      </c>
    </row>
    <row r="4692" spans="1:4">
      <c r="A4692" s="1">
        <v>17604</v>
      </c>
      <c r="B4692" t="s">
        <v>5</v>
      </c>
    </row>
    <row r="4693" spans="1:4">
      <c r="A4693" s="1" t="s">
        <v>2932</v>
      </c>
      <c r="B4693" t="s">
        <v>2095</v>
      </c>
      <c r="C4693">
        <v>10195</v>
      </c>
      <c r="D4693">
        <v>24428</v>
      </c>
    </row>
    <row r="4694" spans="1:4">
      <c r="A4694" s="1" t="s">
        <v>2933</v>
      </c>
      <c r="B4694" t="s">
        <v>2096</v>
      </c>
    </row>
    <row r="4695" spans="1:4">
      <c r="A4695" s="1" t="s">
        <v>2934</v>
      </c>
      <c r="B4695" s="2">
        <v>25940</v>
      </c>
    </row>
    <row r="4696" spans="1:4">
      <c r="A4696" s="1" t="s">
        <v>2935</v>
      </c>
      <c r="B4696" t="s">
        <v>585</v>
      </c>
    </row>
    <row r="4697" spans="1:4">
      <c r="A4697" s="1" t="s">
        <v>0</v>
      </c>
    </row>
    <row r="4698" spans="1:4">
      <c r="A4698" s="1">
        <v>17605</v>
      </c>
      <c r="B4698" t="s">
        <v>5</v>
      </c>
    </row>
    <row r="4699" spans="1:4">
      <c r="A4699" s="1" t="s">
        <v>2932</v>
      </c>
      <c r="B4699" t="s">
        <v>2520</v>
      </c>
    </row>
    <row r="4700" spans="1:4">
      <c r="A4700" s="1" t="s">
        <v>2933</v>
      </c>
      <c r="B4700" t="s">
        <v>2097</v>
      </c>
    </row>
    <row r="4701" spans="1:4">
      <c r="A4701" s="1" t="s">
        <v>2934</v>
      </c>
      <c r="B4701" s="2">
        <v>26548</v>
      </c>
    </row>
    <row r="4702" spans="1:4">
      <c r="A4702" s="1" t="s">
        <v>2935</v>
      </c>
      <c r="B4702" t="s">
        <v>586</v>
      </c>
    </row>
    <row r="4703" spans="1:4">
      <c r="A4703" s="1" t="s">
        <v>0</v>
      </c>
    </row>
    <row r="4704" spans="1:4">
      <c r="A4704" s="1">
        <v>17647</v>
      </c>
      <c r="B4704" t="s">
        <v>5</v>
      </c>
    </row>
    <row r="4705" spans="1:2">
      <c r="A4705" s="1" t="s">
        <v>2932</v>
      </c>
      <c r="B4705" t="s">
        <v>1580</v>
      </c>
    </row>
    <row r="4706" spans="1:2">
      <c r="A4706" s="1" t="s">
        <v>2933</v>
      </c>
      <c r="B4706" t="s">
        <v>2098</v>
      </c>
    </row>
    <row r="4707" spans="1:2">
      <c r="A4707" s="1" t="s">
        <v>2934</v>
      </c>
      <c r="B4707" s="2">
        <v>28683</v>
      </c>
    </row>
    <row r="4708" spans="1:2">
      <c r="A4708" s="1" t="s">
        <v>2935</v>
      </c>
      <c r="B4708" t="s">
        <v>587</v>
      </c>
    </row>
    <row r="4709" spans="1:2">
      <c r="A4709" s="1" t="s">
        <v>0</v>
      </c>
    </row>
    <row r="4710" spans="1:2">
      <c r="A4710" s="1">
        <v>17832</v>
      </c>
      <c r="B4710" t="s">
        <v>5</v>
      </c>
    </row>
    <row r="4711" spans="1:2">
      <c r="A4711" s="1" t="s">
        <v>2932</v>
      </c>
      <c r="B4711" t="s">
        <v>1607</v>
      </c>
    </row>
    <row r="4712" spans="1:2">
      <c r="A4712" s="1" t="s">
        <v>2933</v>
      </c>
      <c r="B4712" t="s">
        <v>2099</v>
      </c>
    </row>
    <row r="4713" spans="1:2">
      <c r="A4713" s="1" t="s">
        <v>2934</v>
      </c>
      <c r="B4713" s="2">
        <v>26174</v>
      </c>
    </row>
    <row r="4714" spans="1:2">
      <c r="A4714" s="1" t="s">
        <v>2935</v>
      </c>
      <c r="B4714" t="s">
        <v>588</v>
      </c>
    </row>
    <row r="4715" spans="1:2">
      <c r="A4715" s="1" t="s">
        <v>0</v>
      </c>
    </row>
    <row r="4716" spans="1:2">
      <c r="A4716" s="1">
        <v>17834</v>
      </c>
      <c r="B4716" t="s">
        <v>5</v>
      </c>
    </row>
    <row r="4717" spans="1:2">
      <c r="A4717" s="1" t="s">
        <v>2932</v>
      </c>
      <c r="B4717" t="s">
        <v>1607</v>
      </c>
    </row>
    <row r="4718" spans="1:2">
      <c r="A4718" s="1" t="s">
        <v>2933</v>
      </c>
      <c r="B4718" t="s">
        <v>2100</v>
      </c>
    </row>
    <row r="4719" spans="1:2">
      <c r="A4719" s="1" t="s">
        <v>2934</v>
      </c>
      <c r="B4719" s="2">
        <v>35323</v>
      </c>
    </row>
    <row r="4720" spans="1:2">
      <c r="A4720" s="1" t="s">
        <v>2935</v>
      </c>
      <c r="B4720" t="s">
        <v>63</v>
      </c>
    </row>
    <row r="4721" spans="1:3">
      <c r="A4721" s="1" t="s">
        <v>0</v>
      </c>
    </row>
    <row r="4722" spans="1:3">
      <c r="A4722" s="1">
        <v>17835</v>
      </c>
      <c r="B4722" t="s">
        <v>5</v>
      </c>
    </row>
    <row r="4723" spans="1:3">
      <c r="A4723" s="1" t="s">
        <v>2932</v>
      </c>
      <c r="B4723" t="s">
        <v>1607</v>
      </c>
      <c r="C4723">
        <v>18360</v>
      </c>
    </row>
    <row r="4724" spans="1:3">
      <c r="A4724" s="1" t="s">
        <v>2933</v>
      </c>
      <c r="B4724" t="s">
        <v>2101</v>
      </c>
    </row>
    <row r="4725" spans="1:3">
      <c r="A4725" s="1" t="s">
        <v>2934</v>
      </c>
      <c r="B4725" s="2">
        <v>22457</v>
      </c>
    </row>
    <row r="4726" spans="1:3">
      <c r="A4726" s="1" t="s">
        <v>2935</v>
      </c>
      <c r="B4726" t="s">
        <v>589</v>
      </c>
    </row>
    <row r="4727" spans="1:3">
      <c r="A4727" s="1" t="s">
        <v>0</v>
      </c>
    </row>
    <row r="4728" spans="1:3">
      <c r="A4728" s="1">
        <v>17836</v>
      </c>
      <c r="B4728" t="s">
        <v>5</v>
      </c>
    </row>
    <row r="4729" spans="1:3">
      <c r="A4729" s="1" t="s">
        <v>2932</v>
      </c>
      <c r="B4729" t="s">
        <v>1607</v>
      </c>
    </row>
    <row r="4730" spans="1:3">
      <c r="A4730" s="1" t="s">
        <v>2933</v>
      </c>
      <c r="B4730" t="s">
        <v>2102</v>
      </c>
    </row>
    <row r="4731" spans="1:3">
      <c r="A4731" s="1" t="s">
        <v>2934</v>
      </c>
      <c r="B4731" s="2">
        <v>25277</v>
      </c>
    </row>
    <row r="4732" spans="1:3">
      <c r="A4732" s="1" t="s">
        <v>2935</v>
      </c>
      <c r="B4732" t="s">
        <v>590</v>
      </c>
    </row>
    <row r="4733" spans="1:3">
      <c r="A4733" s="1" t="s">
        <v>0</v>
      </c>
    </row>
    <row r="4734" spans="1:3">
      <c r="A4734" s="1">
        <v>17837</v>
      </c>
      <c r="B4734" t="s">
        <v>5</v>
      </c>
    </row>
    <row r="4735" spans="1:3">
      <c r="A4735" s="1" t="s">
        <v>2932</v>
      </c>
      <c r="B4735" t="s">
        <v>1607</v>
      </c>
    </row>
    <row r="4736" spans="1:3">
      <c r="A4736" s="1" t="s">
        <v>2933</v>
      </c>
      <c r="B4736" t="s">
        <v>2103</v>
      </c>
    </row>
    <row r="4737" spans="1:3">
      <c r="A4737" s="1" t="s">
        <v>2934</v>
      </c>
      <c r="B4737" s="2">
        <v>24889</v>
      </c>
    </row>
    <row r="4738" spans="1:3">
      <c r="A4738" s="1" t="s">
        <v>2935</v>
      </c>
      <c r="B4738" t="s">
        <v>591</v>
      </c>
    </row>
    <row r="4739" spans="1:3">
      <c r="A4739" s="1" t="s">
        <v>0</v>
      </c>
    </row>
    <row r="4740" spans="1:3">
      <c r="A4740" s="1">
        <v>17838</v>
      </c>
      <c r="B4740" t="s">
        <v>5</v>
      </c>
    </row>
    <row r="4741" spans="1:3">
      <c r="A4741" s="1" t="s">
        <v>2932</v>
      </c>
      <c r="B4741" t="s">
        <v>1607</v>
      </c>
      <c r="C4741">
        <v>18360</v>
      </c>
    </row>
    <row r="4742" spans="1:3">
      <c r="A4742" s="1" t="s">
        <v>2933</v>
      </c>
      <c r="B4742" t="s">
        <v>2104</v>
      </c>
    </row>
    <row r="4743" spans="1:3">
      <c r="A4743" s="1" t="s">
        <v>2934</v>
      </c>
      <c r="B4743" s="2">
        <v>29718</v>
      </c>
    </row>
    <row r="4744" spans="1:3">
      <c r="A4744" s="1" t="s">
        <v>2935</v>
      </c>
      <c r="B4744" t="s">
        <v>592</v>
      </c>
    </row>
    <row r="4745" spans="1:3">
      <c r="A4745" s="1" t="s">
        <v>0</v>
      </c>
    </row>
    <row r="4746" spans="1:3">
      <c r="A4746" s="1">
        <v>17839</v>
      </c>
      <c r="B4746" t="s">
        <v>5</v>
      </c>
    </row>
    <row r="4747" spans="1:3">
      <c r="A4747" s="1" t="s">
        <v>2932</v>
      </c>
      <c r="B4747" t="s">
        <v>1607</v>
      </c>
    </row>
    <row r="4748" spans="1:3">
      <c r="A4748" s="1" t="s">
        <v>2933</v>
      </c>
      <c r="B4748" t="s">
        <v>2105</v>
      </c>
    </row>
    <row r="4749" spans="1:3">
      <c r="A4749" s="1" t="s">
        <v>2934</v>
      </c>
      <c r="B4749" s="2">
        <v>25439</v>
      </c>
    </row>
    <row r="4750" spans="1:3">
      <c r="A4750" s="1" t="s">
        <v>2935</v>
      </c>
      <c r="B4750" t="s">
        <v>593</v>
      </c>
    </row>
    <row r="4751" spans="1:3">
      <c r="A4751" s="1" t="s">
        <v>0</v>
      </c>
    </row>
    <row r="4752" spans="1:3">
      <c r="A4752" s="1">
        <v>17840</v>
      </c>
      <c r="B4752" t="s">
        <v>5</v>
      </c>
    </row>
    <row r="4753" spans="1:3">
      <c r="A4753" s="1" t="s">
        <v>2932</v>
      </c>
      <c r="B4753" t="s">
        <v>1607</v>
      </c>
    </row>
    <row r="4754" spans="1:3">
      <c r="A4754" s="1" t="s">
        <v>2933</v>
      </c>
      <c r="B4754" t="s">
        <v>2106</v>
      </c>
    </row>
    <row r="4755" spans="1:3">
      <c r="A4755" s="1" t="s">
        <v>2934</v>
      </c>
      <c r="B4755" s="2">
        <v>21743</v>
      </c>
    </row>
    <row r="4756" spans="1:3">
      <c r="A4756" s="1" t="s">
        <v>2935</v>
      </c>
      <c r="B4756" t="s">
        <v>594</v>
      </c>
    </row>
    <row r="4757" spans="1:3">
      <c r="A4757" s="1" t="s">
        <v>0</v>
      </c>
    </row>
    <row r="4758" spans="1:3">
      <c r="A4758" s="1">
        <v>17841</v>
      </c>
      <c r="B4758" t="s">
        <v>5</v>
      </c>
    </row>
    <row r="4759" spans="1:3">
      <c r="A4759" s="1" t="s">
        <v>2932</v>
      </c>
      <c r="B4759" t="s">
        <v>1607</v>
      </c>
      <c r="C4759">
        <v>18360</v>
      </c>
    </row>
    <row r="4760" spans="1:3">
      <c r="A4760" s="1" t="s">
        <v>2933</v>
      </c>
      <c r="B4760" t="s">
        <v>2107</v>
      </c>
    </row>
    <row r="4761" spans="1:3">
      <c r="A4761" s="1" t="s">
        <v>2934</v>
      </c>
      <c r="B4761" s="2">
        <v>28355</v>
      </c>
    </row>
    <row r="4762" spans="1:3">
      <c r="A4762" s="1" t="s">
        <v>2935</v>
      </c>
      <c r="B4762" t="s">
        <v>595</v>
      </c>
    </row>
    <row r="4763" spans="1:3">
      <c r="A4763" s="1" t="s">
        <v>0</v>
      </c>
    </row>
    <row r="4764" spans="1:3">
      <c r="A4764" s="1">
        <v>17857</v>
      </c>
      <c r="B4764" t="s">
        <v>5</v>
      </c>
    </row>
    <row r="4765" spans="1:3">
      <c r="A4765" s="1" t="s">
        <v>2932</v>
      </c>
      <c r="B4765" t="s">
        <v>1661</v>
      </c>
    </row>
    <row r="4766" spans="1:3">
      <c r="A4766" s="1" t="s">
        <v>2933</v>
      </c>
      <c r="B4766" t="s">
        <v>2108</v>
      </c>
    </row>
    <row r="4767" spans="1:3">
      <c r="A4767" s="1" t="s">
        <v>2934</v>
      </c>
      <c r="B4767" t="s">
        <v>63</v>
      </c>
    </row>
    <row r="4768" spans="1:3">
      <c r="A4768" s="1" t="s">
        <v>2935</v>
      </c>
      <c r="B4768" t="s">
        <v>596</v>
      </c>
    </row>
    <row r="4769" spans="1:2">
      <c r="A4769" s="1" t="s">
        <v>0</v>
      </c>
    </row>
    <row r="4770" spans="1:2">
      <c r="A4770" s="1">
        <v>18041</v>
      </c>
      <c r="B4770" t="s">
        <v>5</v>
      </c>
    </row>
    <row r="4771" spans="1:2">
      <c r="A4771" s="1" t="s">
        <v>2932</v>
      </c>
      <c r="B4771" t="s">
        <v>2118</v>
      </c>
    </row>
    <row r="4772" spans="1:2">
      <c r="A4772" s="1" t="s">
        <v>2933</v>
      </c>
      <c r="B4772" t="s">
        <v>2109</v>
      </c>
    </row>
    <row r="4773" spans="1:2">
      <c r="A4773" s="1" t="s">
        <v>2934</v>
      </c>
      <c r="B4773" s="2">
        <v>25895</v>
      </c>
    </row>
    <row r="4774" spans="1:2">
      <c r="A4774" s="1" t="s">
        <v>2935</v>
      </c>
      <c r="B4774" t="s">
        <v>597</v>
      </c>
    </row>
    <row r="4775" spans="1:2">
      <c r="A4775" s="1" t="s">
        <v>0</v>
      </c>
    </row>
    <row r="4776" spans="1:2">
      <c r="A4776" s="1">
        <v>18269</v>
      </c>
      <c r="B4776" t="s">
        <v>5</v>
      </c>
    </row>
    <row r="4777" spans="1:2">
      <c r="A4777" s="1" t="s">
        <v>2932</v>
      </c>
      <c r="B4777" t="s">
        <v>2118</v>
      </c>
    </row>
    <row r="4778" spans="1:2">
      <c r="A4778" s="1" t="s">
        <v>2933</v>
      </c>
      <c r="B4778" t="s">
        <v>2110</v>
      </c>
    </row>
    <row r="4779" spans="1:2">
      <c r="A4779" s="1" t="s">
        <v>2934</v>
      </c>
      <c r="B4779" s="2">
        <v>25175</v>
      </c>
    </row>
    <row r="4780" spans="1:2">
      <c r="A4780" s="1" t="s">
        <v>2935</v>
      </c>
      <c r="B4780" t="s">
        <v>598</v>
      </c>
    </row>
    <row r="4781" spans="1:2">
      <c r="A4781" s="1" t="s">
        <v>0</v>
      </c>
    </row>
    <row r="4782" spans="1:2">
      <c r="A4782" s="1">
        <v>18277</v>
      </c>
      <c r="B4782" t="s">
        <v>5</v>
      </c>
    </row>
    <row r="4783" spans="1:2">
      <c r="A4783" s="1" t="s">
        <v>2932</v>
      </c>
      <c r="B4783" t="s">
        <v>2642</v>
      </c>
    </row>
    <row r="4784" spans="1:2">
      <c r="A4784" s="1" t="s">
        <v>2933</v>
      </c>
      <c r="B4784" t="s">
        <v>2111</v>
      </c>
    </row>
    <row r="4785" spans="1:2">
      <c r="A4785" s="1" t="s">
        <v>2934</v>
      </c>
      <c r="B4785" s="2">
        <v>23584</v>
      </c>
    </row>
    <row r="4786" spans="1:2">
      <c r="A4786" s="1" t="s">
        <v>2935</v>
      </c>
      <c r="B4786" t="s">
        <v>599</v>
      </c>
    </row>
    <row r="4787" spans="1:2">
      <c r="A4787" s="1" t="s">
        <v>0</v>
      </c>
    </row>
    <row r="4788" spans="1:2">
      <c r="A4788" s="1">
        <v>18286</v>
      </c>
      <c r="B4788" t="s">
        <v>5</v>
      </c>
    </row>
    <row r="4789" spans="1:2">
      <c r="A4789" s="1" t="s">
        <v>2932</v>
      </c>
      <c r="B4789" t="s">
        <v>2236</v>
      </c>
    </row>
    <row r="4790" spans="1:2">
      <c r="A4790" s="1" t="s">
        <v>2933</v>
      </c>
      <c r="B4790" t="s">
        <v>2112</v>
      </c>
    </row>
    <row r="4791" spans="1:2">
      <c r="A4791" s="1" t="s">
        <v>2934</v>
      </c>
      <c r="B4791" s="2">
        <v>27276</v>
      </c>
    </row>
    <row r="4792" spans="1:2">
      <c r="A4792" s="1" t="s">
        <v>2935</v>
      </c>
      <c r="B4792" t="s">
        <v>600</v>
      </c>
    </row>
    <row r="4793" spans="1:2">
      <c r="A4793" s="1" t="s">
        <v>0</v>
      </c>
    </row>
    <row r="4794" spans="1:2">
      <c r="A4794" s="1">
        <v>18288</v>
      </c>
      <c r="B4794" t="s">
        <v>5</v>
      </c>
    </row>
    <row r="4795" spans="1:2">
      <c r="A4795" s="1" t="s">
        <v>2932</v>
      </c>
      <c r="B4795" t="s">
        <v>1661</v>
      </c>
    </row>
    <row r="4796" spans="1:2">
      <c r="A4796" s="1" t="s">
        <v>2933</v>
      </c>
      <c r="B4796" t="s">
        <v>2113</v>
      </c>
    </row>
    <row r="4797" spans="1:2">
      <c r="A4797" s="1" t="s">
        <v>2934</v>
      </c>
      <c r="B4797" s="2">
        <v>25273</v>
      </c>
    </row>
    <row r="4798" spans="1:2">
      <c r="A4798" s="1" t="s">
        <v>2935</v>
      </c>
      <c r="B4798" t="s">
        <v>601</v>
      </c>
    </row>
    <row r="4799" spans="1:2">
      <c r="A4799" s="1" t="s">
        <v>0</v>
      </c>
    </row>
    <row r="4800" spans="1:2">
      <c r="A4800" s="1">
        <v>18300</v>
      </c>
      <c r="B4800" t="s">
        <v>5</v>
      </c>
    </row>
    <row r="4801" spans="1:2">
      <c r="A4801" s="1" t="s">
        <v>2932</v>
      </c>
      <c r="B4801" t="s">
        <v>1566</v>
      </c>
    </row>
    <row r="4802" spans="1:2">
      <c r="A4802" s="1" t="s">
        <v>2933</v>
      </c>
      <c r="B4802" t="s">
        <v>2114</v>
      </c>
    </row>
    <row r="4803" spans="1:2">
      <c r="A4803" s="1" t="s">
        <v>2934</v>
      </c>
      <c r="B4803" t="s">
        <v>63</v>
      </c>
    </row>
    <row r="4804" spans="1:2">
      <c r="A4804" s="1" t="s">
        <v>2935</v>
      </c>
      <c r="B4804" t="s">
        <v>63</v>
      </c>
    </row>
    <row r="4805" spans="1:2">
      <c r="A4805" s="1" t="s">
        <v>0</v>
      </c>
    </row>
    <row r="4806" spans="1:2">
      <c r="A4806" s="1">
        <v>18352</v>
      </c>
      <c r="B4806" t="s">
        <v>5</v>
      </c>
    </row>
    <row r="4807" spans="1:2">
      <c r="A4807" s="1" t="s">
        <v>2932</v>
      </c>
      <c r="B4807" t="s">
        <v>2541</v>
      </c>
    </row>
    <row r="4808" spans="1:2">
      <c r="A4808" s="1" t="s">
        <v>2933</v>
      </c>
      <c r="B4808" t="s">
        <v>2115</v>
      </c>
    </row>
    <row r="4809" spans="1:2">
      <c r="A4809" s="1" t="s">
        <v>2934</v>
      </c>
      <c r="B4809" s="2">
        <v>24120</v>
      </c>
    </row>
    <row r="4810" spans="1:2">
      <c r="A4810" s="1" t="s">
        <v>2935</v>
      </c>
      <c r="B4810" t="s">
        <v>602</v>
      </c>
    </row>
    <row r="4811" spans="1:2">
      <c r="A4811" s="1" t="s">
        <v>0</v>
      </c>
    </row>
    <row r="4812" spans="1:2">
      <c r="A4812" s="1">
        <v>18471</v>
      </c>
      <c r="B4812" t="s">
        <v>5</v>
      </c>
    </row>
    <row r="4813" spans="1:2">
      <c r="A4813" s="1" t="s">
        <v>2932</v>
      </c>
      <c r="B4813" t="s">
        <v>1517</v>
      </c>
    </row>
    <row r="4814" spans="1:2">
      <c r="A4814" s="1" t="s">
        <v>2933</v>
      </c>
      <c r="B4814" t="s">
        <v>2116</v>
      </c>
    </row>
    <row r="4815" spans="1:2">
      <c r="A4815" s="1" t="s">
        <v>2934</v>
      </c>
      <c r="B4815" s="2">
        <v>25795</v>
      </c>
    </row>
    <row r="4816" spans="1:2">
      <c r="A4816" s="1" t="s">
        <v>2935</v>
      </c>
      <c r="B4816" t="s">
        <v>603</v>
      </c>
    </row>
    <row r="4817" spans="1:3">
      <c r="A4817" s="1" t="s">
        <v>0</v>
      </c>
    </row>
    <row r="4818" spans="1:3">
      <c r="A4818" s="1">
        <v>18897</v>
      </c>
      <c r="B4818" t="s">
        <v>5</v>
      </c>
    </row>
    <row r="4819" spans="1:3">
      <c r="A4819" s="1" t="s">
        <v>2932</v>
      </c>
      <c r="B4819" t="s">
        <v>1590</v>
      </c>
      <c r="C4819">
        <v>38575</v>
      </c>
    </row>
    <row r="4820" spans="1:3">
      <c r="A4820" s="1" t="s">
        <v>2933</v>
      </c>
      <c r="B4820" t="s">
        <v>2117</v>
      </c>
    </row>
    <row r="4821" spans="1:3">
      <c r="A4821" s="1" t="s">
        <v>2934</v>
      </c>
      <c r="B4821" s="2">
        <v>19821</v>
      </c>
    </row>
    <row r="4822" spans="1:3">
      <c r="A4822" s="1" t="s">
        <v>2935</v>
      </c>
      <c r="B4822" t="s">
        <v>604</v>
      </c>
    </row>
    <row r="4823" spans="1:3">
      <c r="A4823" s="1" t="s">
        <v>0</v>
      </c>
    </row>
    <row r="4824" spans="1:3">
      <c r="A4824" s="1">
        <v>18918</v>
      </c>
      <c r="B4824" t="s">
        <v>5</v>
      </c>
    </row>
    <row r="4825" spans="1:3">
      <c r="A4825" s="1" t="s">
        <v>2932</v>
      </c>
      <c r="B4825" t="s">
        <v>2118</v>
      </c>
      <c r="C4825">
        <v>51497</v>
      </c>
    </row>
    <row r="4826" spans="1:3">
      <c r="A4826" s="1" t="s">
        <v>2933</v>
      </c>
      <c r="B4826" t="s">
        <v>2119</v>
      </c>
    </row>
    <row r="4827" spans="1:3">
      <c r="A4827" s="1" t="s">
        <v>2934</v>
      </c>
      <c r="B4827" s="2">
        <v>26421</v>
      </c>
    </row>
    <row r="4828" spans="1:3">
      <c r="A4828" s="1" t="s">
        <v>2935</v>
      </c>
      <c r="B4828" t="s">
        <v>605</v>
      </c>
    </row>
    <row r="4829" spans="1:3">
      <c r="A4829" s="1" t="s">
        <v>0</v>
      </c>
    </row>
    <row r="4830" spans="1:3">
      <c r="A4830" s="1">
        <v>18919</v>
      </c>
      <c r="B4830" t="s">
        <v>5</v>
      </c>
    </row>
    <row r="4831" spans="1:3">
      <c r="A4831" s="1" t="s">
        <v>2932</v>
      </c>
      <c r="B4831" t="s">
        <v>2118</v>
      </c>
    </row>
    <row r="4832" spans="1:3">
      <c r="A4832" s="1" t="s">
        <v>2933</v>
      </c>
      <c r="B4832" t="s">
        <v>2120</v>
      </c>
    </row>
    <row r="4833" spans="1:2">
      <c r="A4833" s="1" t="s">
        <v>2934</v>
      </c>
      <c r="B4833" s="2">
        <v>33364</v>
      </c>
    </row>
    <row r="4834" spans="1:2">
      <c r="A4834" s="1" t="s">
        <v>2935</v>
      </c>
      <c r="B4834" t="s">
        <v>63</v>
      </c>
    </row>
    <row r="4835" spans="1:2">
      <c r="A4835" s="1" t="s">
        <v>0</v>
      </c>
    </row>
    <row r="4836" spans="1:2">
      <c r="A4836" s="1">
        <v>18920</v>
      </c>
      <c r="B4836" t="s">
        <v>5</v>
      </c>
    </row>
    <row r="4837" spans="1:2">
      <c r="A4837" s="1" t="s">
        <v>2932</v>
      </c>
      <c r="B4837" t="s">
        <v>2118</v>
      </c>
    </row>
    <row r="4838" spans="1:2">
      <c r="A4838" s="1" t="s">
        <v>2933</v>
      </c>
      <c r="B4838" t="s">
        <v>2121</v>
      </c>
    </row>
    <row r="4839" spans="1:2">
      <c r="A4839" s="1" t="s">
        <v>2934</v>
      </c>
      <c r="B4839" s="2">
        <v>25964</v>
      </c>
    </row>
    <row r="4840" spans="1:2">
      <c r="A4840" s="1" t="s">
        <v>2935</v>
      </c>
      <c r="B4840" t="s">
        <v>606</v>
      </c>
    </row>
    <row r="4841" spans="1:2">
      <c r="A4841" s="1" t="s">
        <v>0</v>
      </c>
    </row>
    <row r="4842" spans="1:2">
      <c r="A4842" s="1">
        <v>18973</v>
      </c>
      <c r="B4842" t="s">
        <v>5</v>
      </c>
    </row>
    <row r="4843" spans="1:2">
      <c r="A4843" s="1" t="s">
        <v>2932</v>
      </c>
      <c r="B4843" t="s">
        <v>2964</v>
      </c>
    </row>
    <row r="4844" spans="1:2">
      <c r="A4844" s="1" t="s">
        <v>2933</v>
      </c>
      <c r="B4844" t="s">
        <v>2122</v>
      </c>
    </row>
    <row r="4845" spans="1:2">
      <c r="A4845" s="1" t="s">
        <v>2934</v>
      </c>
      <c r="B4845" s="2">
        <v>30542</v>
      </c>
    </row>
    <row r="4846" spans="1:2">
      <c r="A4846" s="1" t="s">
        <v>2935</v>
      </c>
      <c r="B4846" t="s">
        <v>607</v>
      </c>
    </row>
    <row r="4847" spans="1:2">
      <c r="A4847" s="1" t="s">
        <v>0</v>
      </c>
    </row>
    <row r="4848" spans="1:2">
      <c r="A4848" s="1">
        <v>18997</v>
      </c>
      <c r="B4848" t="s">
        <v>5</v>
      </c>
    </row>
    <row r="4849" spans="1:4">
      <c r="A4849" s="1" t="s">
        <v>2932</v>
      </c>
      <c r="B4849" t="s">
        <v>1815</v>
      </c>
      <c r="C4849">
        <v>24021</v>
      </c>
    </row>
    <row r="4850" spans="1:4">
      <c r="A4850" s="1" t="s">
        <v>2933</v>
      </c>
      <c r="B4850" t="s">
        <v>2123</v>
      </c>
    </row>
    <row r="4851" spans="1:4">
      <c r="A4851" s="1" t="s">
        <v>2934</v>
      </c>
      <c r="B4851" s="2">
        <v>29647</v>
      </c>
    </row>
    <row r="4852" spans="1:4">
      <c r="A4852" s="1" t="s">
        <v>2935</v>
      </c>
      <c r="B4852" t="s">
        <v>608</v>
      </c>
    </row>
    <row r="4853" spans="1:4">
      <c r="A4853" s="1" t="s">
        <v>0</v>
      </c>
    </row>
    <row r="4854" spans="1:4">
      <c r="A4854" s="1">
        <v>18998</v>
      </c>
      <c r="B4854" t="s">
        <v>5</v>
      </c>
    </row>
    <row r="4855" spans="1:4">
      <c r="A4855" s="1" t="s">
        <v>2932</v>
      </c>
      <c r="B4855" t="s">
        <v>1439</v>
      </c>
      <c r="C4855">
        <v>558</v>
      </c>
      <c r="D4855">
        <v>559</v>
      </c>
    </row>
    <row r="4856" spans="1:4">
      <c r="A4856" s="1" t="s">
        <v>2933</v>
      </c>
      <c r="B4856" t="s">
        <v>2124</v>
      </c>
    </row>
    <row r="4857" spans="1:4">
      <c r="A4857" s="1" t="s">
        <v>2934</v>
      </c>
      <c r="B4857" s="2">
        <v>10124</v>
      </c>
    </row>
    <row r="4858" spans="1:4">
      <c r="A4858" s="1" t="s">
        <v>2935</v>
      </c>
      <c r="B4858" t="s">
        <v>609</v>
      </c>
    </row>
    <row r="4859" spans="1:4">
      <c r="A4859" s="1" t="s">
        <v>0</v>
      </c>
    </row>
    <row r="4860" spans="1:4">
      <c r="A4860" s="1">
        <v>18999</v>
      </c>
      <c r="B4860" t="s">
        <v>5</v>
      </c>
    </row>
    <row r="4861" spans="1:4">
      <c r="A4861" s="1" t="s">
        <v>2932</v>
      </c>
      <c r="B4861" t="s">
        <v>1439</v>
      </c>
      <c r="C4861">
        <v>558</v>
      </c>
      <c r="D4861">
        <v>559</v>
      </c>
    </row>
    <row r="4862" spans="1:4">
      <c r="A4862" s="1" t="s">
        <v>2933</v>
      </c>
      <c r="B4862" t="s">
        <v>2125</v>
      </c>
    </row>
    <row r="4863" spans="1:4">
      <c r="A4863" s="1" t="s">
        <v>2934</v>
      </c>
      <c r="B4863" s="2">
        <v>20098</v>
      </c>
    </row>
    <row r="4864" spans="1:4">
      <c r="A4864" s="1" t="s">
        <v>2935</v>
      </c>
      <c r="B4864" t="s">
        <v>610</v>
      </c>
    </row>
    <row r="4865" spans="1:5">
      <c r="A4865" s="1" t="s">
        <v>0</v>
      </c>
    </row>
    <row r="4866" spans="1:5">
      <c r="A4866" s="1">
        <v>19152</v>
      </c>
      <c r="B4866" t="s">
        <v>5</v>
      </c>
    </row>
    <row r="4867" spans="1:5">
      <c r="A4867" s="1" t="s">
        <v>2932</v>
      </c>
      <c r="B4867" t="s">
        <v>1479</v>
      </c>
      <c r="C4867">
        <v>559</v>
      </c>
    </row>
    <row r="4868" spans="1:5">
      <c r="A4868" s="1" t="s">
        <v>2933</v>
      </c>
      <c r="B4868" t="s">
        <v>2126</v>
      </c>
    </row>
    <row r="4869" spans="1:5">
      <c r="A4869" s="1" t="s">
        <v>2934</v>
      </c>
      <c r="B4869" s="2">
        <v>21830</v>
      </c>
    </row>
    <row r="4870" spans="1:5">
      <c r="A4870" s="1" t="s">
        <v>2935</v>
      </c>
      <c r="B4870" t="s">
        <v>611</v>
      </c>
    </row>
    <row r="4871" spans="1:5">
      <c r="A4871" s="1" t="s">
        <v>0</v>
      </c>
    </row>
    <row r="4872" spans="1:5">
      <c r="A4872" s="1">
        <v>19153</v>
      </c>
      <c r="B4872" t="s">
        <v>5</v>
      </c>
    </row>
    <row r="4873" spans="1:5">
      <c r="A4873" s="1" t="s">
        <v>2932</v>
      </c>
      <c r="B4873" t="s">
        <v>1439</v>
      </c>
      <c r="C4873">
        <v>558</v>
      </c>
      <c r="D4873">
        <v>559</v>
      </c>
      <c r="E4873">
        <v>559</v>
      </c>
    </row>
    <row r="4874" spans="1:5">
      <c r="A4874" s="1" t="s">
        <v>2933</v>
      </c>
      <c r="B4874" t="s">
        <v>2127</v>
      </c>
    </row>
    <row r="4875" spans="1:5">
      <c r="A4875" s="1" t="s">
        <v>2934</v>
      </c>
      <c r="B4875" s="2">
        <v>8653</v>
      </c>
    </row>
    <row r="4876" spans="1:5">
      <c r="A4876" s="1" t="s">
        <v>2935</v>
      </c>
      <c r="B4876" t="s">
        <v>612</v>
      </c>
    </row>
    <row r="4877" spans="1:5">
      <c r="A4877" s="1" t="s">
        <v>0</v>
      </c>
    </row>
    <row r="4878" spans="1:5">
      <c r="A4878" s="1">
        <v>19154</v>
      </c>
      <c r="B4878" t="s">
        <v>5</v>
      </c>
    </row>
    <row r="4879" spans="1:5">
      <c r="A4879" s="1" t="s">
        <v>2932</v>
      </c>
      <c r="B4879" t="s">
        <v>1479</v>
      </c>
      <c r="C4879">
        <v>559</v>
      </c>
    </row>
    <row r="4880" spans="1:5">
      <c r="A4880" s="1" t="s">
        <v>2933</v>
      </c>
      <c r="B4880" t="s">
        <v>2128</v>
      </c>
    </row>
    <row r="4881" spans="1:3">
      <c r="A4881" s="1" t="s">
        <v>2934</v>
      </c>
      <c r="B4881" s="2">
        <v>27833</v>
      </c>
    </row>
    <row r="4882" spans="1:3">
      <c r="A4882" s="1" t="s">
        <v>2935</v>
      </c>
      <c r="B4882" t="s">
        <v>613</v>
      </c>
    </row>
    <row r="4883" spans="1:3">
      <c r="A4883" s="1" t="s">
        <v>0</v>
      </c>
    </row>
    <row r="4884" spans="1:3">
      <c r="A4884" s="1">
        <v>19159</v>
      </c>
      <c r="B4884" t="s">
        <v>5</v>
      </c>
    </row>
    <row r="4885" spans="1:3">
      <c r="A4885" s="1" t="s">
        <v>2932</v>
      </c>
      <c r="B4885" t="s">
        <v>1815</v>
      </c>
    </row>
    <row r="4886" spans="1:3">
      <c r="A4886" s="1" t="s">
        <v>2933</v>
      </c>
      <c r="B4886" t="s">
        <v>2129</v>
      </c>
    </row>
    <row r="4887" spans="1:3">
      <c r="A4887" s="1" t="s">
        <v>2934</v>
      </c>
      <c r="B4887" s="2">
        <v>22084</v>
      </c>
    </row>
    <row r="4888" spans="1:3">
      <c r="A4888" s="1" t="s">
        <v>2935</v>
      </c>
      <c r="B4888" t="s">
        <v>614</v>
      </c>
    </row>
    <row r="4889" spans="1:3">
      <c r="A4889" s="1" t="s">
        <v>0</v>
      </c>
    </row>
    <row r="4890" spans="1:3">
      <c r="A4890" s="1">
        <v>19278</v>
      </c>
      <c r="B4890" t="s">
        <v>5</v>
      </c>
    </row>
    <row r="4891" spans="1:3">
      <c r="A4891" s="1" t="s">
        <v>2932</v>
      </c>
      <c r="B4891" t="s">
        <v>2130</v>
      </c>
      <c r="C4891">
        <v>41154</v>
      </c>
    </row>
    <row r="4892" spans="1:3">
      <c r="A4892" s="1" t="s">
        <v>2933</v>
      </c>
      <c r="B4892" t="s">
        <v>2131</v>
      </c>
    </row>
    <row r="4893" spans="1:3">
      <c r="A4893" s="1" t="s">
        <v>2934</v>
      </c>
      <c r="B4893" s="2">
        <v>28648</v>
      </c>
    </row>
    <row r="4894" spans="1:3">
      <c r="A4894" s="1" t="s">
        <v>2935</v>
      </c>
      <c r="B4894" t="s">
        <v>615</v>
      </c>
    </row>
    <row r="4895" spans="1:3">
      <c r="A4895" s="1" t="s">
        <v>0</v>
      </c>
    </row>
    <row r="4896" spans="1:3">
      <c r="A4896" s="1">
        <v>19326</v>
      </c>
      <c r="B4896" t="s">
        <v>5</v>
      </c>
    </row>
    <row r="4897" spans="1:3">
      <c r="A4897" s="1" t="s">
        <v>2932</v>
      </c>
      <c r="B4897" t="s">
        <v>1439</v>
      </c>
      <c r="C4897">
        <v>559</v>
      </c>
    </row>
    <row r="4898" spans="1:3">
      <c r="A4898" s="1" t="s">
        <v>2933</v>
      </c>
      <c r="B4898" t="s">
        <v>2132</v>
      </c>
    </row>
    <row r="4899" spans="1:3">
      <c r="A4899" s="1" t="s">
        <v>2934</v>
      </c>
      <c r="B4899" s="2">
        <v>4159</v>
      </c>
    </row>
    <row r="4900" spans="1:3">
      <c r="A4900" s="1" t="s">
        <v>2935</v>
      </c>
      <c r="B4900" t="s">
        <v>616</v>
      </c>
    </row>
    <row r="4901" spans="1:3">
      <c r="A4901" s="1" t="s">
        <v>0</v>
      </c>
    </row>
    <row r="4902" spans="1:3">
      <c r="A4902" s="1">
        <v>19439</v>
      </c>
      <c r="B4902" t="s">
        <v>5</v>
      </c>
    </row>
    <row r="4903" spans="1:3">
      <c r="A4903" s="1" t="s">
        <v>2932</v>
      </c>
      <c r="B4903" t="s">
        <v>1728</v>
      </c>
    </row>
    <row r="4904" spans="1:3">
      <c r="A4904" s="1" t="s">
        <v>2933</v>
      </c>
      <c r="B4904" t="s">
        <v>2133</v>
      </c>
    </row>
    <row r="4905" spans="1:3">
      <c r="A4905" s="1" t="s">
        <v>2934</v>
      </c>
      <c r="B4905" s="2">
        <v>13048</v>
      </c>
    </row>
    <row r="4906" spans="1:3">
      <c r="A4906" s="1" t="s">
        <v>2935</v>
      </c>
      <c r="B4906" t="s">
        <v>617</v>
      </c>
    </row>
    <row r="4907" spans="1:3">
      <c r="A4907" s="1" t="s">
        <v>0</v>
      </c>
    </row>
    <row r="4908" spans="1:3">
      <c r="A4908" s="1">
        <v>19468</v>
      </c>
      <c r="B4908" t="s">
        <v>5</v>
      </c>
    </row>
    <row r="4909" spans="1:3">
      <c r="A4909" s="1" t="s">
        <v>2932</v>
      </c>
      <c r="B4909" t="s">
        <v>1439</v>
      </c>
    </row>
    <row r="4910" spans="1:3">
      <c r="A4910" s="1" t="s">
        <v>2933</v>
      </c>
      <c r="B4910" t="s">
        <v>2134</v>
      </c>
    </row>
    <row r="4911" spans="1:3">
      <c r="A4911" s="1" t="s">
        <v>2934</v>
      </c>
      <c r="B4911" s="2">
        <v>18481</v>
      </c>
    </row>
    <row r="4912" spans="1:3">
      <c r="A4912" s="1" t="s">
        <v>2935</v>
      </c>
      <c r="B4912" t="s">
        <v>618</v>
      </c>
    </row>
    <row r="4913" spans="1:4">
      <c r="A4913" s="1" t="s">
        <v>0</v>
      </c>
    </row>
    <row r="4914" spans="1:4">
      <c r="A4914" s="1">
        <v>19497</v>
      </c>
      <c r="B4914" t="s">
        <v>5</v>
      </c>
    </row>
    <row r="4915" spans="1:4">
      <c r="A4915" s="1" t="s">
        <v>2932</v>
      </c>
      <c r="B4915" t="s">
        <v>1504</v>
      </c>
    </row>
    <row r="4916" spans="1:4">
      <c r="A4916" s="1" t="s">
        <v>2933</v>
      </c>
      <c r="B4916" t="s">
        <v>2135</v>
      </c>
    </row>
    <row r="4917" spans="1:4">
      <c r="A4917" s="1" t="s">
        <v>2934</v>
      </c>
      <c r="B4917" s="2">
        <v>28464</v>
      </c>
    </row>
    <row r="4918" spans="1:4">
      <c r="A4918" s="1" t="s">
        <v>2935</v>
      </c>
      <c r="B4918" t="s">
        <v>619</v>
      </c>
    </row>
    <row r="4919" spans="1:4">
      <c r="A4919" s="1" t="s">
        <v>0</v>
      </c>
    </row>
    <row r="4920" spans="1:4">
      <c r="A4920" s="1">
        <v>19498</v>
      </c>
      <c r="B4920" t="s">
        <v>5</v>
      </c>
    </row>
    <row r="4921" spans="1:4">
      <c r="A4921" s="1" t="s">
        <v>2932</v>
      </c>
      <c r="B4921" t="s">
        <v>2130</v>
      </c>
    </row>
    <row r="4922" spans="1:4">
      <c r="A4922" s="1" t="s">
        <v>2933</v>
      </c>
      <c r="B4922" t="s">
        <v>2136</v>
      </c>
    </row>
    <row r="4923" spans="1:4">
      <c r="A4923" s="1" t="s">
        <v>2934</v>
      </c>
      <c r="B4923" s="2">
        <v>28388</v>
      </c>
    </row>
    <row r="4924" spans="1:4">
      <c r="A4924" s="1" t="s">
        <v>2935</v>
      </c>
      <c r="B4924" t="s">
        <v>620</v>
      </c>
    </row>
    <row r="4925" spans="1:4">
      <c r="A4925" s="1" t="s">
        <v>0</v>
      </c>
    </row>
    <row r="4926" spans="1:4">
      <c r="A4926" s="1">
        <v>19536</v>
      </c>
      <c r="B4926" t="s">
        <v>5</v>
      </c>
    </row>
    <row r="4927" spans="1:4">
      <c r="A4927" s="1" t="s">
        <v>2932</v>
      </c>
      <c r="B4927" t="s">
        <v>1517</v>
      </c>
      <c r="C4927">
        <v>8373</v>
      </c>
      <c r="D4927">
        <v>38356</v>
      </c>
    </row>
    <row r="4928" spans="1:4">
      <c r="A4928" s="1" t="s">
        <v>2933</v>
      </c>
      <c r="B4928" t="s">
        <v>2137</v>
      </c>
    </row>
    <row r="4929" spans="1:3">
      <c r="A4929" s="1" t="s">
        <v>2934</v>
      </c>
      <c r="B4929" s="2">
        <v>26647</v>
      </c>
    </row>
    <row r="4930" spans="1:3">
      <c r="A4930" s="1" t="s">
        <v>2935</v>
      </c>
      <c r="B4930" t="s">
        <v>621</v>
      </c>
    </row>
    <row r="4931" spans="1:3">
      <c r="A4931" s="1" t="s">
        <v>0</v>
      </c>
    </row>
    <row r="4932" spans="1:3">
      <c r="A4932" s="1">
        <v>19537</v>
      </c>
      <c r="B4932" t="s">
        <v>5</v>
      </c>
    </row>
    <row r="4933" spans="1:3">
      <c r="A4933" s="1" t="s">
        <v>2932</v>
      </c>
      <c r="B4933" t="s">
        <v>1517</v>
      </c>
      <c r="C4933">
        <v>8373</v>
      </c>
    </row>
    <row r="4934" spans="1:3">
      <c r="A4934" s="1" t="s">
        <v>2933</v>
      </c>
      <c r="B4934" t="s">
        <v>2138</v>
      </c>
    </row>
    <row r="4935" spans="1:3">
      <c r="A4935" s="1" t="s">
        <v>2934</v>
      </c>
      <c r="B4935" s="2">
        <v>31548</v>
      </c>
    </row>
    <row r="4936" spans="1:3">
      <c r="A4936" s="1" t="s">
        <v>2935</v>
      </c>
      <c r="B4936" t="s">
        <v>622</v>
      </c>
    </row>
    <row r="4937" spans="1:3">
      <c r="A4937" s="1" t="s">
        <v>0</v>
      </c>
    </row>
    <row r="4938" spans="1:3">
      <c r="A4938" s="1">
        <v>19538</v>
      </c>
      <c r="B4938" t="s">
        <v>5</v>
      </c>
    </row>
    <row r="4939" spans="1:3">
      <c r="A4939" s="1" t="s">
        <v>2932</v>
      </c>
      <c r="B4939" t="s">
        <v>1517</v>
      </c>
    </row>
    <row r="4940" spans="1:3">
      <c r="A4940" s="1" t="s">
        <v>2933</v>
      </c>
      <c r="B4940" t="s">
        <v>2139</v>
      </c>
    </row>
    <row r="4941" spans="1:3">
      <c r="A4941" s="1" t="s">
        <v>2934</v>
      </c>
      <c r="B4941" s="2">
        <v>30874</v>
      </c>
    </row>
    <row r="4942" spans="1:3">
      <c r="A4942" s="1" t="s">
        <v>2935</v>
      </c>
      <c r="B4942" t="s">
        <v>623</v>
      </c>
    </row>
    <row r="4943" spans="1:3">
      <c r="A4943" s="1" t="s">
        <v>0</v>
      </c>
    </row>
    <row r="4944" spans="1:3">
      <c r="A4944" s="1">
        <v>19540</v>
      </c>
      <c r="B4944" t="s">
        <v>5</v>
      </c>
    </row>
    <row r="4945" spans="1:3">
      <c r="A4945" s="1" t="s">
        <v>2932</v>
      </c>
      <c r="B4945" t="s">
        <v>1517</v>
      </c>
      <c r="C4945">
        <v>38356</v>
      </c>
    </row>
    <row r="4946" spans="1:3">
      <c r="A4946" s="1" t="s">
        <v>2933</v>
      </c>
      <c r="B4946" t="s">
        <v>2140</v>
      </c>
    </row>
    <row r="4947" spans="1:3">
      <c r="A4947" s="1" t="s">
        <v>2934</v>
      </c>
      <c r="B4947" s="2">
        <v>15185</v>
      </c>
    </row>
    <row r="4948" spans="1:3">
      <c r="A4948" s="1" t="s">
        <v>2935</v>
      </c>
      <c r="B4948" t="s">
        <v>624</v>
      </c>
    </row>
    <row r="4949" spans="1:3">
      <c r="A4949" s="1" t="s">
        <v>0</v>
      </c>
    </row>
    <row r="4950" spans="1:3">
      <c r="A4950" s="1">
        <v>19541</v>
      </c>
      <c r="B4950" t="s">
        <v>5</v>
      </c>
    </row>
    <row r="4951" spans="1:3">
      <c r="A4951" s="1" t="s">
        <v>2932</v>
      </c>
      <c r="B4951" t="s">
        <v>1517</v>
      </c>
    </row>
    <row r="4952" spans="1:3">
      <c r="A4952" s="1" t="s">
        <v>2933</v>
      </c>
      <c r="B4952" t="s">
        <v>2141</v>
      </c>
    </row>
    <row r="4953" spans="1:3">
      <c r="A4953" s="1" t="s">
        <v>2934</v>
      </c>
      <c r="B4953" s="2">
        <v>20613</v>
      </c>
    </row>
    <row r="4954" spans="1:3">
      <c r="A4954" s="1" t="s">
        <v>2935</v>
      </c>
      <c r="B4954" t="s">
        <v>63</v>
      </c>
    </row>
    <row r="4955" spans="1:3">
      <c r="A4955" s="1" t="s">
        <v>0</v>
      </c>
    </row>
    <row r="4956" spans="1:3">
      <c r="A4956" s="1">
        <v>20002</v>
      </c>
      <c r="B4956" t="s">
        <v>5</v>
      </c>
    </row>
    <row r="4957" spans="1:3">
      <c r="A4957" s="1" t="s">
        <v>2932</v>
      </c>
      <c r="B4957" t="s">
        <v>1564</v>
      </c>
    </row>
    <row r="4958" spans="1:3">
      <c r="A4958" s="1" t="s">
        <v>2933</v>
      </c>
      <c r="B4958" t="s">
        <v>2142</v>
      </c>
    </row>
    <row r="4959" spans="1:3">
      <c r="A4959" s="1" t="s">
        <v>2934</v>
      </c>
      <c r="B4959" t="s">
        <v>63</v>
      </c>
    </row>
    <row r="4960" spans="1:3">
      <c r="A4960" s="1" t="s">
        <v>2935</v>
      </c>
      <c r="B4960" t="s">
        <v>63</v>
      </c>
    </row>
    <row r="4961" spans="1:2">
      <c r="A4961" s="1" t="s">
        <v>0</v>
      </c>
    </row>
    <row r="4962" spans="1:2">
      <c r="A4962" s="1">
        <v>20049</v>
      </c>
      <c r="B4962" t="s">
        <v>5</v>
      </c>
    </row>
    <row r="4963" spans="1:2">
      <c r="A4963" s="1" t="s">
        <v>2932</v>
      </c>
      <c r="B4963" t="s">
        <v>1564</v>
      </c>
    </row>
    <row r="4964" spans="1:2">
      <c r="A4964" s="1" t="s">
        <v>2933</v>
      </c>
      <c r="B4964" t="s">
        <v>2143</v>
      </c>
    </row>
    <row r="4965" spans="1:2">
      <c r="A4965" s="1" t="s">
        <v>2934</v>
      </c>
      <c r="B4965" s="2">
        <v>26041</v>
      </c>
    </row>
    <row r="4966" spans="1:2">
      <c r="A4966" s="1" t="s">
        <v>2935</v>
      </c>
      <c r="B4966" t="s">
        <v>625</v>
      </c>
    </row>
    <row r="4967" spans="1:2">
      <c r="A4967" s="1" t="s">
        <v>0</v>
      </c>
    </row>
    <row r="4968" spans="1:2">
      <c r="A4968" s="1">
        <v>20053</v>
      </c>
      <c r="B4968" t="s">
        <v>5</v>
      </c>
    </row>
    <row r="4969" spans="1:2">
      <c r="A4969" s="1" t="s">
        <v>2932</v>
      </c>
      <c r="B4969" t="s">
        <v>1564</v>
      </c>
    </row>
    <row r="4970" spans="1:2">
      <c r="A4970" s="1" t="s">
        <v>2933</v>
      </c>
      <c r="B4970" t="s">
        <v>2144</v>
      </c>
    </row>
    <row r="4971" spans="1:2">
      <c r="A4971" s="1" t="s">
        <v>2934</v>
      </c>
      <c r="B4971" s="2">
        <v>8525</v>
      </c>
    </row>
    <row r="4972" spans="1:2">
      <c r="A4972" s="1" t="s">
        <v>2935</v>
      </c>
      <c r="B4972" t="s">
        <v>626</v>
      </c>
    </row>
    <row r="4973" spans="1:2">
      <c r="A4973" s="1" t="s">
        <v>0</v>
      </c>
    </row>
    <row r="4974" spans="1:2">
      <c r="A4974" s="1">
        <v>20240</v>
      </c>
      <c r="B4974" t="s">
        <v>5</v>
      </c>
    </row>
    <row r="4975" spans="1:2">
      <c r="A4975" s="1" t="s">
        <v>2932</v>
      </c>
      <c r="B4975" t="s">
        <v>1458</v>
      </c>
    </row>
    <row r="4976" spans="1:2">
      <c r="A4976" s="1" t="s">
        <v>2933</v>
      </c>
      <c r="B4976" t="s">
        <v>2145</v>
      </c>
    </row>
    <row r="4977" spans="1:2">
      <c r="A4977" s="1" t="s">
        <v>2934</v>
      </c>
      <c r="B4977" s="2">
        <v>18031</v>
      </c>
    </row>
    <row r="4978" spans="1:2">
      <c r="A4978" s="1" t="s">
        <v>2935</v>
      </c>
      <c r="B4978" t="s">
        <v>627</v>
      </c>
    </row>
    <row r="4979" spans="1:2">
      <c r="A4979" s="1" t="s">
        <v>0</v>
      </c>
    </row>
    <row r="4980" spans="1:2">
      <c r="A4980" s="1">
        <v>20309</v>
      </c>
      <c r="B4980" t="s">
        <v>5</v>
      </c>
    </row>
    <row r="4981" spans="1:2">
      <c r="A4981" s="1" t="s">
        <v>2932</v>
      </c>
      <c r="B4981" t="s">
        <v>1728</v>
      </c>
    </row>
    <row r="4982" spans="1:2">
      <c r="A4982" s="1" t="s">
        <v>2933</v>
      </c>
      <c r="B4982" t="s">
        <v>2146</v>
      </c>
    </row>
    <row r="4983" spans="1:2">
      <c r="A4983" s="1" t="s">
        <v>2934</v>
      </c>
      <c r="B4983" s="2">
        <v>20751</v>
      </c>
    </row>
    <row r="4984" spans="1:2">
      <c r="A4984" s="1" t="s">
        <v>2935</v>
      </c>
      <c r="B4984" t="s">
        <v>628</v>
      </c>
    </row>
    <row r="4985" spans="1:2">
      <c r="A4985" s="1" t="s">
        <v>0</v>
      </c>
    </row>
    <row r="4986" spans="1:2">
      <c r="A4986" s="1">
        <v>20372</v>
      </c>
      <c r="B4986" t="s">
        <v>5</v>
      </c>
    </row>
    <row r="4987" spans="1:2">
      <c r="A4987" s="1" t="s">
        <v>2932</v>
      </c>
      <c r="B4987" t="s">
        <v>2183</v>
      </c>
    </row>
    <row r="4988" spans="1:2">
      <c r="A4988" s="1" t="s">
        <v>2933</v>
      </c>
      <c r="B4988" t="s">
        <v>2147</v>
      </c>
    </row>
    <row r="4989" spans="1:2">
      <c r="A4989" s="1" t="s">
        <v>2934</v>
      </c>
      <c r="B4989" s="2">
        <v>29501</v>
      </c>
    </row>
    <row r="4990" spans="1:2">
      <c r="A4990" s="1" t="s">
        <v>2935</v>
      </c>
      <c r="B4990" t="s">
        <v>629</v>
      </c>
    </row>
    <row r="4991" spans="1:2">
      <c r="A4991" s="1" t="s">
        <v>0</v>
      </c>
    </row>
    <row r="4992" spans="1:2">
      <c r="A4992" s="1">
        <v>20472</v>
      </c>
      <c r="B4992" t="s">
        <v>5</v>
      </c>
    </row>
    <row r="4993" spans="1:2">
      <c r="A4993" s="1" t="s">
        <v>2932</v>
      </c>
      <c r="B4993" t="s">
        <v>2964</v>
      </c>
    </row>
    <row r="4994" spans="1:2">
      <c r="A4994" s="1" t="s">
        <v>2933</v>
      </c>
      <c r="B4994" t="s">
        <v>2148</v>
      </c>
    </row>
    <row r="4995" spans="1:2">
      <c r="A4995" s="1" t="s">
        <v>2934</v>
      </c>
      <c r="B4995" s="2">
        <v>28944</v>
      </c>
    </row>
    <row r="4996" spans="1:2">
      <c r="A4996" s="1" t="s">
        <v>2935</v>
      </c>
      <c r="B4996" t="s">
        <v>630</v>
      </c>
    </row>
    <row r="4997" spans="1:2">
      <c r="A4997" s="1" t="s">
        <v>0</v>
      </c>
    </row>
    <row r="4998" spans="1:2">
      <c r="A4998" s="1">
        <v>20480</v>
      </c>
      <c r="B4998" t="s">
        <v>5</v>
      </c>
    </row>
    <row r="4999" spans="1:2">
      <c r="A4999" s="1" t="s">
        <v>2932</v>
      </c>
      <c r="B4999" t="s">
        <v>1441</v>
      </c>
    </row>
    <row r="5000" spans="1:2">
      <c r="A5000" s="1" t="s">
        <v>2933</v>
      </c>
      <c r="B5000" t="s">
        <v>2149</v>
      </c>
    </row>
    <row r="5001" spans="1:2">
      <c r="A5001" s="1" t="s">
        <v>2934</v>
      </c>
      <c r="B5001" s="2">
        <v>34176</v>
      </c>
    </row>
    <row r="5002" spans="1:2">
      <c r="A5002" s="1" t="s">
        <v>2935</v>
      </c>
      <c r="B5002" t="s">
        <v>631</v>
      </c>
    </row>
    <row r="5003" spans="1:2">
      <c r="A5003" s="1" t="s">
        <v>0</v>
      </c>
    </row>
    <row r="5004" spans="1:2">
      <c r="A5004" s="1">
        <v>20491</v>
      </c>
      <c r="B5004" t="s">
        <v>5</v>
      </c>
    </row>
    <row r="5005" spans="1:2">
      <c r="A5005" s="1" t="s">
        <v>2932</v>
      </c>
      <c r="B5005" t="s">
        <v>1479</v>
      </c>
    </row>
    <row r="5006" spans="1:2">
      <c r="A5006" s="1" t="s">
        <v>2933</v>
      </c>
      <c r="B5006" t="s">
        <v>2150</v>
      </c>
    </row>
    <row r="5007" spans="1:2">
      <c r="A5007" s="1" t="s">
        <v>2934</v>
      </c>
      <c r="B5007" s="2">
        <v>29583</v>
      </c>
    </row>
    <row r="5008" spans="1:2">
      <c r="A5008" s="1" t="s">
        <v>2935</v>
      </c>
      <c r="B5008" t="s">
        <v>632</v>
      </c>
    </row>
    <row r="5009" spans="1:3">
      <c r="A5009" s="1" t="s">
        <v>0</v>
      </c>
    </row>
    <row r="5010" spans="1:3">
      <c r="A5010" s="1">
        <v>20580</v>
      </c>
      <c r="B5010" t="s">
        <v>5</v>
      </c>
    </row>
    <row r="5011" spans="1:3">
      <c r="A5011" s="1" t="s">
        <v>2932</v>
      </c>
      <c r="B5011" t="s">
        <v>1439</v>
      </c>
      <c r="C5011">
        <v>559</v>
      </c>
    </row>
    <row r="5012" spans="1:3">
      <c r="A5012" s="1" t="s">
        <v>2933</v>
      </c>
      <c r="B5012" t="s">
        <v>2151</v>
      </c>
    </row>
    <row r="5013" spans="1:3">
      <c r="A5013" s="1" t="s">
        <v>2934</v>
      </c>
      <c r="B5013" s="2">
        <v>28122</v>
      </c>
    </row>
    <row r="5014" spans="1:3">
      <c r="A5014" s="1" t="s">
        <v>2935</v>
      </c>
      <c r="B5014" t="s">
        <v>633</v>
      </c>
    </row>
    <row r="5015" spans="1:3">
      <c r="A5015" s="1" t="s">
        <v>0</v>
      </c>
    </row>
    <row r="5016" spans="1:3">
      <c r="A5016" s="1">
        <v>20581</v>
      </c>
      <c r="B5016" t="s">
        <v>5</v>
      </c>
    </row>
    <row r="5017" spans="1:3">
      <c r="A5017" s="1" t="s">
        <v>2932</v>
      </c>
      <c r="B5017" t="s">
        <v>1439</v>
      </c>
    </row>
    <row r="5018" spans="1:3">
      <c r="A5018" s="1" t="s">
        <v>2933</v>
      </c>
      <c r="B5018" t="s">
        <v>2152</v>
      </c>
    </row>
    <row r="5019" spans="1:3">
      <c r="A5019" s="1" t="s">
        <v>2934</v>
      </c>
      <c r="B5019" t="s">
        <v>63</v>
      </c>
    </row>
    <row r="5020" spans="1:3">
      <c r="A5020" s="1" t="s">
        <v>2935</v>
      </c>
      <c r="B5020" t="s">
        <v>634</v>
      </c>
    </row>
    <row r="5021" spans="1:3">
      <c r="A5021" s="1" t="s">
        <v>0</v>
      </c>
    </row>
    <row r="5022" spans="1:3">
      <c r="A5022" s="1">
        <v>20582</v>
      </c>
      <c r="B5022" t="s">
        <v>5</v>
      </c>
    </row>
    <row r="5023" spans="1:3">
      <c r="A5023" s="1" t="s">
        <v>2932</v>
      </c>
      <c r="B5023" t="s">
        <v>1439</v>
      </c>
      <c r="C5023">
        <v>559</v>
      </c>
    </row>
    <row r="5024" spans="1:3">
      <c r="A5024" s="1" t="s">
        <v>2933</v>
      </c>
      <c r="B5024" t="s">
        <v>2153</v>
      </c>
    </row>
    <row r="5025" spans="1:2">
      <c r="A5025" s="1" t="s">
        <v>2934</v>
      </c>
      <c r="B5025" s="2">
        <v>23688</v>
      </c>
    </row>
    <row r="5026" spans="1:2">
      <c r="A5026" s="1" t="s">
        <v>2935</v>
      </c>
      <c r="B5026" t="s">
        <v>635</v>
      </c>
    </row>
    <row r="5027" spans="1:2">
      <c r="A5027" s="1" t="s">
        <v>0</v>
      </c>
    </row>
    <row r="5028" spans="1:2">
      <c r="A5028" s="1">
        <v>20583</v>
      </c>
      <c r="B5028" t="s">
        <v>5</v>
      </c>
    </row>
    <row r="5029" spans="1:2">
      <c r="A5029" s="1" t="s">
        <v>2932</v>
      </c>
      <c r="B5029" t="s">
        <v>1439</v>
      </c>
    </row>
    <row r="5030" spans="1:2">
      <c r="A5030" s="1" t="s">
        <v>2933</v>
      </c>
      <c r="B5030" t="s">
        <v>2154</v>
      </c>
    </row>
    <row r="5031" spans="1:2">
      <c r="A5031" s="1" t="s">
        <v>2934</v>
      </c>
      <c r="B5031" t="s">
        <v>63</v>
      </c>
    </row>
    <row r="5032" spans="1:2">
      <c r="A5032" s="1" t="s">
        <v>2935</v>
      </c>
      <c r="B5032" t="s">
        <v>63</v>
      </c>
    </row>
    <row r="5033" spans="1:2">
      <c r="A5033" s="1" t="s">
        <v>0</v>
      </c>
    </row>
    <row r="5034" spans="1:2">
      <c r="A5034" s="1">
        <v>20584</v>
      </c>
      <c r="B5034" t="s">
        <v>5</v>
      </c>
    </row>
    <row r="5035" spans="1:2">
      <c r="A5035" s="1" t="s">
        <v>2932</v>
      </c>
      <c r="B5035" t="s">
        <v>1439</v>
      </c>
    </row>
    <row r="5036" spans="1:2">
      <c r="A5036" s="1" t="s">
        <v>2933</v>
      </c>
      <c r="B5036" t="s">
        <v>2155</v>
      </c>
    </row>
    <row r="5037" spans="1:2">
      <c r="A5037" s="1" t="s">
        <v>2934</v>
      </c>
      <c r="B5037" s="2">
        <v>24926</v>
      </c>
    </row>
    <row r="5038" spans="1:2">
      <c r="A5038" s="1" t="s">
        <v>2935</v>
      </c>
      <c r="B5038" t="s">
        <v>636</v>
      </c>
    </row>
    <row r="5039" spans="1:2">
      <c r="A5039" s="1" t="s">
        <v>0</v>
      </c>
    </row>
    <row r="5040" spans="1:2">
      <c r="A5040" s="1">
        <v>20644</v>
      </c>
      <c r="B5040" t="s">
        <v>5</v>
      </c>
    </row>
    <row r="5041" spans="1:3">
      <c r="A5041" s="1" t="s">
        <v>2932</v>
      </c>
      <c r="B5041" t="s">
        <v>1479</v>
      </c>
    </row>
    <row r="5042" spans="1:3">
      <c r="A5042" s="1" t="s">
        <v>2933</v>
      </c>
      <c r="B5042" t="s">
        <v>2156</v>
      </c>
    </row>
    <row r="5043" spans="1:3">
      <c r="A5043" s="1" t="s">
        <v>2934</v>
      </c>
      <c r="B5043" s="2">
        <v>24171</v>
      </c>
    </row>
    <row r="5044" spans="1:3">
      <c r="A5044" s="1" t="s">
        <v>2935</v>
      </c>
      <c r="B5044" t="s">
        <v>637</v>
      </c>
    </row>
    <row r="5045" spans="1:3">
      <c r="A5045" s="1" t="s">
        <v>0</v>
      </c>
    </row>
    <row r="5046" spans="1:3">
      <c r="A5046" s="1">
        <v>20645</v>
      </c>
      <c r="B5046" t="s">
        <v>5</v>
      </c>
    </row>
    <row r="5047" spans="1:3">
      <c r="A5047" s="1" t="s">
        <v>2932</v>
      </c>
      <c r="B5047" t="s">
        <v>1479</v>
      </c>
      <c r="C5047">
        <v>559</v>
      </c>
    </row>
    <row r="5048" spans="1:3">
      <c r="A5048" s="1" t="s">
        <v>2933</v>
      </c>
      <c r="B5048" t="s">
        <v>2157</v>
      </c>
    </row>
    <row r="5049" spans="1:3">
      <c r="A5049" s="1" t="s">
        <v>2934</v>
      </c>
      <c r="B5049" s="2">
        <v>29062</v>
      </c>
    </row>
    <row r="5050" spans="1:3">
      <c r="A5050" s="1" t="s">
        <v>2935</v>
      </c>
      <c r="B5050" t="s">
        <v>638</v>
      </c>
    </row>
    <row r="5051" spans="1:3">
      <c r="A5051" s="1" t="s">
        <v>0</v>
      </c>
    </row>
    <row r="5052" spans="1:3">
      <c r="A5052" s="1">
        <v>20750</v>
      </c>
      <c r="B5052" t="s">
        <v>5</v>
      </c>
    </row>
    <row r="5053" spans="1:3">
      <c r="A5053" s="1" t="s">
        <v>2932</v>
      </c>
      <c r="B5053" t="s">
        <v>1633</v>
      </c>
    </row>
    <row r="5054" spans="1:3">
      <c r="A5054" s="1" t="s">
        <v>2933</v>
      </c>
      <c r="B5054" t="s">
        <v>2158</v>
      </c>
    </row>
    <row r="5055" spans="1:3">
      <c r="A5055" s="1" t="s">
        <v>2934</v>
      </c>
      <c r="B5055" s="2">
        <v>27595</v>
      </c>
    </row>
    <row r="5056" spans="1:3">
      <c r="A5056" s="1" t="s">
        <v>2935</v>
      </c>
      <c r="B5056" t="s">
        <v>639</v>
      </c>
    </row>
    <row r="5057" spans="1:2">
      <c r="A5057" s="1" t="s">
        <v>0</v>
      </c>
    </row>
    <row r="5058" spans="1:2">
      <c r="A5058" s="1">
        <v>20761</v>
      </c>
      <c r="B5058" t="s">
        <v>5</v>
      </c>
    </row>
    <row r="5059" spans="1:2">
      <c r="A5059" s="1" t="s">
        <v>2932</v>
      </c>
      <c r="B5059" t="s">
        <v>1437</v>
      </c>
    </row>
    <row r="5060" spans="1:2">
      <c r="A5060" s="1" t="s">
        <v>2933</v>
      </c>
      <c r="B5060" t="s">
        <v>2159</v>
      </c>
    </row>
    <row r="5061" spans="1:2">
      <c r="A5061" s="1" t="s">
        <v>2934</v>
      </c>
      <c r="B5061" s="2">
        <v>16339</v>
      </c>
    </row>
    <row r="5062" spans="1:2">
      <c r="A5062" s="1" t="s">
        <v>2935</v>
      </c>
      <c r="B5062" t="s">
        <v>63</v>
      </c>
    </row>
    <row r="5063" spans="1:2">
      <c r="A5063" s="1" t="s">
        <v>0</v>
      </c>
    </row>
    <row r="5064" spans="1:2">
      <c r="A5064" s="1">
        <v>20788</v>
      </c>
      <c r="B5064" t="s">
        <v>5</v>
      </c>
    </row>
    <row r="5065" spans="1:2">
      <c r="A5065" s="1" t="s">
        <v>2932</v>
      </c>
      <c r="B5065" t="s">
        <v>2001</v>
      </c>
    </row>
    <row r="5066" spans="1:2">
      <c r="A5066" s="1" t="s">
        <v>2933</v>
      </c>
      <c r="B5066" t="s">
        <v>2160</v>
      </c>
    </row>
    <row r="5067" spans="1:2">
      <c r="A5067" s="1" t="s">
        <v>2934</v>
      </c>
      <c r="B5067" s="2">
        <v>24756</v>
      </c>
    </row>
    <row r="5068" spans="1:2">
      <c r="A5068" s="1" t="s">
        <v>2935</v>
      </c>
      <c r="B5068" t="s">
        <v>640</v>
      </c>
    </row>
    <row r="5069" spans="1:2">
      <c r="A5069" s="1" t="s">
        <v>0</v>
      </c>
    </row>
    <row r="5070" spans="1:2">
      <c r="A5070" s="1">
        <v>20795</v>
      </c>
      <c r="B5070" t="s">
        <v>5</v>
      </c>
    </row>
    <row r="5071" spans="1:2">
      <c r="A5071" s="1" t="s">
        <v>2932</v>
      </c>
      <c r="B5071" t="s">
        <v>1781</v>
      </c>
    </row>
    <row r="5072" spans="1:2">
      <c r="A5072" s="1" t="s">
        <v>2933</v>
      </c>
      <c r="B5072" t="s">
        <v>2161</v>
      </c>
    </row>
    <row r="5073" spans="1:4">
      <c r="A5073" s="1" t="s">
        <v>2934</v>
      </c>
      <c r="B5073" s="2">
        <v>11791</v>
      </c>
    </row>
    <row r="5074" spans="1:4">
      <c r="A5074" s="1" t="s">
        <v>2935</v>
      </c>
      <c r="B5074" t="s">
        <v>641</v>
      </c>
    </row>
    <row r="5075" spans="1:4">
      <c r="A5075" s="1" t="s">
        <v>0</v>
      </c>
    </row>
    <row r="5076" spans="1:4">
      <c r="A5076" s="1">
        <v>20806</v>
      </c>
      <c r="B5076" t="s">
        <v>5</v>
      </c>
    </row>
    <row r="5077" spans="1:4">
      <c r="A5077" s="1" t="s">
        <v>2932</v>
      </c>
      <c r="B5077" t="s">
        <v>1407</v>
      </c>
      <c r="C5077">
        <v>1894</v>
      </c>
      <c r="D5077">
        <v>1895</v>
      </c>
    </row>
    <row r="5078" spans="1:4">
      <c r="A5078" s="1" t="s">
        <v>2933</v>
      </c>
      <c r="B5078" t="s">
        <v>2162</v>
      </c>
    </row>
    <row r="5079" spans="1:4">
      <c r="A5079" s="1" t="s">
        <v>2934</v>
      </c>
      <c r="B5079" t="s">
        <v>63</v>
      </c>
    </row>
    <row r="5080" spans="1:4">
      <c r="A5080" s="1" t="s">
        <v>2935</v>
      </c>
      <c r="B5080" t="s">
        <v>642</v>
      </c>
    </row>
    <row r="5081" spans="1:4">
      <c r="A5081" s="1" t="s">
        <v>0</v>
      </c>
    </row>
    <row r="5082" spans="1:4">
      <c r="A5082" s="1">
        <v>20982</v>
      </c>
      <c r="B5082" t="s">
        <v>5</v>
      </c>
    </row>
    <row r="5083" spans="1:4">
      <c r="A5083" s="1" t="s">
        <v>2932</v>
      </c>
      <c r="B5083" t="s">
        <v>1948</v>
      </c>
      <c r="C5083">
        <v>12155</v>
      </c>
    </row>
    <row r="5084" spans="1:4">
      <c r="A5084" s="1" t="s">
        <v>2933</v>
      </c>
      <c r="B5084" t="s">
        <v>2163</v>
      </c>
    </row>
    <row r="5085" spans="1:4">
      <c r="A5085" s="1" t="s">
        <v>2934</v>
      </c>
      <c r="B5085" s="2">
        <v>24288</v>
      </c>
    </row>
    <row r="5086" spans="1:4">
      <c r="A5086" s="1" t="s">
        <v>2935</v>
      </c>
      <c r="B5086" t="s">
        <v>643</v>
      </c>
    </row>
    <row r="5087" spans="1:4">
      <c r="A5087" s="1" t="s">
        <v>0</v>
      </c>
    </row>
    <row r="5088" spans="1:4">
      <c r="A5088" s="1">
        <v>20999</v>
      </c>
      <c r="B5088" t="s">
        <v>5</v>
      </c>
    </row>
    <row r="5089" spans="1:6">
      <c r="A5089" s="1" t="s">
        <v>2932</v>
      </c>
      <c r="B5089" t="s">
        <v>1564</v>
      </c>
      <c r="C5089">
        <v>675</v>
      </c>
      <c r="D5089">
        <v>767</v>
      </c>
      <c r="E5089">
        <v>12444</v>
      </c>
      <c r="F5089">
        <v>12445</v>
      </c>
    </row>
    <row r="5090" spans="1:6">
      <c r="A5090" s="1" t="s">
        <v>2933</v>
      </c>
      <c r="B5090" t="s">
        <v>2164</v>
      </c>
    </row>
    <row r="5091" spans="1:6">
      <c r="A5091" s="1" t="s">
        <v>2934</v>
      </c>
      <c r="B5091" s="2">
        <v>21784</v>
      </c>
    </row>
    <row r="5092" spans="1:6">
      <c r="A5092" s="1" t="s">
        <v>2935</v>
      </c>
      <c r="B5092" t="s">
        <v>644</v>
      </c>
    </row>
    <row r="5093" spans="1:6">
      <c r="A5093" s="1" t="s">
        <v>0</v>
      </c>
    </row>
    <row r="5094" spans="1:6">
      <c r="A5094" s="1">
        <v>21028</v>
      </c>
      <c r="B5094" t="s">
        <v>5</v>
      </c>
    </row>
    <row r="5095" spans="1:6">
      <c r="A5095" s="1" t="s">
        <v>2932</v>
      </c>
      <c r="B5095" t="s">
        <v>1578</v>
      </c>
    </row>
    <row r="5096" spans="1:6">
      <c r="A5096" s="1" t="s">
        <v>2933</v>
      </c>
      <c r="B5096" t="s">
        <v>2165</v>
      </c>
    </row>
    <row r="5097" spans="1:6">
      <c r="A5097" s="1" t="s">
        <v>2934</v>
      </c>
      <c r="B5097" s="2">
        <v>32578</v>
      </c>
    </row>
    <row r="5098" spans="1:6">
      <c r="A5098" s="1" t="s">
        <v>2935</v>
      </c>
      <c r="B5098" t="s">
        <v>645</v>
      </c>
    </row>
    <row r="5099" spans="1:6">
      <c r="A5099" s="1" t="s">
        <v>0</v>
      </c>
    </row>
    <row r="5100" spans="1:6">
      <c r="A5100" s="1">
        <v>21029</v>
      </c>
      <c r="B5100" t="s">
        <v>5</v>
      </c>
    </row>
    <row r="5101" spans="1:6">
      <c r="A5101" s="1" t="s">
        <v>2932</v>
      </c>
      <c r="B5101" t="s">
        <v>2166</v>
      </c>
      <c r="C5101">
        <v>18239</v>
      </c>
      <c r="D5101">
        <v>24021</v>
      </c>
    </row>
    <row r="5102" spans="1:6">
      <c r="A5102" s="1" t="s">
        <v>2933</v>
      </c>
      <c r="B5102" t="s">
        <v>2167</v>
      </c>
    </row>
    <row r="5103" spans="1:6">
      <c r="A5103" s="1" t="s">
        <v>2934</v>
      </c>
      <c r="B5103" s="2">
        <v>24436</v>
      </c>
    </row>
    <row r="5104" spans="1:6">
      <c r="A5104" s="1" t="s">
        <v>2935</v>
      </c>
      <c r="B5104" t="s">
        <v>646</v>
      </c>
    </row>
    <row r="5105" spans="1:2">
      <c r="A5105" s="1" t="s">
        <v>0</v>
      </c>
    </row>
    <row r="5106" spans="1:2">
      <c r="A5106" s="1">
        <v>21041</v>
      </c>
      <c r="B5106" t="s">
        <v>5</v>
      </c>
    </row>
    <row r="5107" spans="1:2">
      <c r="A5107" s="1" t="s">
        <v>2932</v>
      </c>
      <c r="B5107" t="s">
        <v>2218</v>
      </c>
    </row>
    <row r="5108" spans="1:2">
      <c r="A5108" s="1" t="s">
        <v>2933</v>
      </c>
      <c r="B5108" t="s">
        <v>2168</v>
      </c>
    </row>
    <row r="5109" spans="1:2">
      <c r="A5109" s="1" t="s">
        <v>2934</v>
      </c>
      <c r="B5109" s="2">
        <v>19125</v>
      </c>
    </row>
    <row r="5110" spans="1:2">
      <c r="A5110" s="1" t="s">
        <v>2935</v>
      </c>
      <c r="B5110" t="s">
        <v>647</v>
      </c>
    </row>
    <row r="5111" spans="1:2">
      <c r="A5111" s="1" t="s">
        <v>0</v>
      </c>
    </row>
    <row r="5112" spans="1:2">
      <c r="A5112" s="1">
        <v>21044</v>
      </c>
      <c r="B5112" t="s">
        <v>5</v>
      </c>
    </row>
    <row r="5113" spans="1:2">
      <c r="A5113" s="1" t="s">
        <v>2932</v>
      </c>
      <c r="B5113" t="s">
        <v>2957</v>
      </c>
    </row>
    <row r="5114" spans="1:2">
      <c r="A5114" s="1" t="s">
        <v>2933</v>
      </c>
      <c r="B5114" t="s">
        <v>2169</v>
      </c>
    </row>
    <row r="5115" spans="1:2">
      <c r="A5115" s="1" t="s">
        <v>2934</v>
      </c>
      <c r="B5115" s="2">
        <v>28261</v>
      </c>
    </row>
    <row r="5116" spans="1:2">
      <c r="A5116" s="1" t="s">
        <v>2935</v>
      </c>
      <c r="B5116" t="s">
        <v>648</v>
      </c>
    </row>
    <row r="5117" spans="1:2">
      <c r="A5117" s="1" t="s">
        <v>0</v>
      </c>
    </row>
    <row r="5118" spans="1:2">
      <c r="A5118" s="1">
        <v>21045</v>
      </c>
      <c r="B5118" t="s">
        <v>5</v>
      </c>
    </row>
    <row r="5119" spans="1:2">
      <c r="A5119" s="1" t="s">
        <v>2932</v>
      </c>
      <c r="B5119" t="s">
        <v>1590</v>
      </c>
    </row>
    <row r="5120" spans="1:2">
      <c r="A5120" s="1" t="s">
        <v>2933</v>
      </c>
      <c r="B5120" t="s">
        <v>2170</v>
      </c>
    </row>
    <row r="5121" spans="1:2">
      <c r="A5121" s="1" t="s">
        <v>2934</v>
      </c>
      <c r="B5121" s="2">
        <v>28997</v>
      </c>
    </row>
    <row r="5122" spans="1:2">
      <c r="A5122" s="1" t="s">
        <v>2935</v>
      </c>
      <c r="B5122" t="s">
        <v>649</v>
      </c>
    </row>
    <row r="5123" spans="1:2">
      <c r="A5123" s="1" t="s">
        <v>0</v>
      </c>
    </row>
    <row r="5124" spans="1:2">
      <c r="A5124" s="1">
        <v>21051</v>
      </c>
      <c r="B5124" t="s">
        <v>5</v>
      </c>
    </row>
    <row r="5125" spans="1:2">
      <c r="A5125" s="1" t="s">
        <v>2932</v>
      </c>
      <c r="B5125" t="s">
        <v>2959</v>
      </c>
    </row>
    <row r="5126" spans="1:2">
      <c r="A5126" s="1" t="s">
        <v>2933</v>
      </c>
      <c r="B5126" t="s">
        <v>2171</v>
      </c>
    </row>
    <row r="5127" spans="1:2">
      <c r="A5127" s="1" t="s">
        <v>2934</v>
      </c>
      <c r="B5127" t="s">
        <v>63</v>
      </c>
    </row>
    <row r="5128" spans="1:2">
      <c r="A5128" s="1" t="s">
        <v>2935</v>
      </c>
      <c r="B5128" t="s">
        <v>650</v>
      </c>
    </row>
    <row r="5129" spans="1:2">
      <c r="A5129" s="1" t="s">
        <v>0</v>
      </c>
    </row>
    <row r="5130" spans="1:2">
      <c r="A5130" s="1">
        <v>21083</v>
      </c>
      <c r="B5130" t="s">
        <v>5</v>
      </c>
    </row>
    <row r="5131" spans="1:2">
      <c r="A5131" s="1" t="s">
        <v>2932</v>
      </c>
      <c r="B5131" t="s">
        <v>2642</v>
      </c>
    </row>
    <row r="5132" spans="1:2">
      <c r="A5132" s="1" t="s">
        <v>2933</v>
      </c>
      <c r="B5132" t="s">
        <v>2172</v>
      </c>
    </row>
    <row r="5133" spans="1:2">
      <c r="A5133" s="1" t="s">
        <v>2934</v>
      </c>
      <c r="B5133" t="s">
        <v>63</v>
      </c>
    </row>
    <row r="5134" spans="1:2">
      <c r="A5134" s="1" t="s">
        <v>2935</v>
      </c>
      <c r="B5134" t="s">
        <v>63</v>
      </c>
    </row>
    <row r="5135" spans="1:2">
      <c r="A5135" s="1" t="s">
        <v>0</v>
      </c>
    </row>
    <row r="5136" spans="1:2">
      <c r="A5136" s="1">
        <v>21088</v>
      </c>
      <c r="B5136" t="s">
        <v>5</v>
      </c>
    </row>
    <row r="5137" spans="1:3">
      <c r="A5137" s="1" t="s">
        <v>2932</v>
      </c>
      <c r="B5137" t="s">
        <v>2541</v>
      </c>
    </row>
    <row r="5138" spans="1:3">
      <c r="A5138" s="1" t="s">
        <v>2933</v>
      </c>
      <c r="B5138" t="s">
        <v>2173</v>
      </c>
    </row>
    <row r="5139" spans="1:3">
      <c r="A5139" s="1" t="s">
        <v>2934</v>
      </c>
      <c r="B5139" s="2">
        <v>26008</v>
      </c>
    </row>
    <row r="5140" spans="1:3">
      <c r="A5140" s="1" t="s">
        <v>2935</v>
      </c>
      <c r="B5140" t="s">
        <v>651</v>
      </c>
    </row>
    <row r="5141" spans="1:3">
      <c r="A5141" s="1" t="s">
        <v>0</v>
      </c>
    </row>
    <row r="5142" spans="1:3">
      <c r="A5142" s="1">
        <v>21089</v>
      </c>
      <c r="B5142" t="s">
        <v>5</v>
      </c>
    </row>
    <row r="5143" spans="1:3">
      <c r="A5143" s="1" t="s">
        <v>2932</v>
      </c>
      <c r="B5143" t="s">
        <v>2174</v>
      </c>
      <c r="C5143">
        <v>13475</v>
      </c>
    </row>
    <row r="5144" spans="1:3">
      <c r="A5144" s="1" t="s">
        <v>2933</v>
      </c>
      <c r="B5144" t="s">
        <v>2175</v>
      </c>
    </row>
    <row r="5145" spans="1:3">
      <c r="A5145" s="1" t="s">
        <v>2934</v>
      </c>
      <c r="B5145" s="2">
        <v>20679</v>
      </c>
    </row>
    <row r="5146" spans="1:3">
      <c r="A5146" s="1" t="s">
        <v>2935</v>
      </c>
      <c r="B5146" t="s">
        <v>652</v>
      </c>
    </row>
    <row r="5147" spans="1:3">
      <c r="A5147" s="1" t="s">
        <v>0</v>
      </c>
    </row>
    <row r="5148" spans="1:3">
      <c r="A5148" s="1">
        <v>21130</v>
      </c>
      <c r="B5148" t="s">
        <v>5</v>
      </c>
    </row>
    <row r="5149" spans="1:3">
      <c r="A5149" s="1" t="s">
        <v>2932</v>
      </c>
      <c r="B5149" t="s">
        <v>1439</v>
      </c>
    </row>
    <row r="5150" spans="1:3">
      <c r="A5150" s="1" t="s">
        <v>2933</v>
      </c>
      <c r="B5150" t="s">
        <v>2176</v>
      </c>
    </row>
    <row r="5151" spans="1:3">
      <c r="A5151" s="1" t="s">
        <v>2934</v>
      </c>
      <c r="B5151" s="2">
        <v>27086</v>
      </c>
    </row>
    <row r="5152" spans="1:3">
      <c r="A5152" s="1" t="s">
        <v>2935</v>
      </c>
      <c r="B5152" t="s">
        <v>653</v>
      </c>
    </row>
    <row r="5153" spans="1:5">
      <c r="A5153" s="1" t="s">
        <v>0</v>
      </c>
    </row>
    <row r="5154" spans="1:5">
      <c r="A5154" s="1">
        <v>21134</v>
      </c>
      <c r="B5154" t="s">
        <v>5</v>
      </c>
    </row>
    <row r="5155" spans="1:5">
      <c r="A5155" s="1" t="s">
        <v>2932</v>
      </c>
      <c r="B5155" t="s">
        <v>1519</v>
      </c>
    </row>
    <row r="5156" spans="1:5">
      <c r="A5156" s="1" t="s">
        <v>2933</v>
      </c>
      <c r="B5156" t="s">
        <v>2177</v>
      </c>
    </row>
    <row r="5157" spans="1:5">
      <c r="A5157" s="1" t="s">
        <v>2934</v>
      </c>
      <c r="B5157" s="2">
        <v>22871</v>
      </c>
    </row>
    <row r="5158" spans="1:5">
      <c r="A5158" s="1" t="s">
        <v>2935</v>
      </c>
      <c r="B5158" t="s">
        <v>654</v>
      </c>
    </row>
    <row r="5159" spans="1:5">
      <c r="A5159" s="1" t="s">
        <v>0</v>
      </c>
    </row>
    <row r="5160" spans="1:5">
      <c r="A5160" s="1">
        <v>21165</v>
      </c>
      <c r="B5160" t="s">
        <v>5</v>
      </c>
    </row>
    <row r="5161" spans="1:5">
      <c r="A5161" s="1" t="s">
        <v>2932</v>
      </c>
      <c r="B5161" t="s">
        <v>2642</v>
      </c>
    </row>
    <row r="5162" spans="1:5">
      <c r="A5162" s="1" t="s">
        <v>2933</v>
      </c>
      <c r="B5162" t="s">
        <v>2178</v>
      </c>
    </row>
    <row r="5163" spans="1:5">
      <c r="A5163" s="1" t="s">
        <v>2934</v>
      </c>
      <c r="B5163" s="2">
        <v>23911</v>
      </c>
    </row>
    <row r="5164" spans="1:5">
      <c r="A5164" s="1" t="s">
        <v>2935</v>
      </c>
      <c r="B5164" t="s">
        <v>655</v>
      </c>
    </row>
    <row r="5165" spans="1:5">
      <c r="A5165" s="1" t="s">
        <v>0</v>
      </c>
    </row>
    <row r="5166" spans="1:5">
      <c r="A5166" s="1">
        <v>21180</v>
      </c>
      <c r="B5166" t="s">
        <v>5</v>
      </c>
    </row>
    <row r="5167" spans="1:5">
      <c r="A5167" s="1" t="s">
        <v>2932</v>
      </c>
      <c r="B5167" t="s">
        <v>1504</v>
      </c>
      <c r="C5167">
        <v>6637</v>
      </c>
      <c r="D5167">
        <v>177862</v>
      </c>
      <c r="E5167">
        <v>45243</v>
      </c>
    </row>
    <row r="5168" spans="1:5">
      <c r="A5168" s="1" t="s">
        <v>2933</v>
      </c>
      <c r="B5168" t="s">
        <v>2179</v>
      </c>
    </row>
    <row r="5169" spans="1:2">
      <c r="A5169" s="1" t="s">
        <v>2934</v>
      </c>
      <c r="B5169" s="2">
        <v>28692</v>
      </c>
    </row>
    <row r="5170" spans="1:2">
      <c r="A5170" s="1" t="s">
        <v>2935</v>
      </c>
      <c r="B5170" t="s">
        <v>656</v>
      </c>
    </row>
    <row r="5171" spans="1:2">
      <c r="A5171" s="1" t="s">
        <v>0</v>
      </c>
    </row>
    <row r="5172" spans="1:2">
      <c r="A5172" s="1">
        <v>21182</v>
      </c>
      <c r="B5172" t="s">
        <v>5</v>
      </c>
    </row>
    <row r="5173" spans="1:2">
      <c r="A5173" s="1" t="s">
        <v>2932</v>
      </c>
      <c r="B5173" t="s">
        <v>1504</v>
      </c>
    </row>
    <row r="5174" spans="1:2">
      <c r="A5174" s="1" t="s">
        <v>2933</v>
      </c>
      <c r="B5174" t="s">
        <v>2180</v>
      </c>
    </row>
    <row r="5175" spans="1:2">
      <c r="A5175" s="1" t="s">
        <v>2934</v>
      </c>
      <c r="B5175" t="s">
        <v>63</v>
      </c>
    </row>
    <row r="5176" spans="1:2">
      <c r="A5176" s="1" t="s">
        <v>2935</v>
      </c>
      <c r="B5176" t="s">
        <v>63</v>
      </c>
    </row>
    <row r="5177" spans="1:2">
      <c r="A5177" s="1" t="s">
        <v>0</v>
      </c>
    </row>
    <row r="5178" spans="1:2">
      <c r="A5178" s="1">
        <v>21278</v>
      </c>
      <c r="B5178" t="s">
        <v>5</v>
      </c>
    </row>
    <row r="5179" spans="1:2">
      <c r="A5179" s="1" t="s">
        <v>2932</v>
      </c>
      <c r="B5179" t="s">
        <v>1633</v>
      </c>
    </row>
    <row r="5180" spans="1:2">
      <c r="A5180" s="1" t="s">
        <v>2933</v>
      </c>
      <c r="B5180" t="s">
        <v>2181</v>
      </c>
    </row>
    <row r="5181" spans="1:2">
      <c r="A5181" s="1" t="s">
        <v>2934</v>
      </c>
      <c r="B5181" s="2">
        <v>13177</v>
      </c>
    </row>
    <row r="5182" spans="1:2">
      <c r="A5182" s="1" t="s">
        <v>2935</v>
      </c>
      <c r="B5182" t="s">
        <v>657</v>
      </c>
    </row>
    <row r="5183" spans="1:2">
      <c r="A5183" s="1" t="s">
        <v>0</v>
      </c>
    </row>
    <row r="5184" spans="1:2">
      <c r="A5184" s="1">
        <v>21315</v>
      </c>
      <c r="B5184" t="s">
        <v>5</v>
      </c>
    </row>
    <row r="5185" spans="1:3">
      <c r="A5185" s="1" t="s">
        <v>2932</v>
      </c>
      <c r="B5185" t="s">
        <v>2183</v>
      </c>
    </row>
    <row r="5186" spans="1:3">
      <c r="A5186" s="1" t="s">
        <v>2933</v>
      </c>
      <c r="B5186" t="s">
        <v>2182</v>
      </c>
    </row>
    <row r="5187" spans="1:3">
      <c r="A5187" s="1" t="s">
        <v>2934</v>
      </c>
      <c r="B5187" s="2">
        <v>20563</v>
      </c>
    </row>
    <row r="5188" spans="1:3">
      <c r="A5188" s="1" t="s">
        <v>2935</v>
      </c>
      <c r="B5188" t="s">
        <v>658</v>
      </c>
    </row>
    <row r="5189" spans="1:3">
      <c r="A5189" s="1" t="s">
        <v>0</v>
      </c>
    </row>
    <row r="5190" spans="1:3">
      <c r="A5190" s="1">
        <v>21316</v>
      </c>
      <c r="B5190" t="s">
        <v>5</v>
      </c>
    </row>
    <row r="5191" spans="1:3">
      <c r="A5191" s="1" t="s">
        <v>2932</v>
      </c>
      <c r="B5191" t="s">
        <v>2183</v>
      </c>
      <c r="C5191">
        <v>49026</v>
      </c>
    </row>
    <row r="5192" spans="1:3">
      <c r="A5192" s="1" t="s">
        <v>2933</v>
      </c>
      <c r="B5192" t="s">
        <v>2184</v>
      </c>
    </row>
    <row r="5193" spans="1:3">
      <c r="A5193" s="1" t="s">
        <v>2934</v>
      </c>
      <c r="B5193" s="2">
        <v>24807</v>
      </c>
    </row>
    <row r="5194" spans="1:3">
      <c r="A5194" s="1" t="s">
        <v>2935</v>
      </c>
      <c r="B5194" t="s">
        <v>659</v>
      </c>
    </row>
    <row r="5195" spans="1:3">
      <c r="A5195" s="1" t="s">
        <v>0</v>
      </c>
    </row>
    <row r="5196" spans="1:3">
      <c r="A5196" s="1">
        <v>21317</v>
      </c>
      <c r="B5196" t="s">
        <v>5</v>
      </c>
    </row>
    <row r="5197" spans="1:3">
      <c r="A5197" s="1" t="s">
        <v>2932</v>
      </c>
      <c r="B5197" t="s">
        <v>1566</v>
      </c>
    </row>
    <row r="5198" spans="1:3">
      <c r="A5198" s="1" t="s">
        <v>2933</v>
      </c>
      <c r="B5198" t="s">
        <v>2185</v>
      </c>
    </row>
    <row r="5199" spans="1:3">
      <c r="A5199" s="1" t="s">
        <v>2934</v>
      </c>
      <c r="B5199" t="s">
        <v>63</v>
      </c>
    </row>
    <row r="5200" spans="1:3">
      <c r="A5200" s="1" t="s">
        <v>2935</v>
      </c>
      <c r="B5200" t="s">
        <v>660</v>
      </c>
    </row>
    <row r="5201" spans="1:2">
      <c r="A5201" s="1" t="s">
        <v>0</v>
      </c>
    </row>
    <row r="5202" spans="1:2">
      <c r="A5202" s="1">
        <v>21710</v>
      </c>
      <c r="B5202" t="s">
        <v>5</v>
      </c>
    </row>
    <row r="5203" spans="1:2">
      <c r="A5203" s="1" t="s">
        <v>2932</v>
      </c>
      <c r="B5203" t="s">
        <v>1517</v>
      </c>
    </row>
    <row r="5204" spans="1:2">
      <c r="A5204" s="1" t="s">
        <v>2933</v>
      </c>
      <c r="B5204" t="s">
        <v>2186</v>
      </c>
    </row>
    <row r="5205" spans="1:2">
      <c r="A5205" s="1" t="s">
        <v>2934</v>
      </c>
      <c r="B5205" t="s">
        <v>63</v>
      </c>
    </row>
    <row r="5206" spans="1:2">
      <c r="A5206" s="1" t="s">
        <v>2935</v>
      </c>
      <c r="B5206" t="s">
        <v>661</v>
      </c>
    </row>
    <row r="5207" spans="1:2">
      <c r="A5207" s="1" t="s">
        <v>0</v>
      </c>
    </row>
    <row r="5208" spans="1:2">
      <c r="A5208" s="1">
        <v>22123</v>
      </c>
      <c r="B5208" t="s">
        <v>5</v>
      </c>
    </row>
    <row r="5209" spans="1:2">
      <c r="A5209" s="1" t="s">
        <v>2932</v>
      </c>
      <c r="B5209" t="s">
        <v>2959</v>
      </c>
    </row>
    <row r="5210" spans="1:2">
      <c r="A5210" s="1" t="s">
        <v>2933</v>
      </c>
      <c r="B5210" t="s">
        <v>2187</v>
      </c>
    </row>
    <row r="5211" spans="1:2">
      <c r="A5211" s="1" t="s">
        <v>2934</v>
      </c>
      <c r="B5211" s="2">
        <v>29337</v>
      </c>
    </row>
    <row r="5212" spans="1:2">
      <c r="A5212" s="1" t="s">
        <v>2935</v>
      </c>
      <c r="B5212" t="s">
        <v>662</v>
      </c>
    </row>
    <row r="5213" spans="1:2">
      <c r="A5213" s="1" t="s">
        <v>0</v>
      </c>
    </row>
    <row r="5214" spans="1:2">
      <c r="A5214" s="1">
        <v>22215</v>
      </c>
      <c r="B5214" t="s">
        <v>5</v>
      </c>
    </row>
    <row r="5215" spans="1:2">
      <c r="A5215" s="1" t="s">
        <v>2932</v>
      </c>
      <c r="B5215" t="s">
        <v>2952</v>
      </c>
    </row>
    <row r="5216" spans="1:2">
      <c r="A5216" s="1" t="s">
        <v>2933</v>
      </c>
      <c r="B5216" t="s">
        <v>2188</v>
      </c>
    </row>
    <row r="5217" spans="1:2">
      <c r="A5217" s="1" t="s">
        <v>2934</v>
      </c>
      <c r="B5217" s="2">
        <v>25736</v>
      </c>
    </row>
    <row r="5218" spans="1:2">
      <c r="A5218" s="1" t="s">
        <v>2935</v>
      </c>
      <c r="B5218" t="s">
        <v>663</v>
      </c>
    </row>
    <row r="5219" spans="1:2">
      <c r="A5219" s="1" t="s">
        <v>0</v>
      </c>
    </row>
    <row r="5220" spans="1:2">
      <c r="A5220" s="1">
        <v>22297</v>
      </c>
      <c r="B5220" t="s">
        <v>5</v>
      </c>
    </row>
    <row r="5221" spans="1:2">
      <c r="A5221" s="1" t="s">
        <v>2932</v>
      </c>
      <c r="B5221" t="s">
        <v>2001</v>
      </c>
    </row>
    <row r="5222" spans="1:2">
      <c r="A5222" s="1" t="s">
        <v>2933</v>
      </c>
      <c r="B5222" t="s">
        <v>2189</v>
      </c>
    </row>
    <row r="5223" spans="1:2">
      <c r="A5223" s="1" t="s">
        <v>2934</v>
      </c>
      <c r="B5223" s="2">
        <v>22111</v>
      </c>
    </row>
    <row r="5224" spans="1:2">
      <c r="A5224" s="1" t="s">
        <v>2935</v>
      </c>
      <c r="B5224" t="s">
        <v>664</v>
      </c>
    </row>
    <row r="5225" spans="1:2">
      <c r="A5225" s="1" t="s">
        <v>0</v>
      </c>
    </row>
    <row r="5226" spans="1:2">
      <c r="A5226" s="1">
        <v>22462</v>
      </c>
      <c r="B5226" t="s">
        <v>5</v>
      </c>
    </row>
    <row r="5227" spans="1:2">
      <c r="A5227" s="1" t="s">
        <v>2932</v>
      </c>
      <c r="B5227" t="s">
        <v>2959</v>
      </c>
    </row>
    <row r="5228" spans="1:2">
      <c r="A5228" s="1" t="s">
        <v>2933</v>
      </c>
      <c r="B5228" t="s">
        <v>2190</v>
      </c>
    </row>
    <row r="5229" spans="1:2">
      <c r="A5229" s="1" t="s">
        <v>2934</v>
      </c>
      <c r="B5229" s="2">
        <v>20894</v>
      </c>
    </row>
    <row r="5230" spans="1:2">
      <c r="A5230" s="1" t="s">
        <v>2935</v>
      </c>
      <c r="B5230" t="s">
        <v>665</v>
      </c>
    </row>
    <row r="5231" spans="1:2">
      <c r="A5231" s="1" t="s">
        <v>0</v>
      </c>
    </row>
    <row r="5232" spans="1:2">
      <c r="A5232" s="1">
        <v>22970</v>
      </c>
      <c r="B5232" t="s">
        <v>5</v>
      </c>
    </row>
    <row r="5233" spans="1:3">
      <c r="A5233" s="1" t="s">
        <v>2932</v>
      </c>
      <c r="B5233" t="s">
        <v>2001</v>
      </c>
    </row>
    <row r="5234" spans="1:3">
      <c r="A5234" s="1" t="s">
        <v>2933</v>
      </c>
      <c r="B5234" t="s">
        <v>2191</v>
      </c>
    </row>
    <row r="5235" spans="1:3">
      <c r="A5235" s="1" t="s">
        <v>2934</v>
      </c>
      <c r="B5235" s="2">
        <v>25365</v>
      </c>
    </row>
    <row r="5236" spans="1:3">
      <c r="A5236" s="1" t="s">
        <v>2935</v>
      </c>
      <c r="B5236" t="s">
        <v>666</v>
      </c>
    </row>
    <row r="5237" spans="1:3">
      <c r="A5237" s="1" t="s">
        <v>0</v>
      </c>
    </row>
    <row r="5238" spans="1:3">
      <c r="A5238" s="1">
        <v>23076</v>
      </c>
      <c r="B5238" t="s">
        <v>5</v>
      </c>
    </row>
    <row r="5239" spans="1:3">
      <c r="A5239" s="1" t="s">
        <v>2932</v>
      </c>
      <c r="B5239" t="s">
        <v>1564</v>
      </c>
      <c r="C5239">
        <v>675</v>
      </c>
    </row>
    <row r="5240" spans="1:3">
      <c r="A5240" s="1" t="s">
        <v>2933</v>
      </c>
      <c r="B5240" t="s">
        <v>2192</v>
      </c>
    </row>
    <row r="5241" spans="1:3">
      <c r="A5241" s="1" t="s">
        <v>2934</v>
      </c>
      <c r="B5241" s="2">
        <v>9434</v>
      </c>
    </row>
    <row r="5242" spans="1:3">
      <c r="A5242" s="1" t="s">
        <v>2935</v>
      </c>
      <c r="B5242" t="s">
        <v>667</v>
      </c>
    </row>
    <row r="5243" spans="1:3">
      <c r="A5243" s="1" t="s">
        <v>0</v>
      </c>
    </row>
    <row r="5244" spans="1:3">
      <c r="A5244" s="1">
        <v>23498</v>
      </c>
      <c r="B5244" t="s">
        <v>5</v>
      </c>
    </row>
    <row r="5245" spans="1:3">
      <c r="A5245" s="1" t="s">
        <v>2932</v>
      </c>
      <c r="B5245" t="s">
        <v>2946</v>
      </c>
    </row>
    <row r="5246" spans="1:3">
      <c r="A5246" s="1" t="s">
        <v>2933</v>
      </c>
      <c r="B5246" t="s">
        <v>2193</v>
      </c>
    </row>
    <row r="5247" spans="1:3">
      <c r="A5247" s="1" t="s">
        <v>2934</v>
      </c>
      <c r="B5247" s="2">
        <v>33731</v>
      </c>
    </row>
    <row r="5248" spans="1:3">
      <c r="A5248" s="1" t="s">
        <v>2935</v>
      </c>
      <c r="B5248" t="s">
        <v>668</v>
      </c>
    </row>
    <row r="5249" spans="1:2">
      <c r="A5249" s="1" t="s">
        <v>0</v>
      </c>
    </row>
    <row r="5250" spans="1:2">
      <c r="A5250" s="1">
        <v>23532</v>
      </c>
      <c r="B5250" t="s">
        <v>5</v>
      </c>
    </row>
    <row r="5251" spans="1:2">
      <c r="A5251" s="1" t="s">
        <v>2932</v>
      </c>
      <c r="B5251" t="s">
        <v>1566</v>
      </c>
    </row>
    <row r="5252" spans="1:2">
      <c r="A5252" s="1" t="s">
        <v>2933</v>
      </c>
      <c r="B5252" t="s">
        <v>2194</v>
      </c>
    </row>
    <row r="5253" spans="1:2">
      <c r="A5253" s="1" t="s">
        <v>2934</v>
      </c>
      <c r="B5253" s="2">
        <v>25217</v>
      </c>
    </row>
    <row r="5254" spans="1:2">
      <c r="A5254" s="1" t="s">
        <v>2935</v>
      </c>
      <c r="B5254" t="s">
        <v>669</v>
      </c>
    </row>
    <row r="5255" spans="1:2">
      <c r="A5255" s="1" t="s">
        <v>0</v>
      </c>
    </row>
    <row r="5256" spans="1:2">
      <c r="A5256" s="1">
        <v>23608</v>
      </c>
      <c r="B5256" t="s">
        <v>5</v>
      </c>
    </row>
    <row r="5257" spans="1:2">
      <c r="A5257" s="1" t="s">
        <v>2932</v>
      </c>
      <c r="B5257" t="s">
        <v>1693</v>
      </c>
    </row>
    <row r="5258" spans="1:2">
      <c r="A5258" s="1" t="s">
        <v>2933</v>
      </c>
      <c r="B5258" t="s">
        <v>2195</v>
      </c>
    </row>
    <row r="5259" spans="1:2">
      <c r="A5259" s="1" t="s">
        <v>2934</v>
      </c>
      <c r="B5259" s="2">
        <v>17236</v>
      </c>
    </row>
    <row r="5260" spans="1:2">
      <c r="A5260" s="1" t="s">
        <v>2935</v>
      </c>
      <c r="B5260" t="s">
        <v>670</v>
      </c>
    </row>
    <row r="5261" spans="1:2">
      <c r="A5261" s="1" t="s">
        <v>0</v>
      </c>
    </row>
    <row r="5262" spans="1:2">
      <c r="A5262" s="1">
        <v>23626</v>
      </c>
      <c r="B5262" t="s">
        <v>5</v>
      </c>
    </row>
    <row r="5263" spans="1:2">
      <c r="A5263" s="1" t="s">
        <v>2932</v>
      </c>
      <c r="B5263" t="s">
        <v>2957</v>
      </c>
    </row>
    <row r="5264" spans="1:2">
      <c r="A5264" s="1" t="s">
        <v>2933</v>
      </c>
      <c r="B5264" t="s">
        <v>2196</v>
      </c>
    </row>
    <row r="5265" spans="1:3">
      <c r="A5265" s="1" t="s">
        <v>2934</v>
      </c>
      <c r="B5265" s="2">
        <v>24749</v>
      </c>
    </row>
    <row r="5266" spans="1:3">
      <c r="A5266" s="1" t="s">
        <v>2935</v>
      </c>
      <c r="B5266" t="s">
        <v>671</v>
      </c>
    </row>
    <row r="5267" spans="1:3">
      <c r="A5267" s="1" t="s">
        <v>0</v>
      </c>
    </row>
    <row r="5268" spans="1:3">
      <c r="A5268" s="1">
        <v>23627</v>
      </c>
      <c r="B5268" t="s">
        <v>5</v>
      </c>
    </row>
    <row r="5269" spans="1:3">
      <c r="A5269" s="1" t="s">
        <v>2932</v>
      </c>
      <c r="B5269" t="s">
        <v>2952</v>
      </c>
    </row>
    <row r="5270" spans="1:3">
      <c r="A5270" s="1" t="s">
        <v>2933</v>
      </c>
      <c r="B5270" t="s">
        <v>2197</v>
      </c>
    </row>
    <row r="5271" spans="1:3">
      <c r="A5271" s="1" t="s">
        <v>2934</v>
      </c>
      <c r="B5271" s="2">
        <v>21184</v>
      </c>
    </row>
    <row r="5272" spans="1:3">
      <c r="A5272" s="1" t="s">
        <v>2935</v>
      </c>
      <c r="B5272" t="s">
        <v>672</v>
      </c>
    </row>
    <row r="5273" spans="1:3">
      <c r="A5273" s="1" t="s">
        <v>0</v>
      </c>
    </row>
    <row r="5274" spans="1:3">
      <c r="A5274" s="1">
        <v>23659</v>
      </c>
      <c r="B5274" t="s">
        <v>5</v>
      </c>
    </row>
    <row r="5275" spans="1:3">
      <c r="A5275" s="1" t="s">
        <v>2932</v>
      </c>
      <c r="B5275" t="s">
        <v>2001</v>
      </c>
      <c r="C5275">
        <v>9522</v>
      </c>
    </row>
    <row r="5276" spans="1:3">
      <c r="A5276" s="1" t="s">
        <v>2933</v>
      </c>
      <c r="B5276" t="s">
        <v>2198</v>
      </c>
    </row>
    <row r="5277" spans="1:3">
      <c r="A5277" s="1" t="s">
        <v>2934</v>
      </c>
      <c r="B5277" s="2">
        <v>24669</v>
      </c>
    </row>
    <row r="5278" spans="1:3">
      <c r="A5278" s="1" t="s">
        <v>2935</v>
      </c>
      <c r="B5278" t="s">
        <v>673</v>
      </c>
    </row>
    <row r="5279" spans="1:3">
      <c r="A5279" s="1" t="s">
        <v>0</v>
      </c>
    </row>
    <row r="5280" spans="1:3">
      <c r="A5280" s="1">
        <v>23897</v>
      </c>
      <c r="B5280" t="s">
        <v>5</v>
      </c>
    </row>
    <row r="5281" spans="1:4">
      <c r="A5281" s="1" t="s">
        <v>2932</v>
      </c>
      <c r="B5281" t="s">
        <v>2166</v>
      </c>
    </row>
    <row r="5282" spans="1:4">
      <c r="A5282" s="1" t="s">
        <v>2933</v>
      </c>
      <c r="B5282" t="s">
        <v>2199</v>
      </c>
    </row>
    <row r="5283" spans="1:4">
      <c r="A5283" s="1" t="s">
        <v>2934</v>
      </c>
      <c r="B5283" t="s">
        <v>63</v>
      </c>
    </row>
    <row r="5284" spans="1:4">
      <c r="A5284" s="1" t="s">
        <v>2935</v>
      </c>
      <c r="B5284" t="s">
        <v>674</v>
      </c>
    </row>
    <row r="5285" spans="1:4">
      <c r="A5285" s="1" t="s">
        <v>0</v>
      </c>
    </row>
    <row r="5286" spans="1:4">
      <c r="A5286" s="1">
        <v>24045</v>
      </c>
      <c r="B5286" t="s">
        <v>5</v>
      </c>
    </row>
    <row r="5287" spans="1:4">
      <c r="A5287" s="1" t="s">
        <v>2932</v>
      </c>
      <c r="B5287" t="s">
        <v>1640</v>
      </c>
      <c r="C5287">
        <v>49026</v>
      </c>
      <c r="D5287">
        <v>72976</v>
      </c>
    </row>
    <row r="5288" spans="1:4">
      <c r="A5288" s="1" t="s">
        <v>2933</v>
      </c>
      <c r="B5288" t="s">
        <v>2200</v>
      </c>
    </row>
    <row r="5289" spans="1:4">
      <c r="A5289" s="1" t="s">
        <v>2934</v>
      </c>
      <c r="B5289" s="2">
        <v>29634</v>
      </c>
    </row>
    <row r="5290" spans="1:4">
      <c r="A5290" s="1" t="s">
        <v>2935</v>
      </c>
      <c r="B5290" t="s">
        <v>675</v>
      </c>
    </row>
    <row r="5291" spans="1:4">
      <c r="A5291" s="1" t="s">
        <v>0</v>
      </c>
    </row>
    <row r="5292" spans="1:4">
      <c r="A5292" s="1">
        <v>24273</v>
      </c>
      <c r="B5292" t="s">
        <v>5</v>
      </c>
    </row>
    <row r="5293" spans="1:4">
      <c r="A5293" s="1" t="s">
        <v>2932</v>
      </c>
      <c r="B5293" t="s">
        <v>2950</v>
      </c>
    </row>
    <row r="5294" spans="1:4">
      <c r="A5294" s="1" t="s">
        <v>2933</v>
      </c>
      <c r="B5294" t="s">
        <v>2201</v>
      </c>
    </row>
    <row r="5295" spans="1:4">
      <c r="A5295" s="1" t="s">
        <v>2934</v>
      </c>
      <c r="B5295" t="s">
        <v>63</v>
      </c>
    </row>
    <row r="5296" spans="1:4">
      <c r="A5296" s="1" t="s">
        <v>2935</v>
      </c>
      <c r="B5296" t="s">
        <v>63</v>
      </c>
    </row>
    <row r="5297" spans="1:4">
      <c r="A5297" s="1" t="s">
        <v>0</v>
      </c>
    </row>
    <row r="5298" spans="1:4">
      <c r="A5298" s="1">
        <v>24291</v>
      </c>
      <c r="B5298" t="s">
        <v>5</v>
      </c>
    </row>
    <row r="5299" spans="1:4">
      <c r="A5299" s="1" t="s">
        <v>2932</v>
      </c>
      <c r="B5299" t="s">
        <v>1504</v>
      </c>
    </row>
    <row r="5300" spans="1:4">
      <c r="A5300" s="1" t="s">
        <v>2933</v>
      </c>
      <c r="B5300" t="s">
        <v>2202</v>
      </c>
    </row>
    <row r="5301" spans="1:4">
      <c r="A5301" s="1" t="s">
        <v>2934</v>
      </c>
      <c r="B5301" s="2">
        <v>27606</v>
      </c>
    </row>
    <row r="5302" spans="1:4">
      <c r="A5302" s="1" t="s">
        <v>2935</v>
      </c>
      <c r="B5302" t="s">
        <v>676</v>
      </c>
    </row>
    <row r="5303" spans="1:4">
      <c r="A5303" s="1" t="s">
        <v>0</v>
      </c>
    </row>
    <row r="5304" spans="1:4">
      <c r="A5304" s="1">
        <v>24305</v>
      </c>
      <c r="B5304" t="s">
        <v>5</v>
      </c>
    </row>
    <row r="5305" spans="1:4">
      <c r="A5305" s="1" t="s">
        <v>2932</v>
      </c>
      <c r="B5305" t="s">
        <v>1517</v>
      </c>
      <c r="C5305">
        <v>8373</v>
      </c>
      <c r="D5305">
        <v>38356</v>
      </c>
    </row>
    <row r="5306" spans="1:4">
      <c r="A5306" s="1" t="s">
        <v>2933</v>
      </c>
      <c r="B5306" t="s">
        <v>2203</v>
      </c>
    </row>
    <row r="5307" spans="1:4">
      <c r="A5307" s="1" t="s">
        <v>2934</v>
      </c>
      <c r="B5307" s="2">
        <v>22436</v>
      </c>
    </row>
    <row r="5308" spans="1:4">
      <c r="A5308" s="1" t="s">
        <v>2935</v>
      </c>
      <c r="B5308" t="s">
        <v>677</v>
      </c>
    </row>
    <row r="5309" spans="1:4">
      <c r="A5309" s="1" t="s">
        <v>0</v>
      </c>
    </row>
    <row r="5310" spans="1:4">
      <c r="A5310" s="1">
        <v>24357</v>
      </c>
      <c r="B5310" t="s">
        <v>5</v>
      </c>
    </row>
    <row r="5311" spans="1:4">
      <c r="A5311" s="1" t="s">
        <v>2932</v>
      </c>
      <c r="B5311" t="s">
        <v>2964</v>
      </c>
    </row>
    <row r="5312" spans="1:4">
      <c r="A5312" s="1" t="s">
        <v>2933</v>
      </c>
      <c r="B5312" t="s">
        <v>2204</v>
      </c>
    </row>
    <row r="5313" spans="1:2">
      <c r="A5313" s="1" t="s">
        <v>2934</v>
      </c>
      <c r="B5313" s="2">
        <v>25979</v>
      </c>
    </row>
    <row r="5314" spans="1:2">
      <c r="A5314" s="1" t="s">
        <v>2935</v>
      </c>
      <c r="B5314" t="s">
        <v>678</v>
      </c>
    </row>
    <row r="5315" spans="1:2">
      <c r="A5315" s="1" t="s">
        <v>0</v>
      </c>
    </row>
    <row r="5316" spans="1:2">
      <c r="A5316" s="1">
        <v>25136</v>
      </c>
      <c r="B5316" t="s">
        <v>5</v>
      </c>
    </row>
    <row r="5317" spans="1:2">
      <c r="A5317" s="1" t="s">
        <v>2932</v>
      </c>
      <c r="B5317" t="s">
        <v>2487</v>
      </c>
    </row>
    <row r="5318" spans="1:2">
      <c r="A5318" s="1" t="s">
        <v>2933</v>
      </c>
      <c r="B5318" t="s">
        <v>2205</v>
      </c>
    </row>
    <row r="5319" spans="1:2">
      <c r="A5319" s="1" t="s">
        <v>2934</v>
      </c>
      <c r="B5319" s="2">
        <v>21112</v>
      </c>
    </row>
    <row r="5320" spans="1:2">
      <c r="A5320" s="1" t="s">
        <v>2935</v>
      </c>
      <c r="B5320" t="s">
        <v>679</v>
      </c>
    </row>
    <row r="5321" spans="1:2">
      <c r="A5321" s="1" t="s">
        <v>0</v>
      </c>
    </row>
    <row r="5322" spans="1:2">
      <c r="A5322" s="1">
        <v>25376</v>
      </c>
      <c r="B5322" t="s">
        <v>5</v>
      </c>
    </row>
    <row r="5323" spans="1:2">
      <c r="A5323" s="1" t="s">
        <v>2932</v>
      </c>
      <c r="B5323" t="s">
        <v>2174</v>
      </c>
    </row>
    <row r="5324" spans="1:2">
      <c r="A5324" s="1" t="s">
        <v>2933</v>
      </c>
      <c r="B5324" t="s">
        <v>2206</v>
      </c>
    </row>
    <row r="5325" spans="1:2">
      <c r="A5325" s="1" t="s">
        <v>2934</v>
      </c>
      <c r="B5325" s="2">
        <v>23365</v>
      </c>
    </row>
    <row r="5326" spans="1:2">
      <c r="A5326" s="1" t="s">
        <v>2935</v>
      </c>
      <c r="B5326" t="s">
        <v>680</v>
      </c>
    </row>
    <row r="5327" spans="1:2">
      <c r="A5327" s="1" t="s">
        <v>0</v>
      </c>
    </row>
    <row r="5328" spans="1:2">
      <c r="A5328" s="1">
        <v>25616</v>
      </c>
      <c r="B5328" t="s">
        <v>5</v>
      </c>
    </row>
    <row r="5329" spans="1:2">
      <c r="A5329" s="1" t="s">
        <v>2932</v>
      </c>
      <c r="B5329" t="s">
        <v>1693</v>
      </c>
    </row>
    <row r="5330" spans="1:2">
      <c r="A5330" s="1" t="s">
        <v>2933</v>
      </c>
      <c r="B5330" t="s">
        <v>2207</v>
      </c>
    </row>
    <row r="5331" spans="1:2">
      <c r="A5331" s="1" t="s">
        <v>2934</v>
      </c>
      <c r="B5331" t="s">
        <v>63</v>
      </c>
    </row>
    <row r="5332" spans="1:2">
      <c r="A5332" s="1" t="s">
        <v>2935</v>
      </c>
      <c r="B5332" t="s">
        <v>681</v>
      </c>
    </row>
    <row r="5333" spans="1:2">
      <c r="A5333" s="1" t="s">
        <v>0</v>
      </c>
    </row>
    <row r="5334" spans="1:2">
      <c r="A5334" s="1">
        <v>25675</v>
      </c>
      <c r="B5334" t="s">
        <v>5</v>
      </c>
    </row>
    <row r="5335" spans="1:2">
      <c r="A5335" s="1" t="s">
        <v>2932</v>
      </c>
      <c r="B5335" t="s">
        <v>2118</v>
      </c>
    </row>
    <row r="5336" spans="1:2">
      <c r="A5336" s="1" t="s">
        <v>2933</v>
      </c>
      <c r="B5336" t="s">
        <v>2208</v>
      </c>
    </row>
    <row r="5337" spans="1:2">
      <c r="A5337" s="1" t="s">
        <v>2934</v>
      </c>
      <c r="B5337" t="s">
        <v>63</v>
      </c>
    </row>
    <row r="5338" spans="1:2">
      <c r="A5338" s="1" t="s">
        <v>2935</v>
      </c>
      <c r="B5338" t="s">
        <v>63</v>
      </c>
    </row>
    <row r="5339" spans="1:2">
      <c r="A5339" s="1" t="s">
        <v>0</v>
      </c>
    </row>
    <row r="5340" spans="1:2">
      <c r="A5340" s="1">
        <v>25808</v>
      </c>
      <c r="B5340" t="s">
        <v>5</v>
      </c>
    </row>
    <row r="5341" spans="1:2">
      <c r="A5341" s="1" t="s">
        <v>2932</v>
      </c>
      <c r="B5341" t="s">
        <v>2118</v>
      </c>
    </row>
    <row r="5342" spans="1:2">
      <c r="A5342" s="1" t="s">
        <v>2933</v>
      </c>
      <c r="B5342" t="s">
        <v>2209</v>
      </c>
    </row>
    <row r="5343" spans="1:2">
      <c r="A5343" s="1" t="s">
        <v>2934</v>
      </c>
      <c r="B5343" t="s">
        <v>63</v>
      </c>
    </row>
    <row r="5344" spans="1:2">
      <c r="A5344" s="1" t="s">
        <v>2935</v>
      </c>
      <c r="B5344" t="s">
        <v>63</v>
      </c>
    </row>
    <row r="5345" spans="1:3">
      <c r="A5345" s="1" t="s">
        <v>0</v>
      </c>
    </row>
    <row r="5346" spans="1:3">
      <c r="A5346" s="1">
        <v>25836</v>
      </c>
      <c r="B5346" t="s">
        <v>5</v>
      </c>
    </row>
    <row r="5347" spans="1:3">
      <c r="A5347" s="1" t="s">
        <v>2932</v>
      </c>
      <c r="B5347" t="s">
        <v>2166</v>
      </c>
      <c r="C5347">
        <v>24021</v>
      </c>
    </row>
    <row r="5348" spans="1:3">
      <c r="A5348" s="1" t="s">
        <v>2933</v>
      </c>
      <c r="B5348" t="s">
        <v>2210</v>
      </c>
    </row>
    <row r="5349" spans="1:3">
      <c r="A5349" s="1" t="s">
        <v>2934</v>
      </c>
      <c r="B5349" s="2">
        <v>26345</v>
      </c>
    </row>
    <row r="5350" spans="1:3">
      <c r="A5350" s="1" t="s">
        <v>2935</v>
      </c>
      <c r="B5350" t="s">
        <v>682</v>
      </c>
    </row>
    <row r="5351" spans="1:3">
      <c r="A5351" s="1" t="s">
        <v>0</v>
      </c>
    </row>
    <row r="5352" spans="1:3">
      <c r="A5352" s="1">
        <v>25933</v>
      </c>
      <c r="B5352" t="s">
        <v>5</v>
      </c>
    </row>
    <row r="5353" spans="1:3">
      <c r="A5353" s="1" t="s">
        <v>2932</v>
      </c>
      <c r="B5353" t="s">
        <v>1479</v>
      </c>
    </row>
    <row r="5354" spans="1:3">
      <c r="A5354" s="1" t="s">
        <v>2933</v>
      </c>
      <c r="B5354" t="s">
        <v>2211</v>
      </c>
    </row>
    <row r="5355" spans="1:3">
      <c r="A5355" s="1" t="s">
        <v>2934</v>
      </c>
      <c r="B5355" s="2">
        <v>28044</v>
      </c>
    </row>
    <row r="5356" spans="1:3">
      <c r="A5356" s="1" t="s">
        <v>2935</v>
      </c>
      <c r="B5356" t="s">
        <v>683</v>
      </c>
    </row>
    <row r="5357" spans="1:3">
      <c r="A5357" s="1" t="s">
        <v>0</v>
      </c>
    </row>
    <row r="5358" spans="1:3">
      <c r="A5358" s="1">
        <v>26069</v>
      </c>
      <c r="B5358" t="s">
        <v>5</v>
      </c>
    </row>
    <row r="5359" spans="1:3">
      <c r="A5359" s="1" t="s">
        <v>2932</v>
      </c>
      <c r="B5359" t="s">
        <v>1578</v>
      </c>
    </row>
    <row r="5360" spans="1:3">
      <c r="A5360" s="1" t="s">
        <v>2933</v>
      </c>
      <c r="B5360" t="s">
        <v>2212</v>
      </c>
    </row>
    <row r="5361" spans="1:2">
      <c r="A5361" s="1" t="s">
        <v>2934</v>
      </c>
      <c r="B5361" s="2">
        <v>25208</v>
      </c>
    </row>
    <row r="5362" spans="1:2">
      <c r="A5362" s="1" t="s">
        <v>2935</v>
      </c>
      <c r="B5362" t="s">
        <v>684</v>
      </c>
    </row>
    <row r="5363" spans="1:2">
      <c r="A5363" s="1" t="s">
        <v>0</v>
      </c>
    </row>
    <row r="5364" spans="1:2">
      <c r="A5364" s="1">
        <v>26209</v>
      </c>
      <c r="B5364" t="s">
        <v>5</v>
      </c>
    </row>
    <row r="5365" spans="1:2">
      <c r="A5365" s="1" t="s">
        <v>2932</v>
      </c>
      <c r="B5365" t="s">
        <v>1583</v>
      </c>
    </row>
    <row r="5366" spans="1:2">
      <c r="A5366" s="1" t="s">
        <v>2933</v>
      </c>
      <c r="B5366" t="s">
        <v>2213</v>
      </c>
    </row>
    <row r="5367" spans="1:2">
      <c r="A5367" s="1" t="s">
        <v>2934</v>
      </c>
      <c r="B5367" s="2">
        <v>27093</v>
      </c>
    </row>
    <row r="5368" spans="1:2">
      <c r="A5368" s="1" t="s">
        <v>2935</v>
      </c>
      <c r="B5368" t="s">
        <v>685</v>
      </c>
    </row>
    <row r="5369" spans="1:2">
      <c r="A5369" s="1" t="s">
        <v>0</v>
      </c>
    </row>
    <row r="5370" spans="1:2">
      <c r="A5370" s="1">
        <v>26994</v>
      </c>
      <c r="B5370" t="s">
        <v>5</v>
      </c>
    </row>
    <row r="5371" spans="1:2">
      <c r="A5371" s="1" t="s">
        <v>2932</v>
      </c>
      <c r="B5371" t="s">
        <v>1476</v>
      </c>
    </row>
    <row r="5372" spans="1:2">
      <c r="A5372" s="1" t="s">
        <v>2933</v>
      </c>
      <c r="B5372" t="s">
        <v>2214</v>
      </c>
    </row>
    <row r="5373" spans="1:2">
      <c r="A5373" s="1" t="s">
        <v>2934</v>
      </c>
      <c r="B5373" t="s">
        <v>63</v>
      </c>
    </row>
    <row r="5374" spans="1:2">
      <c r="A5374" s="1" t="s">
        <v>2935</v>
      </c>
      <c r="B5374" t="s">
        <v>63</v>
      </c>
    </row>
    <row r="5375" spans="1:2">
      <c r="A5375" s="1" t="s">
        <v>0</v>
      </c>
    </row>
    <row r="5376" spans="1:2">
      <c r="A5376" s="1">
        <v>27030</v>
      </c>
      <c r="B5376" t="s">
        <v>5</v>
      </c>
    </row>
    <row r="5377" spans="1:3">
      <c r="A5377" s="1" t="s">
        <v>2932</v>
      </c>
      <c r="B5377" t="s">
        <v>1948</v>
      </c>
      <c r="C5377">
        <v>2503</v>
      </c>
    </row>
    <row r="5378" spans="1:3">
      <c r="A5378" s="1" t="s">
        <v>2933</v>
      </c>
      <c r="B5378" t="s">
        <v>2215</v>
      </c>
    </row>
    <row r="5379" spans="1:3">
      <c r="A5379" s="1" t="s">
        <v>2934</v>
      </c>
      <c r="B5379" t="s">
        <v>63</v>
      </c>
    </row>
    <row r="5380" spans="1:3">
      <c r="A5380" s="1" t="s">
        <v>2935</v>
      </c>
      <c r="B5380" t="s">
        <v>686</v>
      </c>
    </row>
    <row r="5381" spans="1:3">
      <c r="A5381" s="1" t="s">
        <v>0</v>
      </c>
    </row>
    <row r="5382" spans="1:3">
      <c r="A5382" s="1">
        <v>27105</v>
      </c>
      <c r="B5382" t="s">
        <v>5</v>
      </c>
    </row>
    <row r="5383" spans="1:3">
      <c r="A5383" s="1" t="s">
        <v>2932</v>
      </c>
      <c r="B5383" t="s">
        <v>2216</v>
      </c>
      <c r="C5383">
        <v>45243</v>
      </c>
    </row>
    <row r="5384" spans="1:3">
      <c r="A5384" s="1" t="s">
        <v>2933</v>
      </c>
      <c r="B5384" t="s">
        <v>2217</v>
      </c>
    </row>
    <row r="5385" spans="1:3">
      <c r="A5385" s="1" t="s">
        <v>2934</v>
      </c>
      <c r="B5385" s="2">
        <v>27053</v>
      </c>
    </row>
    <row r="5386" spans="1:3">
      <c r="A5386" s="1" t="s">
        <v>2935</v>
      </c>
      <c r="B5386" t="s">
        <v>687</v>
      </c>
    </row>
    <row r="5387" spans="1:3">
      <c r="A5387" s="1" t="s">
        <v>0</v>
      </c>
    </row>
    <row r="5388" spans="1:3">
      <c r="A5388" s="1">
        <v>27578</v>
      </c>
      <c r="B5388" t="s">
        <v>5</v>
      </c>
    </row>
    <row r="5389" spans="1:3">
      <c r="A5389" s="1" t="s">
        <v>2932</v>
      </c>
      <c r="B5389" t="s">
        <v>2218</v>
      </c>
      <c r="C5389">
        <v>27205</v>
      </c>
    </row>
    <row r="5390" spans="1:3">
      <c r="A5390" s="1" t="s">
        <v>2933</v>
      </c>
      <c r="B5390" t="s">
        <v>2219</v>
      </c>
    </row>
    <row r="5391" spans="1:3">
      <c r="A5391" s="1" t="s">
        <v>2934</v>
      </c>
      <c r="B5391" s="2">
        <v>31829</v>
      </c>
    </row>
    <row r="5392" spans="1:3">
      <c r="A5392" s="1" t="s">
        <v>2935</v>
      </c>
      <c r="B5392" t="s">
        <v>688</v>
      </c>
    </row>
    <row r="5393" spans="1:3">
      <c r="A5393" s="1" t="s">
        <v>0</v>
      </c>
    </row>
    <row r="5394" spans="1:3">
      <c r="A5394" s="1">
        <v>27740</v>
      </c>
      <c r="B5394" t="s">
        <v>5</v>
      </c>
    </row>
    <row r="5395" spans="1:3">
      <c r="A5395" s="1" t="s">
        <v>2932</v>
      </c>
      <c r="B5395" t="s">
        <v>2962</v>
      </c>
    </row>
    <row r="5396" spans="1:3">
      <c r="A5396" s="1" t="s">
        <v>2933</v>
      </c>
      <c r="B5396" t="s">
        <v>2220</v>
      </c>
    </row>
    <row r="5397" spans="1:3">
      <c r="A5397" s="1" t="s">
        <v>2934</v>
      </c>
      <c r="B5397" s="2">
        <v>26247</v>
      </c>
    </row>
    <row r="5398" spans="1:3">
      <c r="A5398" s="1" t="s">
        <v>2935</v>
      </c>
      <c r="B5398" t="s">
        <v>689</v>
      </c>
    </row>
    <row r="5399" spans="1:3">
      <c r="A5399" s="1" t="s">
        <v>0</v>
      </c>
    </row>
    <row r="5400" spans="1:3">
      <c r="A5400" s="1">
        <v>27762</v>
      </c>
      <c r="B5400" t="s">
        <v>5</v>
      </c>
    </row>
    <row r="5401" spans="1:3">
      <c r="A5401" s="1" t="s">
        <v>2932</v>
      </c>
      <c r="B5401" t="s">
        <v>1407</v>
      </c>
      <c r="C5401">
        <v>1895</v>
      </c>
    </row>
    <row r="5402" spans="1:3">
      <c r="A5402" s="1" t="s">
        <v>2933</v>
      </c>
      <c r="B5402" t="s">
        <v>2221</v>
      </c>
    </row>
    <row r="5403" spans="1:3">
      <c r="A5403" s="1" t="s">
        <v>2934</v>
      </c>
      <c r="B5403" s="2">
        <v>16295</v>
      </c>
    </row>
    <row r="5404" spans="1:3">
      <c r="A5404" s="1" t="s">
        <v>2935</v>
      </c>
      <c r="B5404" t="s">
        <v>690</v>
      </c>
    </row>
    <row r="5405" spans="1:3">
      <c r="A5405" s="1" t="s">
        <v>0</v>
      </c>
    </row>
    <row r="5406" spans="1:3">
      <c r="A5406" s="1">
        <v>27822</v>
      </c>
      <c r="B5406" t="s">
        <v>5</v>
      </c>
    </row>
    <row r="5407" spans="1:3">
      <c r="A5407" s="1" t="s">
        <v>2932</v>
      </c>
      <c r="B5407" t="s">
        <v>2950</v>
      </c>
    </row>
    <row r="5408" spans="1:3">
      <c r="A5408" s="1" t="s">
        <v>2933</v>
      </c>
      <c r="B5408" t="s">
        <v>2222</v>
      </c>
    </row>
    <row r="5409" spans="1:2">
      <c r="A5409" s="1" t="s">
        <v>2934</v>
      </c>
      <c r="B5409" s="2">
        <v>12789</v>
      </c>
    </row>
    <row r="5410" spans="1:2">
      <c r="A5410" s="1" t="s">
        <v>2935</v>
      </c>
      <c r="B5410" t="s">
        <v>691</v>
      </c>
    </row>
    <row r="5411" spans="1:2">
      <c r="A5411" s="1" t="s">
        <v>0</v>
      </c>
    </row>
    <row r="5412" spans="1:2">
      <c r="A5412" s="1">
        <v>27972</v>
      </c>
      <c r="B5412" t="s">
        <v>5</v>
      </c>
    </row>
    <row r="5413" spans="1:2">
      <c r="A5413" s="1" t="s">
        <v>2932</v>
      </c>
      <c r="B5413" t="s">
        <v>2946</v>
      </c>
    </row>
    <row r="5414" spans="1:2">
      <c r="A5414" s="1" t="s">
        <v>2933</v>
      </c>
      <c r="B5414" t="s">
        <v>2223</v>
      </c>
    </row>
    <row r="5415" spans="1:2">
      <c r="A5415" s="1" t="s">
        <v>2934</v>
      </c>
      <c r="B5415" s="2">
        <v>33889</v>
      </c>
    </row>
    <row r="5416" spans="1:2">
      <c r="A5416" s="1" t="s">
        <v>2935</v>
      </c>
      <c r="B5416" t="s">
        <v>692</v>
      </c>
    </row>
    <row r="5417" spans="1:2">
      <c r="A5417" s="1" t="s">
        <v>0</v>
      </c>
    </row>
    <row r="5418" spans="1:2">
      <c r="A5418" s="1">
        <v>27974</v>
      </c>
      <c r="B5418" t="s">
        <v>5</v>
      </c>
    </row>
    <row r="5419" spans="1:2">
      <c r="A5419" s="1" t="s">
        <v>2932</v>
      </c>
      <c r="B5419" t="s">
        <v>2001</v>
      </c>
    </row>
    <row r="5420" spans="1:2">
      <c r="A5420" s="1" t="s">
        <v>2933</v>
      </c>
      <c r="B5420" t="s">
        <v>2224</v>
      </c>
    </row>
    <row r="5421" spans="1:2">
      <c r="A5421" s="1" t="s">
        <v>2934</v>
      </c>
      <c r="B5421" s="2">
        <v>18959</v>
      </c>
    </row>
    <row r="5422" spans="1:2">
      <c r="A5422" s="1" t="s">
        <v>2935</v>
      </c>
      <c r="B5422" t="s">
        <v>693</v>
      </c>
    </row>
    <row r="5423" spans="1:2">
      <c r="A5423" s="1" t="s">
        <v>0</v>
      </c>
    </row>
    <row r="5424" spans="1:2">
      <c r="A5424" s="1">
        <v>28042</v>
      </c>
      <c r="B5424" t="s">
        <v>5</v>
      </c>
    </row>
    <row r="5425" spans="1:2">
      <c r="A5425" s="1" t="s">
        <v>2932</v>
      </c>
      <c r="B5425" t="s">
        <v>2952</v>
      </c>
    </row>
    <row r="5426" spans="1:2">
      <c r="A5426" s="1" t="s">
        <v>2933</v>
      </c>
      <c r="B5426" t="s">
        <v>2225</v>
      </c>
    </row>
    <row r="5427" spans="1:2">
      <c r="A5427" s="1" t="s">
        <v>2934</v>
      </c>
      <c r="B5427" s="2">
        <v>32710</v>
      </c>
    </row>
    <row r="5428" spans="1:2">
      <c r="A5428" s="1" t="s">
        <v>2935</v>
      </c>
      <c r="B5428" t="s">
        <v>694</v>
      </c>
    </row>
    <row r="5429" spans="1:2">
      <c r="A5429" s="1" t="s">
        <v>0</v>
      </c>
    </row>
    <row r="5430" spans="1:2">
      <c r="A5430" s="1">
        <v>28043</v>
      </c>
      <c r="B5430" t="s">
        <v>5</v>
      </c>
    </row>
    <row r="5431" spans="1:2">
      <c r="A5431" s="1" t="s">
        <v>2932</v>
      </c>
      <c r="B5431" t="s">
        <v>2952</v>
      </c>
    </row>
    <row r="5432" spans="1:2">
      <c r="A5432" s="1" t="s">
        <v>2933</v>
      </c>
      <c r="B5432" t="s">
        <v>2226</v>
      </c>
    </row>
    <row r="5433" spans="1:2">
      <c r="A5433" s="1" t="s">
        <v>2934</v>
      </c>
      <c r="B5433" t="s">
        <v>63</v>
      </c>
    </row>
    <row r="5434" spans="1:2">
      <c r="A5434" s="1" t="s">
        <v>2935</v>
      </c>
      <c r="B5434" t="s">
        <v>63</v>
      </c>
    </row>
    <row r="5435" spans="1:2">
      <c r="A5435" s="1" t="s">
        <v>0</v>
      </c>
    </row>
    <row r="5436" spans="1:2">
      <c r="A5436" s="1">
        <v>28044</v>
      </c>
      <c r="B5436" t="s">
        <v>5</v>
      </c>
    </row>
    <row r="5437" spans="1:2">
      <c r="A5437" s="1" t="s">
        <v>2932</v>
      </c>
      <c r="B5437" t="s">
        <v>2952</v>
      </c>
    </row>
    <row r="5438" spans="1:2">
      <c r="A5438" s="1" t="s">
        <v>2933</v>
      </c>
      <c r="B5438" t="s">
        <v>2227</v>
      </c>
    </row>
    <row r="5439" spans="1:2">
      <c r="A5439" s="1" t="s">
        <v>2934</v>
      </c>
      <c r="B5439" t="s">
        <v>63</v>
      </c>
    </row>
    <row r="5440" spans="1:2">
      <c r="A5440" s="1" t="s">
        <v>2935</v>
      </c>
      <c r="B5440" t="s">
        <v>695</v>
      </c>
    </row>
    <row r="5441" spans="1:2">
      <c r="A5441" s="1" t="s">
        <v>0</v>
      </c>
    </row>
    <row r="5442" spans="1:2">
      <c r="A5442" s="1">
        <v>28046</v>
      </c>
      <c r="B5442" t="s">
        <v>5</v>
      </c>
    </row>
    <row r="5443" spans="1:2">
      <c r="A5443" s="1" t="s">
        <v>2932</v>
      </c>
      <c r="B5443" t="s">
        <v>2952</v>
      </c>
    </row>
    <row r="5444" spans="1:2">
      <c r="A5444" s="1" t="s">
        <v>2933</v>
      </c>
      <c r="B5444" t="s">
        <v>2228</v>
      </c>
    </row>
    <row r="5445" spans="1:2">
      <c r="A5445" s="1" t="s">
        <v>2934</v>
      </c>
      <c r="B5445" t="s">
        <v>63</v>
      </c>
    </row>
    <row r="5446" spans="1:2">
      <c r="A5446" s="1" t="s">
        <v>2935</v>
      </c>
      <c r="B5446" t="s">
        <v>63</v>
      </c>
    </row>
    <row r="5447" spans="1:2">
      <c r="A5447" s="1" t="s">
        <v>0</v>
      </c>
    </row>
    <row r="5448" spans="1:2">
      <c r="A5448" s="1">
        <v>28047</v>
      </c>
      <c r="B5448" t="s">
        <v>5</v>
      </c>
    </row>
    <row r="5449" spans="1:2">
      <c r="A5449" s="1" t="s">
        <v>2932</v>
      </c>
      <c r="B5449" t="s">
        <v>2952</v>
      </c>
    </row>
    <row r="5450" spans="1:2">
      <c r="A5450" s="1" t="s">
        <v>2933</v>
      </c>
      <c r="B5450" t="s">
        <v>2229</v>
      </c>
    </row>
    <row r="5451" spans="1:2">
      <c r="A5451" s="1" t="s">
        <v>2934</v>
      </c>
      <c r="B5451" t="s">
        <v>63</v>
      </c>
    </row>
    <row r="5452" spans="1:2">
      <c r="A5452" s="1" t="s">
        <v>2935</v>
      </c>
      <c r="B5452" t="s">
        <v>63</v>
      </c>
    </row>
    <row r="5453" spans="1:2">
      <c r="A5453" s="1" t="s">
        <v>0</v>
      </c>
    </row>
    <row r="5454" spans="1:2">
      <c r="A5454" s="1">
        <v>28048</v>
      </c>
      <c r="B5454" t="s">
        <v>5</v>
      </c>
    </row>
    <row r="5455" spans="1:2">
      <c r="A5455" s="1" t="s">
        <v>2932</v>
      </c>
      <c r="B5455" t="s">
        <v>2952</v>
      </c>
    </row>
    <row r="5456" spans="1:2">
      <c r="A5456" s="1" t="s">
        <v>2933</v>
      </c>
      <c r="B5456" t="s">
        <v>2230</v>
      </c>
    </row>
    <row r="5457" spans="1:2">
      <c r="A5457" s="1" t="s">
        <v>2934</v>
      </c>
      <c r="B5457" s="2">
        <v>11870</v>
      </c>
    </row>
    <row r="5458" spans="1:2">
      <c r="A5458" s="1" t="s">
        <v>2935</v>
      </c>
      <c r="B5458" t="s">
        <v>63</v>
      </c>
    </row>
    <row r="5459" spans="1:2">
      <c r="A5459" s="1" t="s">
        <v>0</v>
      </c>
    </row>
    <row r="5460" spans="1:2">
      <c r="A5460" s="1">
        <v>28049</v>
      </c>
      <c r="B5460" t="s">
        <v>5</v>
      </c>
    </row>
    <row r="5461" spans="1:2">
      <c r="A5461" s="1" t="s">
        <v>2932</v>
      </c>
      <c r="B5461" t="s">
        <v>2952</v>
      </c>
    </row>
    <row r="5462" spans="1:2">
      <c r="A5462" s="1" t="s">
        <v>2933</v>
      </c>
      <c r="B5462" t="s">
        <v>2231</v>
      </c>
    </row>
    <row r="5463" spans="1:2">
      <c r="A5463" s="1" t="s">
        <v>2934</v>
      </c>
      <c r="B5463" t="s">
        <v>63</v>
      </c>
    </row>
    <row r="5464" spans="1:2">
      <c r="A5464" s="1" t="s">
        <v>2935</v>
      </c>
      <c r="B5464" t="s">
        <v>63</v>
      </c>
    </row>
    <row r="5465" spans="1:2">
      <c r="A5465" s="1" t="s">
        <v>0</v>
      </c>
    </row>
    <row r="5466" spans="1:2">
      <c r="A5466" s="1">
        <v>28186</v>
      </c>
      <c r="B5466" t="s">
        <v>5</v>
      </c>
    </row>
    <row r="5467" spans="1:2">
      <c r="A5467" s="1" t="s">
        <v>2932</v>
      </c>
      <c r="B5467" t="s">
        <v>1781</v>
      </c>
    </row>
    <row r="5468" spans="1:2">
      <c r="A5468" s="1" t="s">
        <v>2933</v>
      </c>
      <c r="B5468" t="s">
        <v>2232</v>
      </c>
    </row>
    <row r="5469" spans="1:2">
      <c r="A5469" s="1" t="s">
        <v>2934</v>
      </c>
      <c r="B5469" s="2">
        <v>17120</v>
      </c>
    </row>
    <row r="5470" spans="1:2">
      <c r="A5470" s="1" t="s">
        <v>2935</v>
      </c>
      <c r="B5470" t="s">
        <v>696</v>
      </c>
    </row>
    <row r="5471" spans="1:2">
      <c r="A5471" s="1" t="s">
        <v>0</v>
      </c>
    </row>
    <row r="5472" spans="1:2">
      <c r="A5472" s="1">
        <v>28412</v>
      </c>
      <c r="B5472" t="s">
        <v>5</v>
      </c>
    </row>
    <row r="5473" spans="1:2">
      <c r="A5473" s="1" t="s">
        <v>2932</v>
      </c>
      <c r="B5473" t="s">
        <v>1728</v>
      </c>
    </row>
    <row r="5474" spans="1:2">
      <c r="A5474" s="1" t="s">
        <v>2933</v>
      </c>
      <c r="B5474" t="s">
        <v>2233</v>
      </c>
    </row>
    <row r="5475" spans="1:2">
      <c r="A5475" s="1" t="s">
        <v>2934</v>
      </c>
      <c r="B5475" s="2">
        <v>21791</v>
      </c>
    </row>
    <row r="5476" spans="1:2">
      <c r="A5476" s="1" t="s">
        <v>2935</v>
      </c>
      <c r="B5476" t="s">
        <v>697</v>
      </c>
    </row>
    <row r="5477" spans="1:2">
      <c r="A5477" s="1" t="s">
        <v>0</v>
      </c>
    </row>
    <row r="5478" spans="1:2">
      <c r="A5478" s="1">
        <v>28637</v>
      </c>
      <c r="B5478" t="s">
        <v>5</v>
      </c>
    </row>
    <row r="5479" spans="1:2">
      <c r="A5479" s="1" t="s">
        <v>2932</v>
      </c>
      <c r="B5479" t="s">
        <v>2001</v>
      </c>
    </row>
    <row r="5480" spans="1:2">
      <c r="A5480" s="1" t="s">
        <v>2933</v>
      </c>
      <c r="B5480" t="s">
        <v>2234</v>
      </c>
    </row>
    <row r="5481" spans="1:2">
      <c r="A5481" s="1" t="s">
        <v>2934</v>
      </c>
      <c r="B5481" s="2">
        <v>24408</v>
      </c>
    </row>
    <row r="5482" spans="1:2">
      <c r="A5482" s="1" t="s">
        <v>2935</v>
      </c>
      <c r="B5482" t="s">
        <v>698</v>
      </c>
    </row>
    <row r="5483" spans="1:2">
      <c r="A5483" s="1" t="s">
        <v>0</v>
      </c>
    </row>
    <row r="5484" spans="1:2">
      <c r="A5484" s="1">
        <v>28640</v>
      </c>
      <c r="B5484" t="s">
        <v>5</v>
      </c>
    </row>
    <row r="5485" spans="1:2">
      <c r="A5485" s="1" t="s">
        <v>2932</v>
      </c>
      <c r="B5485" t="s">
        <v>1441</v>
      </c>
    </row>
    <row r="5486" spans="1:2">
      <c r="A5486" s="1" t="s">
        <v>2933</v>
      </c>
      <c r="B5486" t="s">
        <v>2235</v>
      </c>
    </row>
    <row r="5487" spans="1:2">
      <c r="A5487" s="1" t="s">
        <v>2934</v>
      </c>
      <c r="B5487" s="2">
        <v>23636</v>
      </c>
    </row>
    <row r="5488" spans="1:2">
      <c r="A5488" s="1" t="s">
        <v>2935</v>
      </c>
      <c r="B5488" t="s">
        <v>699</v>
      </c>
    </row>
    <row r="5489" spans="1:3">
      <c r="A5489" s="1" t="s">
        <v>0</v>
      </c>
    </row>
    <row r="5490" spans="1:3">
      <c r="A5490" s="1">
        <v>28782</v>
      </c>
      <c r="B5490" t="s">
        <v>5</v>
      </c>
    </row>
    <row r="5491" spans="1:3">
      <c r="A5491" s="1" t="s">
        <v>2932</v>
      </c>
      <c r="B5491" t="s">
        <v>2236</v>
      </c>
      <c r="C5491">
        <v>615</v>
      </c>
    </row>
    <row r="5492" spans="1:3">
      <c r="A5492" s="1" t="s">
        <v>2933</v>
      </c>
      <c r="B5492" t="s">
        <v>2237</v>
      </c>
    </row>
    <row r="5493" spans="1:3">
      <c r="A5493" s="1" t="s">
        <v>2934</v>
      </c>
      <c r="B5493" s="2">
        <v>23650</v>
      </c>
    </row>
    <row r="5494" spans="1:3">
      <c r="A5494" s="1" t="s">
        <v>2935</v>
      </c>
      <c r="B5494" t="s">
        <v>700</v>
      </c>
    </row>
    <row r="5495" spans="1:3">
      <c r="A5495" s="1" t="s">
        <v>0</v>
      </c>
    </row>
    <row r="5496" spans="1:3">
      <c r="A5496" s="1">
        <v>29068</v>
      </c>
      <c r="B5496" t="s">
        <v>5</v>
      </c>
    </row>
    <row r="5497" spans="1:3">
      <c r="A5497" s="1" t="s">
        <v>2932</v>
      </c>
      <c r="B5497" t="s">
        <v>1578</v>
      </c>
    </row>
    <row r="5498" spans="1:3">
      <c r="A5498" s="1" t="s">
        <v>2933</v>
      </c>
      <c r="B5498" t="s">
        <v>2238</v>
      </c>
    </row>
    <row r="5499" spans="1:3">
      <c r="A5499" s="1" t="s">
        <v>2934</v>
      </c>
      <c r="B5499" s="2">
        <v>17517</v>
      </c>
    </row>
    <row r="5500" spans="1:3">
      <c r="A5500" s="1" t="s">
        <v>2935</v>
      </c>
      <c r="B5500" t="s">
        <v>701</v>
      </c>
    </row>
    <row r="5501" spans="1:3">
      <c r="A5501" s="1" t="s">
        <v>0</v>
      </c>
    </row>
    <row r="5502" spans="1:3">
      <c r="A5502" s="1">
        <v>29406</v>
      </c>
      <c r="B5502" t="s">
        <v>5</v>
      </c>
    </row>
    <row r="5503" spans="1:3">
      <c r="A5503" s="1" t="s">
        <v>2932</v>
      </c>
      <c r="B5503" t="s">
        <v>1693</v>
      </c>
    </row>
    <row r="5504" spans="1:3">
      <c r="A5504" s="1" t="s">
        <v>2933</v>
      </c>
      <c r="B5504" t="s">
        <v>2239</v>
      </c>
    </row>
    <row r="5505" spans="1:2">
      <c r="A5505" s="1" t="s">
        <v>2934</v>
      </c>
      <c r="B5505" s="2">
        <v>30279</v>
      </c>
    </row>
    <row r="5506" spans="1:2">
      <c r="A5506" s="1" t="s">
        <v>2935</v>
      </c>
      <c r="B5506" t="s">
        <v>702</v>
      </c>
    </row>
    <row r="5507" spans="1:2">
      <c r="A5507" s="1" t="s">
        <v>0</v>
      </c>
    </row>
    <row r="5508" spans="1:2">
      <c r="A5508" s="1">
        <v>29463</v>
      </c>
      <c r="B5508" t="s">
        <v>5</v>
      </c>
    </row>
    <row r="5509" spans="1:2">
      <c r="A5509" s="1" t="s">
        <v>2932</v>
      </c>
      <c r="B5509" t="s">
        <v>2945</v>
      </c>
    </row>
    <row r="5510" spans="1:2">
      <c r="A5510" s="1" t="s">
        <v>2933</v>
      </c>
      <c r="B5510" t="s">
        <v>2240</v>
      </c>
    </row>
    <row r="5511" spans="1:2">
      <c r="A5511" s="1" t="s">
        <v>2934</v>
      </c>
      <c r="B5511" s="2">
        <v>10441</v>
      </c>
    </row>
    <row r="5512" spans="1:2">
      <c r="A5512" s="1" t="s">
        <v>2935</v>
      </c>
      <c r="B5512" t="s">
        <v>703</v>
      </c>
    </row>
    <row r="5513" spans="1:2">
      <c r="A5513" s="1" t="s">
        <v>0</v>
      </c>
    </row>
    <row r="5514" spans="1:2">
      <c r="A5514" s="1">
        <v>29795</v>
      </c>
      <c r="B5514" t="s">
        <v>5</v>
      </c>
    </row>
    <row r="5515" spans="1:2">
      <c r="A5515" s="1" t="s">
        <v>2932</v>
      </c>
      <c r="B5515" t="s">
        <v>1488</v>
      </c>
    </row>
    <row r="5516" spans="1:2">
      <c r="A5516" s="1" t="s">
        <v>2933</v>
      </c>
      <c r="B5516" t="s">
        <v>2241</v>
      </c>
    </row>
    <row r="5517" spans="1:2">
      <c r="A5517" s="1" t="s">
        <v>2934</v>
      </c>
      <c r="B5517" s="2">
        <v>25141</v>
      </c>
    </row>
    <row r="5518" spans="1:2">
      <c r="A5518" s="1" t="s">
        <v>2935</v>
      </c>
      <c r="B5518" t="s">
        <v>704</v>
      </c>
    </row>
    <row r="5519" spans="1:2">
      <c r="A5519" s="1" t="s">
        <v>0</v>
      </c>
    </row>
    <row r="5520" spans="1:2">
      <c r="A5520" s="1">
        <v>30083</v>
      </c>
      <c r="B5520" t="s">
        <v>5</v>
      </c>
    </row>
    <row r="5521" spans="1:3">
      <c r="A5521" s="1" t="s">
        <v>2932</v>
      </c>
      <c r="B5521" t="s">
        <v>1583</v>
      </c>
    </row>
    <row r="5522" spans="1:3">
      <c r="A5522" s="1" t="s">
        <v>2933</v>
      </c>
      <c r="B5522" t="s">
        <v>2242</v>
      </c>
    </row>
    <row r="5523" spans="1:3">
      <c r="A5523" s="1" t="s">
        <v>2934</v>
      </c>
      <c r="B5523" s="2">
        <v>18574</v>
      </c>
    </row>
    <row r="5524" spans="1:3">
      <c r="A5524" s="1" t="s">
        <v>2935</v>
      </c>
      <c r="B5524" t="s">
        <v>705</v>
      </c>
    </row>
    <row r="5525" spans="1:3">
      <c r="A5525" s="1" t="s">
        <v>0</v>
      </c>
    </row>
    <row r="5526" spans="1:3">
      <c r="A5526" s="1">
        <v>30315</v>
      </c>
      <c r="B5526" t="s">
        <v>5</v>
      </c>
    </row>
    <row r="5527" spans="1:3">
      <c r="A5527" s="1" t="s">
        <v>2932</v>
      </c>
      <c r="B5527" t="s">
        <v>1619</v>
      </c>
      <c r="C5527">
        <v>49051</v>
      </c>
    </row>
    <row r="5528" spans="1:3">
      <c r="A5528" s="1" t="s">
        <v>2933</v>
      </c>
      <c r="B5528" t="s">
        <v>2243</v>
      </c>
    </row>
    <row r="5529" spans="1:3">
      <c r="A5529" s="1" t="s">
        <v>2934</v>
      </c>
      <c r="B5529" s="2">
        <v>26167</v>
      </c>
    </row>
    <row r="5530" spans="1:3">
      <c r="A5530" s="1" t="s">
        <v>2935</v>
      </c>
      <c r="B5530" t="s">
        <v>706</v>
      </c>
    </row>
    <row r="5531" spans="1:3">
      <c r="A5531" s="1" t="s">
        <v>0</v>
      </c>
    </row>
    <row r="5532" spans="1:3">
      <c r="A5532" s="1">
        <v>30316</v>
      </c>
      <c r="B5532" t="s">
        <v>5</v>
      </c>
    </row>
    <row r="5533" spans="1:3">
      <c r="A5533" s="1" t="s">
        <v>2932</v>
      </c>
      <c r="B5533" t="s">
        <v>2118</v>
      </c>
    </row>
    <row r="5534" spans="1:3">
      <c r="A5534" s="1" t="s">
        <v>2933</v>
      </c>
      <c r="B5534" t="s">
        <v>2244</v>
      </c>
    </row>
    <row r="5535" spans="1:3">
      <c r="A5535" s="1" t="s">
        <v>2934</v>
      </c>
      <c r="B5535" s="2">
        <v>26704</v>
      </c>
    </row>
    <row r="5536" spans="1:3">
      <c r="A5536" s="1" t="s">
        <v>2935</v>
      </c>
      <c r="B5536" t="s">
        <v>707</v>
      </c>
    </row>
    <row r="5537" spans="1:2">
      <c r="A5537" s="1" t="s">
        <v>0</v>
      </c>
    </row>
    <row r="5538" spans="1:2">
      <c r="A5538" s="1">
        <v>30485</v>
      </c>
      <c r="B5538" t="s">
        <v>5</v>
      </c>
    </row>
    <row r="5539" spans="1:2">
      <c r="A5539" s="1" t="s">
        <v>2932</v>
      </c>
      <c r="B5539" t="s">
        <v>1580</v>
      </c>
    </row>
    <row r="5540" spans="1:2">
      <c r="A5540" s="1" t="s">
        <v>2933</v>
      </c>
      <c r="B5540" t="s">
        <v>2245</v>
      </c>
    </row>
    <row r="5541" spans="1:2">
      <c r="A5541" s="1" t="s">
        <v>2934</v>
      </c>
      <c r="B5541" s="2">
        <v>19353</v>
      </c>
    </row>
    <row r="5542" spans="1:2">
      <c r="A5542" s="1" t="s">
        <v>2935</v>
      </c>
      <c r="B5542" t="s">
        <v>708</v>
      </c>
    </row>
    <row r="5543" spans="1:2">
      <c r="A5543" s="1" t="s">
        <v>0</v>
      </c>
    </row>
    <row r="5544" spans="1:2">
      <c r="A5544" s="1">
        <v>30710</v>
      </c>
      <c r="B5544" t="s">
        <v>5</v>
      </c>
    </row>
    <row r="5545" spans="1:2">
      <c r="A5545" s="1" t="s">
        <v>2932</v>
      </c>
      <c r="B5545" t="s">
        <v>1619</v>
      </c>
    </row>
    <row r="5546" spans="1:2">
      <c r="A5546" s="1" t="s">
        <v>2933</v>
      </c>
      <c r="B5546" t="s">
        <v>2246</v>
      </c>
    </row>
    <row r="5547" spans="1:2">
      <c r="A5547" s="1" t="s">
        <v>2934</v>
      </c>
      <c r="B5547" s="2">
        <v>28581</v>
      </c>
    </row>
    <row r="5548" spans="1:2">
      <c r="A5548" s="1" t="s">
        <v>2935</v>
      </c>
      <c r="B5548" t="s">
        <v>709</v>
      </c>
    </row>
    <row r="5549" spans="1:2">
      <c r="A5549" s="1" t="s">
        <v>0</v>
      </c>
    </row>
    <row r="5550" spans="1:2">
      <c r="A5550" s="1">
        <v>31164</v>
      </c>
      <c r="B5550" t="s">
        <v>5</v>
      </c>
    </row>
    <row r="5551" spans="1:2">
      <c r="A5551" s="1" t="s">
        <v>2932</v>
      </c>
      <c r="B5551" t="s">
        <v>2118</v>
      </c>
    </row>
    <row r="5552" spans="1:2">
      <c r="A5552" s="1" t="s">
        <v>2933</v>
      </c>
      <c r="B5552" t="s">
        <v>2247</v>
      </c>
    </row>
    <row r="5553" spans="1:2">
      <c r="A5553" s="1" t="s">
        <v>2934</v>
      </c>
      <c r="B5553" s="2">
        <v>24706</v>
      </c>
    </row>
    <row r="5554" spans="1:2">
      <c r="A5554" s="1" t="s">
        <v>2935</v>
      </c>
      <c r="B5554" t="s">
        <v>710</v>
      </c>
    </row>
    <row r="5555" spans="1:2">
      <c r="A5555" s="1" t="s">
        <v>0</v>
      </c>
    </row>
    <row r="5556" spans="1:2">
      <c r="A5556" s="1">
        <v>31531</v>
      </c>
      <c r="B5556" t="s">
        <v>5</v>
      </c>
    </row>
    <row r="5557" spans="1:2">
      <c r="A5557" s="1" t="s">
        <v>2932</v>
      </c>
      <c r="B5557" t="s">
        <v>2541</v>
      </c>
    </row>
    <row r="5558" spans="1:2">
      <c r="A5558" s="1" t="s">
        <v>2933</v>
      </c>
      <c r="B5558" t="s">
        <v>2248</v>
      </c>
    </row>
    <row r="5559" spans="1:2">
      <c r="A5559" s="1" t="s">
        <v>2934</v>
      </c>
      <c r="B5559" s="2">
        <v>25085</v>
      </c>
    </row>
    <row r="5560" spans="1:2">
      <c r="A5560" s="1" t="s">
        <v>2935</v>
      </c>
      <c r="B5560" t="s">
        <v>711</v>
      </c>
    </row>
    <row r="5561" spans="1:2">
      <c r="A5561" s="1" t="s">
        <v>0</v>
      </c>
    </row>
    <row r="5562" spans="1:2">
      <c r="A5562" s="1">
        <v>31532</v>
      </c>
      <c r="B5562" t="s">
        <v>5</v>
      </c>
    </row>
    <row r="5563" spans="1:2">
      <c r="A5563" s="1" t="s">
        <v>2932</v>
      </c>
      <c r="B5563" t="s">
        <v>1476</v>
      </c>
    </row>
    <row r="5564" spans="1:2">
      <c r="A5564" s="1" t="s">
        <v>2933</v>
      </c>
      <c r="B5564" t="s">
        <v>2249</v>
      </c>
    </row>
    <row r="5565" spans="1:2">
      <c r="A5565" s="1" t="s">
        <v>2934</v>
      </c>
      <c r="B5565" s="2">
        <v>25823</v>
      </c>
    </row>
    <row r="5566" spans="1:2">
      <c r="A5566" s="1" t="s">
        <v>2935</v>
      </c>
      <c r="B5566" t="s">
        <v>712</v>
      </c>
    </row>
    <row r="5567" spans="1:2">
      <c r="A5567" s="1" t="s">
        <v>0</v>
      </c>
    </row>
    <row r="5568" spans="1:2">
      <c r="A5568" s="1">
        <v>31841</v>
      </c>
      <c r="B5568" t="s">
        <v>5</v>
      </c>
    </row>
    <row r="5569" spans="1:2">
      <c r="A5569" s="1" t="s">
        <v>2932</v>
      </c>
      <c r="B5569" t="s">
        <v>2959</v>
      </c>
    </row>
    <row r="5570" spans="1:2">
      <c r="A5570" s="1" t="s">
        <v>2933</v>
      </c>
      <c r="B5570" t="s">
        <v>2250</v>
      </c>
    </row>
    <row r="5571" spans="1:2">
      <c r="A5571" s="1" t="s">
        <v>2934</v>
      </c>
      <c r="B5571" s="2">
        <v>26483</v>
      </c>
    </row>
    <row r="5572" spans="1:2">
      <c r="A5572" s="1" t="s">
        <v>2935</v>
      </c>
      <c r="B5572" t="s">
        <v>713</v>
      </c>
    </row>
    <row r="5573" spans="1:2">
      <c r="A5573" s="1" t="s">
        <v>0</v>
      </c>
    </row>
    <row r="5574" spans="1:2">
      <c r="A5574" s="1">
        <v>31923</v>
      </c>
      <c r="B5574" t="s">
        <v>5</v>
      </c>
    </row>
    <row r="5575" spans="1:2">
      <c r="A5575" s="1" t="s">
        <v>2932</v>
      </c>
      <c r="B5575" t="s">
        <v>1407</v>
      </c>
    </row>
    <row r="5576" spans="1:2">
      <c r="A5576" s="1" t="s">
        <v>2933</v>
      </c>
      <c r="B5576" t="s">
        <v>2251</v>
      </c>
    </row>
    <row r="5577" spans="1:2">
      <c r="A5577" s="1" t="s">
        <v>2934</v>
      </c>
      <c r="B5577" s="2">
        <v>14469</v>
      </c>
    </row>
    <row r="5578" spans="1:2">
      <c r="A5578" s="1" t="s">
        <v>2935</v>
      </c>
      <c r="B5578" t="s">
        <v>63</v>
      </c>
    </row>
    <row r="5579" spans="1:2">
      <c r="A5579" s="1" t="s">
        <v>0</v>
      </c>
    </row>
    <row r="5580" spans="1:2">
      <c r="A5580" s="1">
        <v>32486</v>
      </c>
      <c r="B5580" t="s">
        <v>5</v>
      </c>
    </row>
    <row r="5581" spans="1:2">
      <c r="A5581" s="1" t="s">
        <v>2932</v>
      </c>
      <c r="B5581" t="s">
        <v>1476</v>
      </c>
    </row>
    <row r="5582" spans="1:2">
      <c r="A5582" s="1" t="s">
        <v>2933</v>
      </c>
      <c r="B5582" t="s">
        <v>2252</v>
      </c>
    </row>
    <row r="5583" spans="1:2">
      <c r="A5583" s="1" t="s">
        <v>2934</v>
      </c>
      <c r="B5583" s="2">
        <v>25026</v>
      </c>
    </row>
    <row r="5584" spans="1:2">
      <c r="A5584" s="1" t="s">
        <v>2935</v>
      </c>
      <c r="B5584" t="s">
        <v>714</v>
      </c>
    </row>
    <row r="5585" spans="1:2">
      <c r="A5585" s="1" t="s">
        <v>0</v>
      </c>
    </row>
    <row r="5586" spans="1:2">
      <c r="A5586" s="1">
        <v>32747</v>
      </c>
      <c r="B5586" t="s">
        <v>5</v>
      </c>
    </row>
    <row r="5587" spans="1:2">
      <c r="A5587" s="1" t="s">
        <v>2932</v>
      </c>
      <c r="B5587" t="s">
        <v>1580</v>
      </c>
    </row>
    <row r="5588" spans="1:2">
      <c r="A5588" s="1" t="s">
        <v>2933</v>
      </c>
      <c r="B5588" t="s">
        <v>2253</v>
      </c>
    </row>
    <row r="5589" spans="1:2">
      <c r="A5589" s="1" t="s">
        <v>2934</v>
      </c>
      <c r="B5589" s="2">
        <v>19186</v>
      </c>
    </row>
    <row r="5590" spans="1:2">
      <c r="A5590" s="1" t="s">
        <v>2935</v>
      </c>
      <c r="B5590" t="s">
        <v>715</v>
      </c>
    </row>
    <row r="5591" spans="1:2">
      <c r="A5591" s="1" t="s">
        <v>0</v>
      </c>
    </row>
    <row r="5592" spans="1:2">
      <c r="A5592" s="1">
        <v>32887</v>
      </c>
      <c r="B5592" t="s">
        <v>5</v>
      </c>
    </row>
    <row r="5593" spans="1:2">
      <c r="A5593" s="1" t="s">
        <v>2932</v>
      </c>
      <c r="B5593" t="s">
        <v>1696</v>
      </c>
    </row>
    <row r="5594" spans="1:2">
      <c r="A5594" s="1" t="s">
        <v>2933</v>
      </c>
      <c r="B5594" t="s">
        <v>2254</v>
      </c>
    </row>
    <row r="5595" spans="1:2">
      <c r="A5595" s="1" t="s">
        <v>2934</v>
      </c>
      <c r="B5595" t="s">
        <v>63</v>
      </c>
    </row>
    <row r="5596" spans="1:2">
      <c r="A5596" s="1" t="s">
        <v>2935</v>
      </c>
      <c r="B5596" t="s">
        <v>716</v>
      </c>
    </row>
    <row r="5597" spans="1:2">
      <c r="A5597" s="1" t="s">
        <v>0</v>
      </c>
    </row>
    <row r="5598" spans="1:2">
      <c r="A5598" s="1">
        <v>32895</v>
      </c>
      <c r="B5598" t="s">
        <v>5</v>
      </c>
    </row>
    <row r="5599" spans="1:2">
      <c r="A5599" s="1" t="s">
        <v>2932</v>
      </c>
      <c r="B5599" t="s">
        <v>2955</v>
      </c>
    </row>
    <row r="5600" spans="1:2">
      <c r="A5600" s="1" t="s">
        <v>2933</v>
      </c>
      <c r="B5600" t="s">
        <v>2255</v>
      </c>
    </row>
    <row r="5601" spans="1:2">
      <c r="A5601" s="1" t="s">
        <v>2934</v>
      </c>
      <c r="B5601" s="2">
        <v>23858</v>
      </c>
    </row>
    <row r="5602" spans="1:2">
      <c r="A5602" s="1" t="s">
        <v>2935</v>
      </c>
      <c r="B5602" t="s">
        <v>717</v>
      </c>
    </row>
    <row r="5603" spans="1:2">
      <c r="A5603" s="1" t="s">
        <v>0</v>
      </c>
    </row>
    <row r="5604" spans="1:2">
      <c r="A5604" s="1">
        <v>32990</v>
      </c>
      <c r="B5604" t="s">
        <v>5</v>
      </c>
    </row>
    <row r="5605" spans="1:2">
      <c r="A5605" s="1" t="s">
        <v>2932</v>
      </c>
      <c r="B5605" t="s">
        <v>1802</v>
      </c>
    </row>
    <row r="5606" spans="1:2">
      <c r="A5606" s="1" t="s">
        <v>2933</v>
      </c>
      <c r="B5606" t="s">
        <v>2256</v>
      </c>
    </row>
    <row r="5607" spans="1:2">
      <c r="A5607" s="1" t="s">
        <v>2934</v>
      </c>
      <c r="B5607" s="2">
        <v>22666</v>
      </c>
    </row>
    <row r="5608" spans="1:2">
      <c r="A5608" s="1" t="s">
        <v>2935</v>
      </c>
      <c r="B5608" t="s">
        <v>718</v>
      </c>
    </row>
    <row r="5609" spans="1:2">
      <c r="A5609" s="1" t="s">
        <v>0</v>
      </c>
    </row>
    <row r="5610" spans="1:2">
      <c r="A5610" s="1">
        <v>33045</v>
      </c>
      <c r="B5610" t="s">
        <v>5</v>
      </c>
    </row>
    <row r="5611" spans="1:2">
      <c r="A5611" s="1" t="s">
        <v>2932</v>
      </c>
      <c r="B5611" t="s">
        <v>2520</v>
      </c>
    </row>
    <row r="5612" spans="1:2">
      <c r="A5612" s="1" t="s">
        <v>2933</v>
      </c>
      <c r="B5612" t="s">
        <v>2257</v>
      </c>
    </row>
    <row r="5613" spans="1:2">
      <c r="A5613" s="1" t="s">
        <v>2934</v>
      </c>
      <c r="B5613" s="2">
        <v>19922</v>
      </c>
    </row>
    <row r="5614" spans="1:2">
      <c r="A5614" s="1" t="s">
        <v>2935</v>
      </c>
      <c r="B5614" t="s">
        <v>63</v>
      </c>
    </row>
    <row r="5615" spans="1:2">
      <c r="A5615" s="1" t="s">
        <v>0</v>
      </c>
    </row>
    <row r="5616" spans="1:2">
      <c r="A5616" s="1">
        <v>33053</v>
      </c>
      <c r="B5616" t="s">
        <v>5</v>
      </c>
    </row>
    <row r="5617" spans="1:3">
      <c r="A5617" s="1" t="s">
        <v>2932</v>
      </c>
      <c r="B5617" t="s">
        <v>1521</v>
      </c>
    </row>
    <row r="5618" spans="1:3">
      <c r="A5618" s="1" t="s">
        <v>2933</v>
      </c>
      <c r="B5618" t="s">
        <v>2258</v>
      </c>
    </row>
    <row r="5619" spans="1:3">
      <c r="A5619" s="1" t="s">
        <v>2934</v>
      </c>
      <c r="B5619" s="2">
        <v>28690</v>
      </c>
    </row>
    <row r="5620" spans="1:3">
      <c r="A5620" s="1" t="s">
        <v>2935</v>
      </c>
      <c r="B5620" t="s">
        <v>719</v>
      </c>
    </row>
    <row r="5621" spans="1:3">
      <c r="A5621" s="1" t="s">
        <v>0</v>
      </c>
    </row>
    <row r="5622" spans="1:3">
      <c r="A5622" s="1">
        <v>33181</v>
      </c>
      <c r="B5622" t="s">
        <v>5</v>
      </c>
    </row>
    <row r="5623" spans="1:3">
      <c r="A5623" s="1" t="s">
        <v>2932</v>
      </c>
      <c r="B5623" t="s">
        <v>1407</v>
      </c>
      <c r="C5623">
        <v>1895</v>
      </c>
    </row>
    <row r="5624" spans="1:3">
      <c r="A5624" s="1" t="s">
        <v>2933</v>
      </c>
      <c r="B5624" t="s">
        <v>2259</v>
      </c>
    </row>
    <row r="5625" spans="1:3">
      <c r="A5625" s="1" t="s">
        <v>2934</v>
      </c>
      <c r="B5625" s="2">
        <v>20279</v>
      </c>
    </row>
    <row r="5626" spans="1:3">
      <c r="A5626" s="1" t="s">
        <v>2935</v>
      </c>
      <c r="B5626" t="s">
        <v>720</v>
      </c>
    </row>
    <row r="5627" spans="1:3">
      <c r="A5627" s="1" t="s">
        <v>0</v>
      </c>
    </row>
    <row r="5628" spans="1:3">
      <c r="A5628" s="1">
        <v>33182</v>
      </c>
      <c r="B5628" t="s">
        <v>5</v>
      </c>
    </row>
    <row r="5629" spans="1:3">
      <c r="A5629" s="1" t="s">
        <v>2932</v>
      </c>
      <c r="B5629" t="s">
        <v>1407</v>
      </c>
      <c r="C5629">
        <v>1895</v>
      </c>
    </row>
    <row r="5630" spans="1:3">
      <c r="A5630" s="1" t="s">
        <v>2933</v>
      </c>
      <c r="B5630" t="s">
        <v>2260</v>
      </c>
    </row>
    <row r="5631" spans="1:3">
      <c r="A5631" s="1" t="s">
        <v>2934</v>
      </c>
      <c r="B5631" s="2">
        <v>23264</v>
      </c>
    </row>
    <row r="5632" spans="1:3">
      <c r="A5632" s="1" t="s">
        <v>2935</v>
      </c>
      <c r="B5632" t="s">
        <v>721</v>
      </c>
    </row>
    <row r="5633" spans="1:2">
      <c r="A5633" s="1" t="s">
        <v>0</v>
      </c>
    </row>
    <row r="5634" spans="1:2">
      <c r="A5634" s="1">
        <v>33183</v>
      </c>
      <c r="B5634" t="s">
        <v>5</v>
      </c>
    </row>
    <row r="5635" spans="1:2">
      <c r="A5635" s="1" t="s">
        <v>2932</v>
      </c>
      <c r="B5635" t="s">
        <v>2965</v>
      </c>
    </row>
    <row r="5636" spans="1:2">
      <c r="A5636" s="1" t="s">
        <v>2933</v>
      </c>
      <c r="B5636" t="s">
        <v>2261</v>
      </c>
    </row>
    <row r="5637" spans="1:2">
      <c r="A5637" s="1" t="s">
        <v>2934</v>
      </c>
      <c r="B5637" t="s">
        <v>63</v>
      </c>
    </row>
    <row r="5638" spans="1:2">
      <c r="A5638" s="1" t="s">
        <v>2935</v>
      </c>
      <c r="B5638" t="s">
        <v>722</v>
      </c>
    </row>
    <row r="5639" spans="1:2">
      <c r="A5639" s="1" t="s">
        <v>0</v>
      </c>
    </row>
    <row r="5640" spans="1:2">
      <c r="A5640" s="1">
        <v>33184</v>
      </c>
      <c r="B5640" t="s">
        <v>5</v>
      </c>
    </row>
    <row r="5641" spans="1:2">
      <c r="A5641" s="1" t="s">
        <v>2932</v>
      </c>
      <c r="B5641" t="s">
        <v>2965</v>
      </c>
    </row>
    <row r="5642" spans="1:2">
      <c r="A5642" s="1" t="s">
        <v>2933</v>
      </c>
      <c r="B5642" t="s">
        <v>2262</v>
      </c>
    </row>
    <row r="5643" spans="1:2">
      <c r="A5643" s="1" t="s">
        <v>2934</v>
      </c>
      <c r="B5643" s="2">
        <v>27945</v>
      </c>
    </row>
    <row r="5644" spans="1:2">
      <c r="A5644" s="1" t="s">
        <v>2935</v>
      </c>
      <c r="B5644" t="s">
        <v>63</v>
      </c>
    </row>
    <row r="5645" spans="1:2">
      <c r="A5645" s="1" t="s">
        <v>0</v>
      </c>
    </row>
    <row r="5646" spans="1:2">
      <c r="A5646" s="1">
        <v>33185</v>
      </c>
      <c r="B5646" t="s">
        <v>5</v>
      </c>
    </row>
    <row r="5647" spans="1:2">
      <c r="A5647" s="1" t="s">
        <v>2932</v>
      </c>
      <c r="B5647" t="s">
        <v>2965</v>
      </c>
    </row>
    <row r="5648" spans="1:2">
      <c r="A5648" s="1" t="s">
        <v>2933</v>
      </c>
      <c r="B5648" t="s">
        <v>2263</v>
      </c>
    </row>
    <row r="5649" spans="1:2">
      <c r="A5649" s="1" t="s">
        <v>2934</v>
      </c>
      <c r="B5649" t="s">
        <v>63</v>
      </c>
    </row>
    <row r="5650" spans="1:2">
      <c r="A5650" s="1" t="s">
        <v>2935</v>
      </c>
      <c r="B5650" t="s">
        <v>723</v>
      </c>
    </row>
    <row r="5651" spans="1:2">
      <c r="A5651" s="1" t="s">
        <v>0</v>
      </c>
    </row>
    <row r="5652" spans="1:2">
      <c r="A5652" s="1">
        <v>33186</v>
      </c>
      <c r="B5652" t="s">
        <v>5</v>
      </c>
    </row>
    <row r="5653" spans="1:2">
      <c r="A5653" s="1" t="s">
        <v>2932</v>
      </c>
      <c r="B5653" t="s">
        <v>1407</v>
      </c>
    </row>
    <row r="5654" spans="1:2">
      <c r="A5654" s="1" t="s">
        <v>2933</v>
      </c>
      <c r="B5654" t="s">
        <v>2264</v>
      </c>
    </row>
    <row r="5655" spans="1:2">
      <c r="A5655" s="1" t="s">
        <v>2934</v>
      </c>
      <c r="B5655" t="s">
        <v>63</v>
      </c>
    </row>
    <row r="5656" spans="1:2">
      <c r="A5656" s="1" t="s">
        <v>2935</v>
      </c>
      <c r="B5656" t="s">
        <v>63</v>
      </c>
    </row>
    <row r="5657" spans="1:2">
      <c r="A5657" s="1" t="s">
        <v>0</v>
      </c>
    </row>
    <row r="5658" spans="1:2">
      <c r="A5658" s="1">
        <v>33187</v>
      </c>
      <c r="B5658" t="s">
        <v>5</v>
      </c>
    </row>
    <row r="5659" spans="1:2">
      <c r="A5659" s="1" t="s">
        <v>2932</v>
      </c>
      <c r="B5659" t="s">
        <v>1407</v>
      </c>
    </row>
    <row r="5660" spans="1:2">
      <c r="A5660" s="1" t="s">
        <v>2933</v>
      </c>
      <c r="B5660" t="s">
        <v>2265</v>
      </c>
    </row>
    <row r="5661" spans="1:2">
      <c r="A5661" s="1" t="s">
        <v>2934</v>
      </c>
      <c r="B5661" t="s">
        <v>63</v>
      </c>
    </row>
    <row r="5662" spans="1:2">
      <c r="A5662" s="1" t="s">
        <v>2935</v>
      </c>
      <c r="B5662" t="s">
        <v>63</v>
      </c>
    </row>
    <row r="5663" spans="1:2">
      <c r="A5663" s="1" t="s">
        <v>0</v>
      </c>
    </row>
    <row r="5664" spans="1:2">
      <c r="A5664" s="1">
        <v>33188</v>
      </c>
      <c r="B5664" t="s">
        <v>5</v>
      </c>
    </row>
    <row r="5665" spans="1:2">
      <c r="A5665" s="1" t="s">
        <v>2932</v>
      </c>
      <c r="B5665" t="s">
        <v>1407</v>
      </c>
    </row>
    <row r="5666" spans="1:2">
      <c r="A5666" s="1" t="s">
        <v>2933</v>
      </c>
      <c r="B5666" t="s">
        <v>2266</v>
      </c>
    </row>
    <row r="5667" spans="1:2">
      <c r="A5667" s="1" t="s">
        <v>2934</v>
      </c>
      <c r="B5667" t="s">
        <v>63</v>
      </c>
    </row>
    <row r="5668" spans="1:2">
      <c r="A5668" s="1" t="s">
        <v>2935</v>
      </c>
      <c r="B5668" t="s">
        <v>63</v>
      </c>
    </row>
    <row r="5669" spans="1:2">
      <c r="A5669" s="1" t="s">
        <v>0</v>
      </c>
    </row>
    <row r="5670" spans="1:2">
      <c r="A5670" s="1">
        <v>33189</v>
      </c>
      <c r="B5670" t="s">
        <v>5</v>
      </c>
    </row>
    <row r="5671" spans="1:2">
      <c r="A5671" s="1" t="s">
        <v>2932</v>
      </c>
      <c r="B5671" t="s">
        <v>1407</v>
      </c>
    </row>
    <row r="5672" spans="1:2">
      <c r="A5672" s="1" t="s">
        <v>2933</v>
      </c>
      <c r="B5672" t="s">
        <v>2267</v>
      </c>
    </row>
    <row r="5673" spans="1:2">
      <c r="A5673" s="1" t="s">
        <v>2934</v>
      </c>
      <c r="B5673" t="s">
        <v>63</v>
      </c>
    </row>
    <row r="5674" spans="1:2">
      <c r="A5674" s="1" t="s">
        <v>2935</v>
      </c>
      <c r="B5674" t="s">
        <v>63</v>
      </c>
    </row>
    <row r="5675" spans="1:2">
      <c r="A5675" s="1" t="s">
        <v>0</v>
      </c>
    </row>
    <row r="5676" spans="1:2">
      <c r="A5676" s="1">
        <v>33190</v>
      </c>
      <c r="B5676" t="s">
        <v>5</v>
      </c>
    </row>
    <row r="5677" spans="1:2">
      <c r="A5677" s="1" t="s">
        <v>2932</v>
      </c>
      <c r="B5677" t="s">
        <v>1407</v>
      </c>
    </row>
    <row r="5678" spans="1:2">
      <c r="A5678" s="1" t="s">
        <v>2933</v>
      </c>
      <c r="B5678" t="s">
        <v>2268</v>
      </c>
    </row>
    <row r="5679" spans="1:2">
      <c r="A5679" s="1" t="s">
        <v>2934</v>
      </c>
      <c r="B5679" t="s">
        <v>63</v>
      </c>
    </row>
    <row r="5680" spans="1:2">
      <c r="A5680" s="1" t="s">
        <v>2935</v>
      </c>
      <c r="B5680" t="s">
        <v>724</v>
      </c>
    </row>
    <row r="5681" spans="1:2">
      <c r="A5681" s="1" t="s">
        <v>0</v>
      </c>
    </row>
    <row r="5682" spans="1:2">
      <c r="A5682" s="1">
        <v>33191</v>
      </c>
      <c r="B5682" t="s">
        <v>5</v>
      </c>
    </row>
    <row r="5683" spans="1:2">
      <c r="A5683" s="1" t="s">
        <v>2932</v>
      </c>
      <c r="B5683" t="s">
        <v>1407</v>
      </c>
    </row>
    <row r="5684" spans="1:2">
      <c r="A5684" s="1" t="s">
        <v>2933</v>
      </c>
      <c r="B5684" t="s">
        <v>2269</v>
      </c>
    </row>
    <row r="5685" spans="1:2">
      <c r="A5685" s="1" t="s">
        <v>2934</v>
      </c>
      <c r="B5685" s="2">
        <v>28565</v>
      </c>
    </row>
    <row r="5686" spans="1:2">
      <c r="A5686" s="1" t="s">
        <v>2935</v>
      </c>
      <c r="B5686" t="s">
        <v>63</v>
      </c>
    </row>
    <row r="5687" spans="1:2">
      <c r="A5687" s="1" t="s">
        <v>0</v>
      </c>
    </row>
    <row r="5688" spans="1:2">
      <c r="A5688" s="1">
        <v>33192</v>
      </c>
      <c r="B5688" t="s">
        <v>5</v>
      </c>
    </row>
    <row r="5689" spans="1:2">
      <c r="A5689" s="1" t="s">
        <v>2932</v>
      </c>
      <c r="B5689" t="s">
        <v>1407</v>
      </c>
    </row>
    <row r="5690" spans="1:2">
      <c r="A5690" s="1" t="s">
        <v>2933</v>
      </c>
      <c r="B5690" t="s">
        <v>2270</v>
      </c>
    </row>
    <row r="5691" spans="1:2">
      <c r="A5691" s="1" t="s">
        <v>2934</v>
      </c>
      <c r="B5691" s="2">
        <v>27203</v>
      </c>
    </row>
    <row r="5692" spans="1:2">
      <c r="A5692" s="1" t="s">
        <v>2935</v>
      </c>
      <c r="B5692" t="s">
        <v>725</v>
      </c>
    </row>
    <row r="5693" spans="1:2">
      <c r="A5693" s="1" t="s">
        <v>0</v>
      </c>
    </row>
    <row r="5694" spans="1:2">
      <c r="A5694" s="1">
        <v>33198</v>
      </c>
      <c r="B5694" t="s">
        <v>5</v>
      </c>
    </row>
    <row r="5695" spans="1:2">
      <c r="A5695" s="1" t="s">
        <v>2932</v>
      </c>
      <c r="B5695" t="s">
        <v>1407</v>
      </c>
    </row>
    <row r="5696" spans="1:2">
      <c r="A5696" s="1" t="s">
        <v>2933</v>
      </c>
      <c r="B5696" t="s">
        <v>2271</v>
      </c>
    </row>
    <row r="5697" spans="1:2">
      <c r="A5697" s="1" t="s">
        <v>2934</v>
      </c>
      <c r="B5697" t="s">
        <v>63</v>
      </c>
    </row>
    <row r="5698" spans="1:2">
      <c r="A5698" s="1" t="s">
        <v>2935</v>
      </c>
      <c r="B5698" t="s">
        <v>63</v>
      </c>
    </row>
    <row r="5699" spans="1:2">
      <c r="A5699" s="1" t="s">
        <v>0</v>
      </c>
    </row>
    <row r="5700" spans="1:2">
      <c r="A5700" s="1">
        <v>33235</v>
      </c>
      <c r="B5700" t="s">
        <v>5</v>
      </c>
    </row>
    <row r="5701" spans="1:2">
      <c r="A5701" s="1" t="s">
        <v>2932</v>
      </c>
      <c r="B5701" t="s">
        <v>1633</v>
      </c>
    </row>
    <row r="5702" spans="1:2">
      <c r="A5702" s="1" t="s">
        <v>2933</v>
      </c>
      <c r="B5702" t="s">
        <v>2272</v>
      </c>
    </row>
    <row r="5703" spans="1:2">
      <c r="A5703" s="1" t="s">
        <v>2934</v>
      </c>
      <c r="B5703" s="2">
        <v>33622</v>
      </c>
    </row>
    <row r="5704" spans="1:2">
      <c r="A5704" s="1" t="s">
        <v>2935</v>
      </c>
      <c r="B5704" t="s">
        <v>726</v>
      </c>
    </row>
    <row r="5705" spans="1:2">
      <c r="A5705" s="1" t="s">
        <v>0</v>
      </c>
    </row>
    <row r="5706" spans="1:2">
      <c r="A5706" s="1">
        <v>33533</v>
      </c>
      <c r="B5706" t="s">
        <v>5</v>
      </c>
    </row>
    <row r="5707" spans="1:2">
      <c r="A5707" s="1" t="s">
        <v>2932</v>
      </c>
      <c r="B5707" t="s">
        <v>2947</v>
      </c>
    </row>
    <row r="5708" spans="1:2">
      <c r="A5708" s="1" t="s">
        <v>2933</v>
      </c>
      <c r="B5708" t="s">
        <v>2273</v>
      </c>
    </row>
    <row r="5709" spans="1:2">
      <c r="A5709" s="1" t="s">
        <v>2934</v>
      </c>
      <c r="B5709" s="2">
        <v>16291</v>
      </c>
    </row>
    <row r="5710" spans="1:2">
      <c r="A5710" s="1" t="s">
        <v>2935</v>
      </c>
      <c r="B5710" t="s">
        <v>727</v>
      </c>
    </row>
    <row r="5711" spans="1:2">
      <c r="A5711" s="1" t="s">
        <v>0</v>
      </c>
    </row>
    <row r="5712" spans="1:2">
      <c r="A5712" s="1">
        <v>34248</v>
      </c>
      <c r="B5712" t="s">
        <v>5</v>
      </c>
    </row>
    <row r="5713" spans="1:2">
      <c r="A5713" s="1" t="s">
        <v>2932</v>
      </c>
      <c r="B5713" t="s">
        <v>1602</v>
      </c>
    </row>
    <row r="5714" spans="1:2">
      <c r="A5714" s="1" t="s">
        <v>2933</v>
      </c>
      <c r="B5714" t="s">
        <v>2274</v>
      </c>
    </row>
    <row r="5715" spans="1:2">
      <c r="A5715" s="1" t="s">
        <v>2934</v>
      </c>
      <c r="B5715" s="2">
        <v>25174</v>
      </c>
    </row>
    <row r="5716" spans="1:2">
      <c r="A5716" s="1" t="s">
        <v>2935</v>
      </c>
      <c r="B5716" t="s">
        <v>728</v>
      </c>
    </row>
    <row r="5717" spans="1:2">
      <c r="A5717" s="1" t="s">
        <v>0</v>
      </c>
    </row>
    <row r="5718" spans="1:2">
      <c r="A5718" s="1">
        <v>34259</v>
      </c>
      <c r="B5718" t="s">
        <v>5</v>
      </c>
    </row>
    <row r="5719" spans="1:2">
      <c r="A5719" s="1" t="s">
        <v>2932</v>
      </c>
      <c r="B5719" t="s">
        <v>1781</v>
      </c>
    </row>
    <row r="5720" spans="1:2">
      <c r="A5720" s="1" t="s">
        <v>2933</v>
      </c>
      <c r="B5720" t="s">
        <v>2275</v>
      </c>
    </row>
    <row r="5721" spans="1:2">
      <c r="A5721" s="1" t="s">
        <v>2934</v>
      </c>
      <c r="B5721" t="s">
        <v>63</v>
      </c>
    </row>
    <row r="5722" spans="1:2">
      <c r="A5722" s="1" t="s">
        <v>2935</v>
      </c>
      <c r="B5722" t="s">
        <v>729</v>
      </c>
    </row>
    <row r="5723" spans="1:2">
      <c r="A5723" s="1" t="s">
        <v>0</v>
      </c>
    </row>
    <row r="5724" spans="1:2">
      <c r="A5724" s="1">
        <v>34407</v>
      </c>
      <c r="B5724" t="s">
        <v>5</v>
      </c>
    </row>
    <row r="5725" spans="1:2">
      <c r="A5725" s="1" t="s">
        <v>2932</v>
      </c>
      <c r="B5725" t="s">
        <v>1476</v>
      </c>
    </row>
    <row r="5726" spans="1:2">
      <c r="A5726" s="1" t="s">
        <v>2933</v>
      </c>
      <c r="B5726" t="s">
        <v>2276</v>
      </c>
    </row>
    <row r="5727" spans="1:2">
      <c r="A5727" s="1" t="s">
        <v>2934</v>
      </c>
      <c r="B5727" t="s">
        <v>63</v>
      </c>
    </row>
    <row r="5728" spans="1:2">
      <c r="A5728" s="1" t="s">
        <v>2935</v>
      </c>
      <c r="B5728" t="s">
        <v>730</v>
      </c>
    </row>
    <row r="5729" spans="1:3">
      <c r="A5729" s="1" t="s">
        <v>0</v>
      </c>
    </row>
    <row r="5730" spans="1:3">
      <c r="A5730" s="1">
        <v>34485</v>
      </c>
      <c r="B5730" t="s">
        <v>5</v>
      </c>
    </row>
    <row r="5731" spans="1:3">
      <c r="A5731" s="1" t="s">
        <v>2932</v>
      </c>
      <c r="B5731" t="s">
        <v>1633</v>
      </c>
    </row>
    <row r="5732" spans="1:3">
      <c r="A5732" s="1" t="s">
        <v>2933</v>
      </c>
      <c r="B5732" t="s">
        <v>2277</v>
      </c>
    </row>
    <row r="5733" spans="1:3">
      <c r="A5733" s="1" t="s">
        <v>2934</v>
      </c>
      <c r="B5733" s="2">
        <v>23312</v>
      </c>
    </row>
    <row r="5734" spans="1:3">
      <c r="A5734" s="1" t="s">
        <v>2935</v>
      </c>
      <c r="B5734" t="s">
        <v>731</v>
      </c>
    </row>
    <row r="5735" spans="1:3">
      <c r="A5735" s="1" t="s">
        <v>0</v>
      </c>
    </row>
    <row r="5736" spans="1:3">
      <c r="A5736" s="1">
        <v>34486</v>
      </c>
      <c r="B5736" t="s">
        <v>5</v>
      </c>
    </row>
    <row r="5737" spans="1:3">
      <c r="A5737" s="1" t="s">
        <v>2932</v>
      </c>
      <c r="B5737" t="s">
        <v>1633</v>
      </c>
      <c r="C5737">
        <v>24428</v>
      </c>
    </row>
    <row r="5738" spans="1:3">
      <c r="A5738" s="1" t="s">
        <v>2933</v>
      </c>
      <c r="B5738" t="s">
        <v>2278</v>
      </c>
    </row>
    <row r="5739" spans="1:3">
      <c r="A5739" s="1" t="s">
        <v>2934</v>
      </c>
      <c r="B5739" s="2">
        <v>30537</v>
      </c>
    </row>
    <row r="5740" spans="1:3">
      <c r="A5740" s="1" t="s">
        <v>2935</v>
      </c>
      <c r="B5740" t="s">
        <v>732</v>
      </c>
    </row>
    <row r="5741" spans="1:3">
      <c r="A5741" s="1" t="s">
        <v>0</v>
      </c>
    </row>
    <row r="5742" spans="1:3">
      <c r="A5742" s="1">
        <v>34487</v>
      </c>
      <c r="B5742" t="s">
        <v>5</v>
      </c>
    </row>
    <row r="5743" spans="1:3">
      <c r="A5743" s="1" t="s">
        <v>2932</v>
      </c>
      <c r="B5743" t="s">
        <v>1633</v>
      </c>
    </row>
    <row r="5744" spans="1:3">
      <c r="A5744" s="1" t="s">
        <v>2933</v>
      </c>
      <c r="B5744" t="s">
        <v>2279</v>
      </c>
    </row>
    <row r="5745" spans="1:2">
      <c r="A5745" s="1" t="s">
        <v>2934</v>
      </c>
      <c r="B5745" s="2">
        <v>20666</v>
      </c>
    </row>
    <row r="5746" spans="1:2">
      <c r="A5746" s="1" t="s">
        <v>2935</v>
      </c>
      <c r="B5746" t="s">
        <v>63</v>
      </c>
    </row>
    <row r="5747" spans="1:2">
      <c r="A5747" s="1" t="s">
        <v>0</v>
      </c>
    </row>
    <row r="5748" spans="1:2">
      <c r="A5748" s="1">
        <v>34488</v>
      </c>
      <c r="B5748" t="s">
        <v>5</v>
      </c>
    </row>
    <row r="5749" spans="1:2">
      <c r="A5749" s="1" t="s">
        <v>2932</v>
      </c>
      <c r="B5749" t="s">
        <v>1633</v>
      </c>
    </row>
    <row r="5750" spans="1:2">
      <c r="A5750" s="1" t="s">
        <v>2933</v>
      </c>
      <c r="B5750" t="s">
        <v>2280</v>
      </c>
    </row>
    <row r="5751" spans="1:2">
      <c r="A5751" s="1" t="s">
        <v>2934</v>
      </c>
      <c r="B5751" t="s">
        <v>63</v>
      </c>
    </row>
    <row r="5752" spans="1:2">
      <c r="A5752" s="1" t="s">
        <v>2935</v>
      </c>
      <c r="B5752" t="s">
        <v>63</v>
      </c>
    </row>
    <row r="5753" spans="1:2">
      <c r="A5753" s="1" t="s">
        <v>0</v>
      </c>
    </row>
    <row r="5754" spans="1:2">
      <c r="A5754" s="1">
        <v>34489</v>
      </c>
      <c r="B5754" t="s">
        <v>5</v>
      </c>
    </row>
    <row r="5755" spans="1:2">
      <c r="A5755" s="1" t="s">
        <v>2932</v>
      </c>
      <c r="B5755" t="s">
        <v>1633</v>
      </c>
    </row>
    <row r="5756" spans="1:2">
      <c r="A5756" s="1" t="s">
        <v>2933</v>
      </c>
      <c r="B5756" t="s">
        <v>2281</v>
      </c>
    </row>
    <row r="5757" spans="1:2">
      <c r="A5757" s="1" t="s">
        <v>2934</v>
      </c>
      <c r="B5757" s="2">
        <v>28239</v>
      </c>
    </row>
    <row r="5758" spans="1:2">
      <c r="A5758" s="1" t="s">
        <v>2935</v>
      </c>
      <c r="B5758" t="s">
        <v>733</v>
      </c>
    </row>
    <row r="5759" spans="1:2">
      <c r="A5759" s="1" t="s">
        <v>0</v>
      </c>
    </row>
    <row r="5760" spans="1:2">
      <c r="A5760" s="1">
        <v>34490</v>
      </c>
      <c r="B5760" t="s">
        <v>5</v>
      </c>
    </row>
    <row r="5761" spans="1:5">
      <c r="A5761" s="1" t="s">
        <v>2932</v>
      </c>
      <c r="B5761" t="s">
        <v>1633</v>
      </c>
    </row>
    <row r="5762" spans="1:5">
      <c r="A5762" s="1" t="s">
        <v>2933</v>
      </c>
      <c r="B5762" t="s">
        <v>2282</v>
      </c>
    </row>
    <row r="5763" spans="1:5">
      <c r="A5763" s="1" t="s">
        <v>2934</v>
      </c>
      <c r="B5763" s="2">
        <v>27380</v>
      </c>
    </row>
    <row r="5764" spans="1:5">
      <c r="A5764" s="1" t="s">
        <v>2935</v>
      </c>
      <c r="B5764" t="s">
        <v>734</v>
      </c>
    </row>
    <row r="5765" spans="1:5">
      <c r="A5765" s="1" t="s">
        <v>0</v>
      </c>
    </row>
    <row r="5766" spans="1:5">
      <c r="A5766" s="1">
        <v>34502</v>
      </c>
      <c r="B5766" t="s">
        <v>5</v>
      </c>
    </row>
    <row r="5767" spans="1:5">
      <c r="A5767" s="1" t="s">
        <v>2932</v>
      </c>
      <c r="B5767" t="s">
        <v>1696</v>
      </c>
      <c r="C5767">
        <v>24021</v>
      </c>
      <c r="D5767">
        <v>50620</v>
      </c>
      <c r="E5767">
        <v>50620</v>
      </c>
    </row>
    <row r="5768" spans="1:5">
      <c r="A5768" s="1" t="s">
        <v>2933</v>
      </c>
      <c r="B5768" t="s">
        <v>2283</v>
      </c>
    </row>
    <row r="5769" spans="1:5">
      <c r="A5769" s="1" t="s">
        <v>2934</v>
      </c>
      <c r="B5769" s="2">
        <v>31121</v>
      </c>
    </row>
    <row r="5770" spans="1:5">
      <c r="A5770" s="1" t="s">
        <v>2935</v>
      </c>
      <c r="B5770" t="s">
        <v>735</v>
      </c>
    </row>
    <row r="5771" spans="1:5">
      <c r="A5771" s="1" t="s">
        <v>0</v>
      </c>
    </row>
    <row r="5772" spans="1:5">
      <c r="A5772" s="1">
        <v>34715</v>
      </c>
      <c r="B5772" t="s">
        <v>5</v>
      </c>
    </row>
    <row r="5773" spans="1:5">
      <c r="A5773" s="1" t="s">
        <v>2932</v>
      </c>
      <c r="B5773" t="s">
        <v>2487</v>
      </c>
    </row>
    <row r="5774" spans="1:5">
      <c r="A5774" s="1" t="s">
        <v>2933</v>
      </c>
      <c r="B5774" t="s">
        <v>2284</v>
      </c>
    </row>
    <row r="5775" spans="1:5">
      <c r="A5775" s="1" t="s">
        <v>2934</v>
      </c>
      <c r="B5775" s="2">
        <v>23757</v>
      </c>
    </row>
    <row r="5776" spans="1:5">
      <c r="A5776" s="1" t="s">
        <v>2935</v>
      </c>
      <c r="B5776" t="s">
        <v>736</v>
      </c>
    </row>
    <row r="5777" spans="1:2">
      <c r="A5777" s="1" t="s">
        <v>0</v>
      </c>
    </row>
    <row r="5778" spans="1:2">
      <c r="A5778" s="1">
        <v>34900</v>
      </c>
      <c r="B5778" t="s">
        <v>5</v>
      </c>
    </row>
    <row r="5779" spans="1:2">
      <c r="A5779" s="1" t="s">
        <v>2932</v>
      </c>
      <c r="B5779" t="s">
        <v>1583</v>
      </c>
    </row>
    <row r="5780" spans="1:2">
      <c r="A5780" s="1" t="s">
        <v>2933</v>
      </c>
      <c r="B5780" t="s">
        <v>2285</v>
      </c>
    </row>
    <row r="5781" spans="1:2">
      <c r="A5781" s="1" t="s">
        <v>2934</v>
      </c>
      <c r="B5781" s="2">
        <v>21322</v>
      </c>
    </row>
    <row r="5782" spans="1:2">
      <c r="A5782" s="1" t="s">
        <v>2935</v>
      </c>
      <c r="B5782" t="s">
        <v>737</v>
      </c>
    </row>
    <row r="5783" spans="1:2">
      <c r="A5783" s="1" t="s">
        <v>0</v>
      </c>
    </row>
    <row r="5784" spans="1:2">
      <c r="A5784" s="1">
        <v>35013</v>
      </c>
      <c r="B5784" t="s">
        <v>5</v>
      </c>
    </row>
    <row r="5785" spans="1:2">
      <c r="A5785" s="1" t="s">
        <v>2932</v>
      </c>
      <c r="B5785" t="s">
        <v>2956</v>
      </c>
    </row>
    <row r="5786" spans="1:2">
      <c r="A5786" s="1" t="s">
        <v>2933</v>
      </c>
      <c r="B5786" t="s">
        <v>2286</v>
      </c>
    </row>
    <row r="5787" spans="1:2">
      <c r="A5787" s="1" t="s">
        <v>2934</v>
      </c>
      <c r="B5787" s="2">
        <v>27851</v>
      </c>
    </row>
    <row r="5788" spans="1:2">
      <c r="A5788" s="1" t="s">
        <v>2935</v>
      </c>
      <c r="B5788" t="s">
        <v>738</v>
      </c>
    </row>
    <row r="5789" spans="1:2">
      <c r="A5789" s="1" t="s">
        <v>0</v>
      </c>
    </row>
    <row r="5790" spans="1:2">
      <c r="A5790" s="1">
        <v>35546</v>
      </c>
      <c r="B5790" t="s">
        <v>5</v>
      </c>
    </row>
    <row r="5791" spans="1:2">
      <c r="A5791" s="1" t="s">
        <v>2932</v>
      </c>
      <c r="B5791" t="s">
        <v>1476</v>
      </c>
    </row>
    <row r="5792" spans="1:2">
      <c r="A5792" s="1" t="s">
        <v>2933</v>
      </c>
      <c r="B5792" t="s">
        <v>2287</v>
      </c>
    </row>
    <row r="5793" spans="1:2">
      <c r="A5793" s="1" t="s">
        <v>2934</v>
      </c>
      <c r="B5793" t="s">
        <v>63</v>
      </c>
    </row>
    <row r="5794" spans="1:2">
      <c r="A5794" s="1" t="s">
        <v>2935</v>
      </c>
      <c r="B5794" t="s">
        <v>63</v>
      </c>
    </row>
    <row r="5795" spans="1:2">
      <c r="A5795" s="1" t="s">
        <v>0</v>
      </c>
    </row>
    <row r="5796" spans="1:2">
      <c r="A5796" s="1">
        <v>36218</v>
      </c>
      <c r="B5796" t="s">
        <v>5</v>
      </c>
    </row>
    <row r="5797" spans="1:2">
      <c r="A5797" s="1" t="s">
        <v>2932</v>
      </c>
      <c r="B5797" t="s">
        <v>2941</v>
      </c>
    </row>
    <row r="5798" spans="1:2">
      <c r="A5798" s="1" t="s">
        <v>2933</v>
      </c>
      <c r="B5798" t="s">
        <v>2288</v>
      </c>
    </row>
    <row r="5799" spans="1:2">
      <c r="A5799" s="1" t="s">
        <v>2934</v>
      </c>
      <c r="B5799" s="2">
        <v>20272</v>
      </c>
    </row>
    <row r="5800" spans="1:2">
      <c r="A5800" s="1" t="s">
        <v>2935</v>
      </c>
      <c r="B5800" t="s">
        <v>739</v>
      </c>
    </row>
    <row r="5801" spans="1:2">
      <c r="A5801" s="1" t="s">
        <v>0</v>
      </c>
    </row>
    <row r="5802" spans="1:2">
      <c r="A5802" s="1">
        <v>36594</v>
      </c>
      <c r="B5802" t="s">
        <v>5</v>
      </c>
    </row>
    <row r="5803" spans="1:2">
      <c r="A5803" s="1" t="s">
        <v>2932</v>
      </c>
      <c r="B5803" t="s">
        <v>2960</v>
      </c>
    </row>
    <row r="5804" spans="1:2">
      <c r="A5804" s="1" t="s">
        <v>2933</v>
      </c>
      <c r="B5804" t="s">
        <v>2289</v>
      </c>
    </row>
    <row r="5805" spans="1:2">
      <c r="A5805" s="1" t="s">
        <v>2934</v>
      </c>
      <c r="B5805" s="2">
        <v>32710</v>
      </c>
    </row>
    <row r="5806" spans="1:2">
      <c r="A5806" s="1" t="s">
        <v>2935</v>
      </c>
      <c r="B5806" t="s">
        <v>740</v>
      </c>
    </row>
    <row r="5807" spans="1:2">
      <c r="A5807" s="1" t="s">
        <v>0</v>
      </c>
    </row>
    <row r="5808" spans="1:2">
      <c r="A5808" s="1">
        <v>37046</v>
      </c>
      <c r="B5808" t="s">
        <v>5</v>
      </c>
    </row>
    <row r="5809" spans="1:2">
      <c r="A5809" s="1" t="s">
        <v>2932</v>
      </c>
      <c r="B5809" t="s">
        <v>2218</v>
      </c>
    </row>
    <row r="5810" spans="1:2">
      <c r="A5810" s="1" t="s">
        <v>2933</v>
      </c>
      <c r="B5810" t="s">
        <v>2290</v>
      </c>
    </row>
    <row r="5811" spans="1:2">
      <c r="A5811" s="1" t="s">
        <v>2934</v>
      </c>
      <c r="B5811" s="2">
        <v>29167</v>
      </c>
    </row>
    <row r="5812" spans="1:2">
      <c r="A5812" s="1" t="s">
        <v>2935</v>
      </c>
      <c r="B5812" t="s">
        <v>741</v>
      </c>
    </row>
    <row r="5813" spans="1:2">
      <c r="A5813" s="1" t="s">
        <v>0</v>
      </c>
    </row>
    <row r="5814" spans="1:2">
      <c r="A5814" s="1">
        <v>37149</v>
      </c>
      <c r="B5814" t="s">
        <v>5</v>
      </c>
    </row>
    <row r="5815" spans="1:2">
      <c r="A5815" s="1" t="s">
        <v>2932</v>
      </c>
      <c r="B5815" t="s">
        <v>2959</v>
      </c>
    </row>
    <row r="5816" spans="1:2">
      <c r="A5816" s="1" t="s">
        <v>2933</v>
      </c>
      <c r="B5816" t="s">
        <v>2291</v>
      </c>
    </row>
    <row r="5817" spans="1:2">
      <c r="A5817" s="1" t="s">
        <v>2934</v>
      </c>
      <c r="B5817" t="s">
        <v>63</v>
      </c>
    </row>
    <row r="5818" spans="1:2">
      <c r="A5818" s="1" t="s">
        <v>2935</v>
      </c>
      <c r="B5818" t="s">
        <v>742</v>
      </c>
    </row>
    <row r="5819" spans="1:2">
      <c r="A5819" s="1" t="s">
        <v>0</v>
      </c>
    </row>
    <row r="5820" spans="1:2">
      <c r="A5820" s="1">
        <v>37624</v>
      </c>
      <c r="B5820" t="s">
        <v>5</v>
      </c>
    </row>
    <row r="5821" spans="1:2">
      <c r="A5821" s="1" t="s">
        <v>2932</v>
      </c>
      <c r="B5821" t="s">
        <v>1476</v>
      </c>
    </row>
    <row r="5822" spans="1:2">
      <c r="A5822" s="1" t="s">
        <v>2933</v>
      </c>
      <c r="B5822" t="s">
        <v>2292</v>
      </c>
    </row>
    <row r="5823" spans="1:2">
      <c r="A5823" s="1" t="s">
        <v>2934</v>
      </c>
      <c r="B5823" t="s">
        <v>63</v>
      </c>
    </row>
    <row r="5824" spans="1:2">
      <c r="A5824" s="1" t="s">
        <v>2935</v>
      </c>
      <c r="B5824" t="s">
        <v>63</v>
      </c>
    </row>
    <row r="5825" spans="1:6">
      <c r="A5825" s="1" t="s">
        <v>0</v>
      </c>
    </row>
    <row r="5826" spans="1:6">
      <c r="A5826" s="1">
        <v>37625</v>
      </c>
      <c r="B5826" t="s">
        <v>5</v>
      </c>
    </row>
    <row r="5827" spans="1:6">
      <c r="A5827" s="1" t="s">
        <v>2932</v>
      </c>
      <c r="B5827" t="s">
        <v>1412</v>
      </c>
    </row>
    <row r="5828" spans="1:6">
      <c r="A5828" s="1" t="s">
        <v>2933</v>
      </c>
      <c r="B5828" t="s">
        <v>2293</v>
      </c>
    </row>
    <row r="5829" spans="1:6">
      <c r="A5829" s="1" t="s">
        <v>2934</v>
      </c>
      <c r="B5829" s="2">
        <v>30548</v>
      </c>
    </row>
    <row r="5830" spans="1:6">
      <c r="A5830" s="1" t="s">
        <v>2935</v>
      </c>
      <c r="B5830" t="s">
        <v>743</v>
      </c>
    </row>
    <row r="5831" spans="1:6">
      <c r="A5831" s="1" t="s">
        <v>0</v>
      </c>
    </row>
    <row r="5832" spans="1:6">
      <c r="A5832" s="1">
        <v>37917</v>
      </c>
      <c r="B5832" t="s">
        <v>5</v>
      </c>
    </row>
    <row r="5833" spans="1:6">
      <c r="A5833" s="1" t="s">
        <v>2932</v>
      </c>
      <c r="B5833" t="s">
        <v>2166</v>
      </c>
      <c r="C5833">
        <v>18239</v>
      </c>
      <c r="D5833">
        <v>24021</v>
      </c>
      <c r="E5833">
        <v>50620</v>
      </c>
      <c r="F5833">
        <v>50620</v>
      </c>
    </row>
    <row r="5834" spans="1:6">
      <c r="A5834" s="1" t="s">
        <v>2933</v>
      </c>
      <c r="B5834" t="s">
        <v>2294</v>
      </c>
    </row>
    <row r="5835" spans="1:6">
      <c r="A5835" s="1" t="s">
        <v>2934</v>
      </c>
      <c r="B5835" s="2">
        <v>32972</v>
      </c>
    </row>
    <row r="5836" spans="1:6">
      <c r="A5836" s="1" t="s">
        <v>2935</v>
      </c>
      <c r="B5836" t="s">
        <v>744</v>
      </c>
    </row>
    <row r="5837" spans="1:6">
      <c r="A5837" s="1" t="s">
        <v>0</v>
      </c>
    </row>
    <row r="5838" spans="1:6">
      <c r="A5838" s="1">
        <v>38026</v>
      </c>
      <c r="B5838" t="s">
        <v>5</v>
      </c>
    </row>
    <row r="5839" spans="1:6">
      <c r="A5839" s="1" t="s">
        <v>2932</v>
      </c>
      <c r="B5839" t="s">
        <v>1410</v>
      </c>
    </row>
    <row r="5840" spans="1:6">
      <c r="A5840" s="1" t="s">
        <v>2933</v>
      </c>
      <c r="B5840" t="s">
        <v>2295</v>
      </c>
    </row>
    <row r="5841" spans="1:2">
      <c r="A5841" s="1" t="s">
        <v>2934</v>
      </c>
      <c r="B5841" s="2">
        <v>20041</v>
      </c>
    </row>
    <row r="5842" spans="1:2">
      <c r="A5842" s="1" t="s">
        <v>2935</v>
      </c>
      <c r="B5842" t="s">
        <v>745</v>
      </c>
    </row>
    <row r="5843" spans="1:2">
      <c r="A5843" s="1" t="s">
        <v>0</v>
      </c>
    </row>
    <row r="5844" spans="1:2">
      <c r="A5844" s="1">
        <v>38405</v>
      </c>
      <c r="B5844" t="s">
        <v>5</v>
      </c>
    </row>
    <row r="5845" spans="1:2">
      <c r="A5845" s="1" t="s">
        <v>2932</v>
      </c>
      <c r="B5845" t="s">
        <v>2954</v>
      </c>
    </row>
    <row r="5846" spans="1:2">
      <c r="A5846" s="1" t="s">
        <v>2933</v>
      </c>
      <c r="B5846" t="s">
        <v>2296</v>
      </c>
    </row>
    <row r="5847" spans="1:2">
      <c r="A5847" s="1" t="s">
        <v>2934</v>
      </c>
      <c r="B5847" s="2">
        <v>22410</v>
      </c>
    </row>
    <row r="5848" spans="1:2">
      <c r="A5848" s="1" t="s">
        <v>2935</v>
      </c>
      <c r="B5848" t="s">
        <v>746</v>
      </c>
    </row>
    <row r="5849" spans="1:2">
      <c r="A5849" s="1" t="s">
        <v>0</v>
      </c>
    </row>
    <row r="5850" spans="1:2">
      <c r="A5850" s="1">
        <v>38425</v>
      </c>
      <c r="B5850" t="s">
        <v>5</v>
      </c>
    </row>
    <row r="5851" spans="1:2">
      <c r="A5851" s="1" t="s">
        <v>2932</v>
      </c>
      <c r="B5851" t="s">
        <v>2955</v>
      </c>
    </row>
    <row r="5852" spans="1:2">
      <c r="A5852" s="1" t="s">
        <v>2933</v>
      </c>
      <c r="B5852" t="s">
        <v>2297</v>
      </c>
    </row>
    <row r="5853" spans="1:2">
      <c r="A5853" s="1" t="s">
        <v>2934</v>
      </c>
      <c r="B5853" s="2">
        <v>27069</v>
      </c>
    </row>
    <row r="5854" spans="1:2">
      <c r="A5854" s="1" t="s">
        <v>2935</v>
      </c>
      <c r="B5854" t="s">
        <v>747</v>
      </c>
    </row>
    <row r="5855" spans="1:2">
      <c r="A5855" s="1" t="s">
        <v>0</v>
      </c>
    </row>
    <row r="5856" spans="1:2">
      <c r="A5856" s="1">
        <v>38885</v>
      </c>
      <c r="B5856" t="s">
        <v>5</v>
      </c>
    </row>
    <row r="5857" spans="1:2">
      <c r="A5857" s="1" t="s">
        <v>2932</v>
      </c>
      <c r="B5857" t="s">
        <v>1781</v>
      </c>
    </row>
    <row r="5858" spans="1:2">
      <c r="A5858" s="1" t="s">
        <v>2933</v>
      </c>
      <c r="B5858" t="s">
        <v>2298</v>
      </c>
    </row>
    <row r="5859" spans="1:2">
      <c r="A5859" s="1" t="s">
        <v>2934</v>
      </c>
      <c r="B5859" t="s">
        <v>63</v>
      </c>
    </row>
    <row r="5860" spans="1:2">
      <c r="A5860" s="1" t="s">
        <v>2935</v>
      </c>
      <c r="B5860" t="s">
        <v>63</v>
      </c>
    </row>
    <row r="5861" spans="1:2">
      <c r="A5861" s="1" t="s">
        <v>0</v>
      </c>
    </row>
    <row r="5862" spans="1:2">
      <c r="A5862" s="1">
        <v>38886</v>
      </c>
      <c r="B5862" t="s">
        <v>5</v>
      </c>
    </row>
    <row r="5863" spans="1:2">
      <c r="A5863" s="1" t="s">
        <v>2932</v>
      </c>
      <c r="B5863" t="s">
        <v>1781</v>
      </c>
    </row>
    <row r="5864" spans="1:2">
      <c r="A5864" s="1" t="s">
        <v>2933</v>
      </c>
      <c r="B5864" t="s">
        <v>2299</v>
      </c>
    </row>
    <row r="5865" spans="1:2">
      <c r="A5865" s="1" t="s">
        <v>2934</v>
      </c>
      <c r="B5865" t="s">
        <v>63</v>
      </c>
    </row>
    <row r="5866" spans="1:2">
      <c r="A5866" s="1" t="s">
        <v>2935</v>
      </c>
      <c r="B5866" t="s">
        <v>63</v>
      </c>
    </row>
    <row r="5867" spans="1:2">
      <c r="A5867" s="1" t="s">
        <v>0</v>
      </c>
    </row>
    <row r="5868" spans="1:2">
      <c r="A5868" s="1">
        <v>38887</v>
      </c>
      <c r="B5868" t="s">
        <v>5</v>
      </c>
    </row>
    <row r="5869" spans="1:2">
      <c r="A5869" s="1" t="s">
        <v>2932</v>
      </c>
      <c r="B5869" t="s">
        <v>1781</v>
      </c>
    </row>
    <row r="5870" spans="1:2">
      <c r="A5870" s="1" t="s">
        <v>2933</v>
      </c>
      <c r="B5870" t="s">
        <v>2300</v>
      </c>
    </row>
    <row r="5871" spans="1:2">
      <c r="A5871" s="1" t="s">
        <v>2934</v>
      </c>
      <c r="B5871" t="s">
        <v>63</v>
      </c>
    </row>
    <row r="5872" spans="1:2">
      <c r="A5872" s="1" t="s">
        <v>2935</v>
      </c>
      <c r="B5872" t="s">
        <v>63</v>
      </c>
    </row>
    <row r="5873" spans="1:2">
      <c r="A5873" s="1" t="s">
        <v>0</v>
      </c>
    </row>
    <row r="5874" spans="1:2">
      <c r="A5874" s="1">
        <v>38888</v>
      </c>
      <c r="B5874" t="s">
        <v>5</v>
      </c>
    </row>
    <row r="5875" spans="1:2">
      <c r="A5875" s="1" t="s">
        <v>2932</v>
      </c>
      <c r="B5875" t="s">
        <v>1781</v>
      </c>
    </row>
    <row r="5876" spans="1:2">
      <c r="A5876" s="1" t="s">
        <v>2933</v>
      </c>
      <c r="B5876" t="s">
        <v>2301</v>
      </c>
    </row>
    <row r="5877" spans="1:2">
      <c r="A5877" s="1" t="s">
        <v>2934</v>
      </c>
      <c r="B5877" s="2">
        <v>29862</v>
      </c>
    </row>
    <row r="5878" spans="1:2">
      <c r="A5878" s="1" t="s">
        <v>2935</v>
      </c>
      <c r="B5878" t="s">
        <v>63</v>
      </c>
    </row>
    <row r="5879" spans="1:2">
      <c r="A5879" s="1" t="s">
        <v>0</v>
      </c>
    </row>
    <row r="5880" spans="1:2">
      <c r="A5880" s="1">
        <v>39213</v>
      </c>
      <c r="B5880" t="s">
        <v>5</v>
      </c>
    </row>
    <row r="5881" spans="1:2">
      <c r="A5881" s="1" t="s">
        <v>2932</v>
      </c>
      <c r="B5881" t="s">
        <v>1728</v>
      </c>
    </row>
    <row r="5882" spans="1:2">
      <c r="A5882" s="1" t="s">
        <v>2933</v>
      </c>
      <c r="B5882" t="s">
        <v>2302</v>
      </c>
    </row>
    <row r="5883" spans="1:2">
      <c r="A5883" s="1" t="s">
        <v>2934</v>
      </c>
      <c r="B5883" s="2">
        <v>28802</v>
      </c>
    </row>
    <row r="5884" spans="1:2">
      <c r="A5884" s="1" t="s">
        <v>2935</v>
      </c>
      <c r="B5884" t="s">
        <v>748</v>
      </c>
    </row>
    <row r="5885" spans="1:2">
      <c r="A5885" s="1" t="s">
        <v>0</v>
      </c>
    </row>
    <row r="5886" spans="1:2">
      <c r="A5886" s="1">
        <v>39391</v>
      </c>
      <c r="B5886" t="s">
        <v>5</v>
      </c>
    </row>
    <row r="5887" spans="1:2">
      <c r="A5887" s="1" t="s">
        <v>2932</v>
      </c>
      <c r="B5887" t="s">
        <v>1696</v>
      </c>
    </row>
    <row r="5888" spans="1:2">
      <c r="A5888" s="1" t="s">
        <v>2933</v>
      </c>
      <c r="B5888" t="s">
        <v>2303</v>
      </c>
    </row>
    <row r="5889" spans="1:2">
      <c r="A5889" s="1" t="s">
        <v>2934</v>
      </c>
      <c r="B5889" s="2">
        <v>28924</v>
      </c>
    </row>
    <row r="5890" spans="1:2">
      <c r="A5890" s="1" t="s">
        <v>2935</v>
      </c>
      <c r="B5890" t="s">
        <v>749</v>
      </c>
    </row>
    <row r="5891" spans="1:2">
      <c r="A5891" s="1" t="s">
        <v>0</v>
      </c>
    </row>
    <row r="5892" spans="1:2">
      <c r="A5892" s="1">
        <v>39459</v>
      </c>
      <c r="B5892" t="s">
        <v>5</v>
      </c>
    </row>
    <row r="5893" spans="1:2">
      <c r="A5893" s="1" t="s">
        <v>2932</v>
      </c>
      <c r="B5893" t="s">
        <v>1619</v>
      </c>
    </row>
    <row r="5894" spans="1:2">
      <c r="A5894" s="1" t="s">
        <v>2933</v>
      </c>
      <c r="B5894" t="s">
        <v>2304</v>
      </c>
    </row>
    <row r="5895" spans="1:2">
      <c r="A5895" s="1" t="s">
        <v>2934</v>
      </c>
      <c r="B5895" s="2">
        <v>30046</v>
      </c>
    </row>
    <row r="5896" spans="1:2">
      <c r="A5896" s="1" t="s">
        <v>2935</v>
      </c>
      <c r="B5896" t="s">
        <v>750</v>
      </c>
    </row>
    <row r="5897" spans="1:2">
      <c r="A5897" s="1" t="s">
        <v>0</v>
      </c>
    </row>
    <row r="5898" spans="1:2">
      <c r="A5898" s="1">
        <v>40036</v>
      </c>
      <c r="B5898" t="s">
        <v>5</v>
      </c>
    </row>
    <row r="5899" spans="1:2">
      <c r="A5899" s="1" t="s">
        <v>2932</v>
      </c>
      <c r="B5899" t="s">
        <v>2966</v>
      </c>
    </row>
    <row r="5900" spans="1:2">
      <c r="A5900" s="1" t="s">
        <v>2933</v>
      </c>
      <c r="B5900" t="s">
        <v>2305</v>
      </c>
    </row>
    <row r="5901" spans="1:2">
      <c r="A5901" s="1" t="s">
        <v>2934</v>
      </c>
      <c r="B5901" s="2">
        <v>25822</v>
      </c>
    </row>
    <row r="5902" spans="1:2">
      <c r="A5902" s="1" t="s">
        <v>2935</v>
      </c>
      <c r="B5902" t="s">
        <v>751</v>
      </c>
    </row>
    <row r="5903" spans="1:2">
      <c r="A5903" s="1" t="s">
        <v>0</v>
      </c>
    </row>
    <row r="5904" spans="1:2">
      <c r="A5904" s="1">
        <v>40275</v>
      </c>
      <c r="B5904" t="s">
        <v>5</v>
      </c>
    </row>
    <row r="5905" spans="1:2">
      <c r="A5905" s="1" t="s">
        <v>2932</v>
      </c>
      <c r="B5905" t="s">
        <v>1661</v>
      </c>
    </row>
    <row r="5906" spans="1:2">
      <c r="A5906" s="1" t="s">
        <v>2933</v>
      </c>
      <c r="B5906" t="s">
        <v>2306</v>
      </c>
    </row>
    <row r="5907" spans="1:2">
      <c r="A5907" s="1" t="s">
        <v>2934</v>
      </c>
      <c r="B5907" s="2">
        <v>22968</v>
      </c>
    </row>
    <row r="5908" spans="1:2">
      <c r="A5908" s="1" t="s">
        <v>2935</v>
      </c>
      <c r="B5908" t="s">
        <v>752</v>
      </c>
    </row>
    <row r="5909" spans="1:2">
      <c r="A5909" s="1" t="s">
        <v>0</v>
      </c>
    </row>
    <row r="5910" spans="1:2">
      <c r="A5910" s="1">
        <v>40638</v>
      </c>
      <c r="B5910" t="s">
        <v>5</v>
      </c>
    </row>
    <row r="5911" spans="1:2">
      <c r="A5911" s="1" t="s">
        <v>2932</v>
      </c>
      <c r="B5911" t="s">
        <v>2950</v>
      </c>
    </row>
    <row r="5912" spans="1:2">
      <c r="A5912" s="1" t="s">
        <v>2933</v>
      </c>
      <c r="B5912" t="s">
        <v>2307</v>
      </c>
    </row>
    <row r="5913" spans="1:2">
      <c r="A5913" s="1" t="s">
        <v>2934</v>
      </c>
      <c r="B5913" t="s">
        <v>63</v>
      </c>
    </row>
    <row r="5914" spans="1:2">
      <c r="A5914" s="1" t="s">
        <v>2935</v>
      </c>
      <c r="B5914" t="s">
        <v>63</v>
      </c>
    </row>
    <row r="5915" spans="1:2">
      <c r="A5915" s="1" t="s">
        <v>0</v>
      </c>
    </row>
    <row r="5916" spans="1:2">
      <c r="A5916" s="1">
        <v>40942</v>
      </c>
      <c r="B5916" t="s">
        <v>5</v>
      </c>
    </row>
    <row r="5917" spans="1:2">
      <c r="A5917" s="1" t="s">
        <v>2932</v>
      </c>
      <c r="B5917" t="s">
        <v>1583</v>
      </c>
    </row>
    <row r="5918" spans="1:2">
      <c r="A5918" s="1" t="s">
        <v>2933</v>
      </c>
      <c r="B5918" t="s">
        <v>2308</v>
      </c>
    </row>
    <row r="5919" spans="1:2">
      <c r="A5919" s="1" t="s">
        <v>2934</v>
      </c>
      <c r="B5919" s="2">
        <v>13733</v>
      </c>
    </row>
    <row r="5920" spans="1:2">
      <c r="A5920" s="1" t="s">
        <v>2935</v>
      </c>
      <c r="B5920" t="s">
        <v>753</v>
      </c>
    </row>
    <row r="5921" spans="1:2">
      <c r="A5921" s="1" t="s">
        <v>0</v>
      </c>
    </row>
    <row r="5922" spans="1:2">
      <c r="A5922" s="1">
        <v>41318</v>
      </c>
      <c r="B5922" t="s">
        <v>5</v>
      </c>
    </row>
    <row r="5923" spans="1:2">
      <c r="A5923" s="1" t="s">
        <v>2932</v>
      </c>
      <c r="B5923" t="s">
        <v>2951</v>
      </c>
    </row>
    <row r="5924" spans="1:2">
      <c r="A5924" s="1" t="s">
        <v>2933</v>
      </c>
      <c r="B5924" t="s">
        <v>2309</v>
      </c>
    </row>
    <row r="5925" spans="1:2">
      <c r="A5925" s="1" t="s">
        <v>2934</v>
      </c>
      <c r="B5925" t="s">
        <v>63</v>
      </c>
    </row>
    <row r="5926" spans="1:2">
      <c r="A5926" s="1" t="s">
        <v>2935</v>
      </c>
      <c r="B5926" t="s">
        <v>63</v>
      </c>
    </row>
    <row r="5927" spans="1:2">
      <c r="A5927" s="1" t="s">
        <v>0</v>
      </c>
    </row>
    <row r="5928" spans="1:2">
      <c r="A5928" s="1">
        <v>41421</v>
      </c>
      <c r="B5928" t="s">
        <v>5</v>
      </c>
    </row>
    <row r="5929" spans="1:2">
      <c r="A5929" s="1" t="s">
        <v>2932</v>
      </c>
      <c r="B5929" t="s">
        <v>1578</v>
      </c>
    </row>
    <row r="5930" spans="1:2">
      <c r="A5930" s="1" t="s">
        <v>2933</v>
      </c>
      <c r="B5930" t="s">
        <v>2310</v>
      </c>
    </row>
    <row r="5931" spans="1:2">
      <c r="A5931" s="1" t="s">
        <v>2934</v>
      </c>
      <c r="B5931" s="2">
        <v>28957</v>
      </c>
    </row>
    <row r="5932" spans="1:2">
      <c r="A5932" s="1" t="s">
        <v>2935</v>
      </c>
      <c r="B5932" t="s">
        <v>754</v>
      </c>
    </row>
    <row r="5933" spans="1:2">
      <c r="A5933" s="1" t="s">
        <v>0</v>
      </c>
    </row>
    <row r="5934" spans="1:2">
      <c r="A5934" s="1">
        <v>41561</v>
      </c>
      <c r="B5934" t="s">
        <v>5</v>
      </c>
    </row>
    <row r="5935" spans="1:2">
      <c r="A5935" s="1" t="s">
        <v>2932</v>
      </c>
      <c r="B5935" t="s">
        <v>1619</v>
      </c>
    </row>
    <row r="5936" spans="1:2">
      <c r="A5936" s="1" t="s">
        <v>2933</v>
      </c>
      <c r="B5936" t="s">
        <v>2311</v>
      </c>
    </row>
    <row r="5937" spans="1:2">
      <c r="A5937" s="1" t="s">
        <v>2934</v>
      </c>
      <c r="B5937" s="2">
        <v>26226</v>
      </c>
    </row>
    <row r="5938" spans="1:2">
      <c r="A5938" s="1" t="s">
        <v>2935</v>
      </c>
      <c r="B5938" t="s">
        <v>755</v>
      </c>
    </row>
    <row r="5939" spans="1:2">
      <c r="A5939" s="1" t="s">
        <v>0</v>
      </c>
    </row>
    <row r="5940" spans="1:2">
      <c r="A5940" s="1">
        <v>41901</v>
      </c>
      <c r="B5940" t="s">
        <v>5</v>
      </c>
    </row>
    <row r="5941" spans="1:2">
      <c r="A5941" s="1" t="s">
        <v>2932</v>
      </c>
      <c r="B5941" t="s">
        <v>1590</v>
      </c>
    </row>
    <row r="5942" spans="1:2">
      <c r="A5942" s="1" t="s">
        <v>2933</v>
      </c>
      <c r="B5942" t="s">
        <v>2312</v>
      </c>
    </row>
    <row r="5943" spans="1:2">
      <c r="A5943" s="1" t="s">
        <v>2934</v>
      </c>
      <c r="B5943" s="2">
        <v>26756</v>
      </c>
    </row>
    <row r="5944" spans="1:2">
      <c r="A5944" s="1" t="s">
        <v>2935</v>
      </c>
      <c r="B5944" t="s">
        <v>756</v>
      </c>
    </row>
    <row r="5945" spans="1:2">
      <c r="A5945" s="1" t="s">
        <v>0</v>
      </c>
    </row>
    <row r="5946" spans="1:2">
      <c r="A5946" s="1">
        <v>43286</v>
      </c>
      <c r="B5946" t="s">
        <v>5</v>
      </c>
    </row>
    <row r="5947" spans="1:2">
      <c r="A5947" s="1" t="s">
        <v>2932</v>
      </c>
      <c r="B5947" t="s">
        <v>2964</v>
      </c>
    </row>
    <row r="5948" spans="1:2">
      <c r="A5948" s="1" t="s">
        <v>2933</v>
      </c>
      <c r="B5948" t="s">
        <v>2313</v>
      </c>
    </row>
    <row r="5949" spans="1:2">
      <c r="A5949" s="1" t="s">
        <v>2934</v>
      </c>
      <c r="B5949" s="2">
        <v>30947</v>
      </c>
    </row>
    <row r="5950" spans="1:2">
      <c r="A5950" s="1" t="s">
        <v>2935</v>
      </c>
      <c r="B5950" t="s">
        <v>757</v>
      </c>
    </row>
    <row r="5951" spans="1:2">
      <c r="A5951" s="1" t="s">
        <v>0</v>
      </c>
    </row>
    <row r="5952" spans="1:2">
      <c r="A5952" s="1">
        <v>43373</v>
      </c>
      <c r="B5952" t="s">
        <v>5</v>
      </c>
    </row>
    <row r="5953" spans="1:2">
      <c r="A5953" s="1" t="s">
        <v>2932</v>
      </c>
      <c r="B5953" t="s">
        <v>1682</v>
      </c>
    </row>
    <row r="5954" spans="1:2">
      <c r="A5954" s="1" t="s">
        <v>2933</v>
      </c>
      <c r="B5954" t="s">
        <v>2314</v>
      </c>
    </row>
    <row r="5955" spans="1:2">
      <c r="A5955" s="1" t="s">
        <v>2934</v>
      </c>
      <c r="B5955" s="2">
        <v>31330</v>
      </c>
    </row>
    <row r="5956" spans="1:2">
      <c r="A5956" s="1" t="s">
        <v>2935</v>
      </c>
      <c r="B5956" t="s">
        <v>758</v>
      </c>
    </row>
    <row r="5957" spans="1:2">
      <c r="A5957" s="1" t="s">
        <v>0</v>
      </c>
    </row>
    <row r="5958" spans="1:2">
      <c r="A5958" s="1">
        <v>43479</v>
      </c>
      <c r="B5958" t="s">
        <v>5</v>
      </c>
    </row>
    <row r="5959" spans="1:2">
      <c r="A5959" s="1" t="s">
        <v>2932</v>
      </c>
      <c r="B5959" t="s">
        <v>1728</v>
      </c>
    </row>
    <row r="5960" spans="1:2">
      <c r="A5960" s="1" t="s">
        <v>2933</v>
      </c>
      <c r="B5960" t="s">
        <v>2315</v>
      </c>
    </row>
    <row r="5961" spans="1:2">
      <c r="A5961" s="1" t="s">
        <v>2934</v>
      </c>
      <c r="B5961" s="2">
        <v>24701</v>
      </c>
    </row>
    <row r="5962" spans="1:2">
      <c r="A5962" s="1" t="s">
        <v>2935</v>
      </c>
      <c r="B5962" t="s">
        <v>759</v>
      </c>
    </row>
    <row r="5963" spans="1:2">
      <c r="A5963" s="1" t="s">
        <v>0</v>
      </c>
    </row>
    <row r="5964" spans="1:2">
      <c r="A5964" s="1">
        <v>43553</v>
      </c>
      <c r="B5964" t="s">
        <v>5</v>
      </c>
    </row>
    <row r="5965" spans="1:2">
      <c r="A5965" s="1" t="s">
        <v>2932</v>
      </c>
      <c r="B5965" t="s">
        <v>2942</v>
      </c>
    </row>
    <row r="5966" spans="1:2">
      <c r="A5966" s="1" t="s">
        <v>2933</v>
      </c>
      <c r="B5966" t="s">
        <v>2316</v>
      </c>
    </row>
    <row r="5967" spans="1:2">
      <c r="A5967" s="1" t="s">
        <v>2934</v>
      </c>
      <c r="B5967" s="2">
        <v>14005</v>
      </c>
    </row>
    <row r="5968" spans="1:2">
      <c r="A5968" s="1" t="s">
        <v>2935</v>
      </c>
      <c r="B5968" t="s">
        <v>760</v>
      </c>
    </row>
    <row r="5969" spans="1:6">
      <c r="A5969" s="1" t="s">
        <v>0</v>
      </c>
    </row>
    <row r="5970" spans="1:6">
      <c r="A5970" s="1">
        <v>44650</v>
      </c>
      <c r="B5970" t="s">
        <v>5</v>
      </c>
    </row>
    <row r="5971" spans="1:6">
      <c r="A5971" s="1" t="s">
        <v>2932</v>
      </c>
      <c r="B5971" t="s">
        <v>2961</v>
      </c>
    </row>
    <row r="5972" spans="1:6">
      <c r="A5972" s="1" t="s">
        <v>2933</v>
      </c>
      <c r="B5972" t="s">
        <v>2317</v>
      </c>
    </row>
    <row r="5973" spans="1:6">
      <c r="A5973" s="1" t="s">
        <v>2934</v>
      </c>
      <c r="B5973" t="s">
        <v>63</v>
      </c>
    </row>
    <row r="5974" spans="1:6">
      <c r="A5974" s="1" t="s">
        <v>2935</v>
      </c>
      <c r="B5974" t="s">
        <v>63</v>
      </c>
    </row>
    <row r="5975" spans="1:6">
      <c r="A5975" s="1" t="s">
        <v>0</v>
      </c>
    </row>
    <row r="5976" spans="1:6">
      <c r="A5976" s="1">
        <v>45827</v>
      </c>
      <c r="B5976" t="s">
        <v>5</v>
      </c>
    </row>
    <row r="5977" spans="1:6">
      <c r="A5977" s="1" t="s">
        <v>2932</v>
      </c>
      <c r="B5977" t="s">
        <v>2166</v>
      </c>
      <c r="C5977">
        <v>18239</v>
      </c>
      <c r="D5977">
        <v>24021</v>
      </c>
      <c r="E5977">
        <v>50620</v>
      </c>
      <c r="F5977">
        <v>50620</v>
      </c>
    </row>
    <row r="5978" spans="1:6">
      <c r="A5978" s="1" t="s">
        <v>2933</v>
      </c>
      <c r="B5978" t="s">
        <v>2318</v>
      </c>
    </row>
    <row r="5979" spans="1:6">
      <c r="A5979" s="1" t="s">
        <v>2934</v>
      </c>
      <c r="B5979" s="2">
        <v>31829</v>
      </c>
    </row>
    <row r="5980" spans="1:6">
      <c r="A5980" s="1" t="s">
        <v>2935</v>
      </c>
      <c r="B5980" t="s">
        <v>761</v>
      </c>
    </row>
    <row r="5981" spans="1:6">
      <c r="A5981" s="1" t="s">
        <v>0</v>
      </c>
    </row>
    <row r="5982" spans="1:6">
      <c r="A5982" s="1">
        <v>46801</v>
      </c>
      <c r="B5982" t="s">
        <v>5</v>
      </c>
    </row>
    <row r="5983" spans="1:6">
      <c r="A5983" s="1" t="s">
        <v>2932</v>
      </c>
      <c r="B5983" t="s">
        <v>1578</v>
      </c>
    </row>
    <row r="5984" spans="1:6">
      <c r="A5984" s="1" t="s">
        <v>2933</v>
      </c>
      <c r="B5984" t="s">
        <v>2319</v>
      </c>
    </row>
    <row r="5985" spans="1:4">
      <c r="A5985" s="1" t="s">
        <v>2934</v>
      </c>
      <c r="B5985" s="2">
        <v>34847</v>
      </c>
    </row>
    <row r="5986" spans="1:4">
      <c r="A5986" s="1" t="s">
        <v>2935</v>
      </c>
      <c r="B5986" t="s">
        <v>63</v>
      </c>
    </row>
    <row r="5987" spans="1:4">
      <c r="A5987" s="1" t="s">
        <v>0</v>
      </c>
    </row>
    <row r="5988" spans="1:4">
      <c r="A5988" s="1">
        <v>47468</v>
      </c>
      <c r="B5988" t="s">
        <v>5</v>
      </c>
    </row>
    <row r="5989" spans="1:4">
      <c r="A5989" s="1" t="s">
        <v>2932</v>
      </c>
      <c r="B5989" t="s">
        <v>1564</v>
      </c>
      <c r="C5989">
        <v>12155</v>
      </c>
      <c r="D5989">
        <v>12444</v>
      </c>
    </row>
    <row r="5990" spans="1:4">
      <c r="A5990" s="1" t="s">
        <v>2933</v>
      </c>
      <c r="B5990" t="s">
        <v>2320</v>
      </c>
    </row>
    <row r="5991" spans="1:4">
      <c r="A5991" s="1" t="s">
        <v>2934</v>
      </c>
      <c r="B5991" s="2">
        <v>16283</v>
      </c>
    </row>
    <row r="5992" spans="1:4">
      <c r="A5992" s="1" t="s">
        <v>2935</v>
      </c>
      <c r="B5992" t="s">
        <v>762</v>
      </c>
    </row>
    <row r="5993" spans="1:4">
      <c r="A5993" s="1" t="s">
        <v>0</v>
      </c>
    </row>
    <row r="5994" spans="1:4">
      <c r="A5994" s="1">
        <v>47533</v>
      </c>
      <c r="B5994" t="s">
        <v>5</v>
      </c>
    </row>
    <row r="5995" spans="1:4">
      <c r="A5995" s="1" t="s">
        <v>2932</v>
      </c>
      <c r="B5995" t="s">
        <v>2946</v>
      </c>
    </row>
    <row r="5996" spans="1:4">
      <c r="A5996" s="1" t="s">
        <v>2933</v>
      </c>
      <c r="B5996" t="s">
        <v>2321</v>
      </c>
    </row>
    <row r="5997" spans="1:4">
      <c r="A5997" s="1" t="s">
        <v>2934</v>
      </c>
      <c r="B5997" t="s">
        <v>63</v>
      </c>
    </row>
    <row r="5998" spans="1:4">
      <c r="A5998" s="1" t="s">
        <v>2935</v>
      </c>
      <c r="B5998" t="s">
        <v>763</v>
      </c>
    </row>
    <row r="5999" spans="1:4">
      <c r="A5999" s="1" t="s">
        <v>0</v>
      </c>
    </row>
    <row r="6000" spans="1:4">
      <c r="A6000" s="1">
        <v>47730</v>
      </c>
      <c r="B6000" t="s">
        <v>5</v>
      </c>
    </row>
    <row r="6001" spans="1:2">
      <c r="A6001" s="1" t="s">
        <v>2932</v>
      </c>
      <c r="B6001" t="s">
        <v>1617</v>
      </c>
    </row>
    <row r="6002" spans="1:2">
      <c r="A6002" s="1" t="s">
        <v>2933</v>
      </c>
      <c r="B6002" t="s">
        <v>2322</v>
      </c>
    </row>
    <row r="6003" spans="1:2">
      <c r="A6003" s="1" t="s">
        <v>2934</v>
      </c>
      <c r="B6003" s="2">
        <v>26618</v>
      </c>
    </row>
    <row r="6004" spans="1:2">
      <c r="A6004" s="1" t="s">
        <v>2935</v>
      </c>
      <c r="B6004" t="s">
        <v>764</v>
      </c>
    </row>
    <row r="6005" spans="1:2">
      <c r="A6005" s="1" t="s">
        <v>0</v>
      </c>
    </row>
    <row r="6006" spans="1:2">
      <c r="A6006" s="1">
        <v>47934</v>
      </c>
      <c r="B6006" t="s">
        <v>5</v>
      </c>
    </row>
    <row r="6007" spans="1:2">
      <c r="A6007" s="1" t="s">
        <v>2932</v>
      </c>
      <c r="B6007" t="s">
        <v>2945</v>
      </c>
    </row>
    <row r="6008" spans="1:2">
      <c r="A6008" s="1" t="s">
        <v>2933</v>
      </c>
      <c r="B6008" t="s">
        <v>2323</v>
      </c>
    </row>
    <row r="6009" spans="1:2">
      <c r="A6009" s="1" t="s">
        <v>2934</v>
      </c>
      <c r="B6009" t="s">
        <v>63</v>
      </c>
    </row>
    <row r="6010" spans="1:2">
      <c r="A6010" s="1" t="s">
        <v>2935</v>
      </c>
      <c r="B6010" t="s">
        <v>765</v>
      </c>
    </row>
    <row r="6011" spans="1:2">
      <c r="A6011" s="1" t="s">
        <v>0</v>
      </c>
    </row>
    <row r="6012" spans="1:2">
      <c r="A6012" s="1">
        <v>49918</v>
      </c>
      <c r="B6012" t="s">
        <v>5</v>
      </c>
    </row>
    <row r="6013" spans="1:2">
      <c r="A6013" s="1" t="s">
        <v>2932</v>
      </c>
      <c r="B6013" t="s">
        <v>2326</v>
      </c>
    </row>
    <row r="6014" spans="1:2">
      <c r="A6014" s="1" t="s">
        <v>2933</v>
      </c>
      <c r="B6014" t="s">
        <v>2324</v>
      </c>
    </row>
    <row r="6015" spans="1:2">
      <c r="A6015" s="1" t="s">
        <v>2934</v>
      </c>
      <c r="B6015" s="2">
        <v>35765</v>
      </c>
    </row>
    <row r="6016" spans="1:2">
      <c r="A6016" s="1" t="s">
        <v>2935</v>
      </c>
      <c r="B6016" t="s">
        <v>766</v>
      </c>
    </row>
    <row r="6017" spans="1:3">
      <c r="A6017" s="1" t="s">
        <v>0</v>
      </c>
    </row>
    <row r="6018" spans="1:3">
      <c r="A6018" s="1">
        <v>49920</v>
      </c>
      <c r="B6018" t="s">
        <v>5</v>
      </c>
    </row>
    <row r="6019" spans="1:3">
      <c r="A6019" s="1" t="s">
        <v>2932</v>
      </c>
      <c r="B6019" t="s">
        <v>2326</v>
      </c>
    </row>
    <row r="6020" spans="1:3">
      <c r="A6020" s="1" t="s">
        <v>2933</v>
      </c>
      <c r="B6020" t="s">
        <v>2325</v>
      </c>
    </row>
    <row r="6021" spans="1:3">
      <c r="A6021" s="1" t="s">
        <v>2934</v>
      </c>
      <c r="B6021" s="2">
        <v>36830</v>
      </c>
    </row>
    <row r="6022" spans="1:3">
      <c r="A6022" s="1" t="s">
        <v>2935</v>
      </c>
      <c r="B6022" t="s">
        <v>767</v>
      </c>
    </row>
    <row r="6023" spans="1:3">
      <c r="A6023" s="1" t="s">
        <v>0</v>
      </c>
    </row>
    <row r="6024" spans="1:3">
      <c r="A6024" s="1">
        <v>49921</v>
      </c>
      <c r="B6024" t="s">
        <v>5</v>
      </c>
    </row>
    <row r="6025" spans="1:3">
      <c r="A6025" s="1" t="s">
        <v>2932</v>
      </c>
      <c r="B6025" t="s">
        <v>2326</v>
      </c>
      <c r="C6025">
        <v>8960</v>
      </c>
    </row>
    <row r="6026" spans="1:3">
      <c r="A6026" s="1" t="s">
        <v>2933</v>
      </c>
      <c r="B6026" t="s">
        <v>2327</v>
      </c>
    </row>
    <row r="6027" spans="1:3">
      <c r="A6027" s="1" t="s">
        <v>2934</v>
      </c>
      <c r="B6027" t="s">
        <v>63</v>
      </c>
    </row>
    <row r="6028" spans="1:3">
      <c r="A6028" s="1" t="s">
        <v>2935</v>
      </c>
      <c r="B6028" t="s">
        <v>63</v>
      </c>
    </row>
    <row r="6029" spans="1:3">
      <c r="A6029" s="1" t="s">
        <v>0</v>
      </c>
    </row>
    <row r="6030" spans="1:3">
      <c r="A6030" s="1">
        <v>49922</v>
      </c>
      <c r="B6030" t="s">
        <v>5</v>
      </c>
    </row>
    <row r="6031" spans="1:3">
      <c r="A6031" s="1" t="s">
        <v>2932</v>
      </c>
      <c r="B6031" t="s">
        <v>2326</v>
      </c>
    </row>
    <row r="6032" spans="1:3">
      <c r="A6032" s="1" t="s">
        <v>2933</v>
      </c>
      <c r="B6032" t="s">
        <v>2328</v>
      </c>
    </row>
    <row r="6033" spans="1:2">
      <c r="A6033" s="1" t="s">
        <v>2934</v>
      </c>
      <c r="B6033" t="s">
        <v>63</v>
      </c>
    </row>
    <row r="6034" spans="1:2">
      <c r="A6034" s="1" t="s">
        <v>2935</v>
      </c>
      <c r="B6034" t="s">
        <v>63</v>
      </c>
    </row>
    <row r="6035" spans="1:2">
      <c r="A6035" s="1" t="s">
        <v>0</v>
      </c>
    </row>
    <row r="6036" spans="1:2">
      <c r="A6036" s="1">
        <v>50347</v>
      </c>
      <c r="B6036" t="s">
        <v>5</v>
      </c>
    </row>
    <row r="6037" spans="1:2">
      <c r="A6037" s="1" t="s">
        <v>2932</v>
      </c>
      <c r="B6037" t="s">
        <v>1578</v>
      </c>
    </row>
    <row r="6038" spans="1:2">
      <c r="A6038" s="1" t="s">
        <v>2933</v>
      </c>
      <c r="B6038" t="s">
        <v>2329</v>
      </c>
    </row>
    <row r="6039" spans="1:2">
      <c r="A6039" s="1" t="s">
        <v>2934</v>
      </c>
      <c r="B6039" s="2">
        <v>29228</v>
      </c>
    </row>
    <row r="6040" spans="1:2">
      <c r="A6040" s="1" t="s">
        <v>2935</v>
      </c>
      <c r="B6040" t="s">
        <v>768</v>
      </c>
    </row>
    <row r="6041" spans="1:2">
      <c r="A6041" s="1" t="s">
        <v>0</v>
      </c>
    </row>
    <row r="6042" spans="1:2">
      <c r="A6042" s="1">
        <v>51072</v>
      </c>
      <c r="B6042" t="s">
        <v>5</v>
      </c>
    </row>
    <row r="6043" spans="1:2">
      <c r="A6043" s="1" t="s">
        <v>2932</v>
      </c>
      <c r="B6043" t="s">
        <v>1519</v>
      </c>
    </row>
    <row r="6044" spans="1:2">
      <c r="A6044" s="1" t="s">
        <v>2933</v>
      </c>
      <c r="B6044" t="s">
        <v>2330</v>
      </c>
    </row>
    <row r="6045" spans="1:2">
      <c r="A6045" s="1" t="s">
        <v>2934</v>
      </c>
      <c r="B6045" s="2">
        <v>30374</v>
      </c>
    </row>
    <row r="6046" spans="1:2">
      <c r="A6046" s="1" t="s">
        <v>2935</v>
      </c>
      <c r="B6046" t="s">
        <v>769</v>
      </c>
    </row>
    <row r="6047" spans="1:2">
      <c r="A6047" s="1" t="s">
        <v>0</v>
      </c>
    </row>
    <row r="6048" spans="1:2">
      <c r="A6048" s="1">
        <v>51303</v>
      </c>
      <c r="B6048" t="s">
        <v>5</v>
      </c>
    </row>
    <row r="6049" spans="1:4">
      <c r="A6049" s="1" t="s">
        <v>2932</v>
      </c>
      <c r="B6049" t="s">
        <v>2942</v>
      </c>
    </row>
    <row r="6050" spans="1:4">
      <c r="A6050" s="1" t="s">
        <v>2933</v>
      </c>
      <c r="B6050" t="s">
        <v>2331</v>
      </c>
    </row>
    <row r="6051" spans="1:4">
      <c r="A6051" s="1" t="s">
        <v>2934</v>
      </c>
      <c r="B6051" t="s">
        <v>63</v>
      </c>
    </row>
    <row r="6052" spans="1:4">
      <c r="A6052" s="1" t="s">
        <v>2935</v>
      </c>
      <c r="B6052" t="s">
        <v>770</v>
      </c>
    </row>
    <row r="6053" spans="1:4">
      <c r="A6053" s="1" t="s">
        <v>0</v>
      </c>
    </row>
    <row r="6054" spans="1:4">
      <c r="A6054" s="1">
        <v>51329</v>
      </c>
      <c r="B6054" t="s">
        <v>5</v>
      </c>
    </row>
    <row r="6055" spans="1:4">
      <c r="A6055" s="1" t="s">
        <v>2932</v>
      </c>
      <c r="B6055" t="s">
        <v>1728</v>
      </c>
      <c r="C6055">
        <v>177862</v>
      </c>
      <c r="D6055">
        <v>45243</v>
      </c>
    </row>
    <row r="6056" spans="1:4">
      <c r="A6056" s="1" t="s">
        <v>2933</v>
      </c>
      <c r="B6056" t="s">
        <v>2332</v>
      </c>
    </row>
    <row r="6057" spans="1:4">
      <c r="A6057" s="1" t="s">
        <v>2934</v>
      </c>
      <c r="B6057" s="2">
        <v>27399</v>
      </c>
    </row>
    <row r="6058" spans="1:4">
      <c r="A6058" s="1" t="s">
        <v>2935</v>
      </c>
      <c r="B6058" t="s">
        <v>771</v>
      </c>
    </row>
    <row r="6059" spans="1:4">
      <c r="A6059" s="1" t="s">
        <v>0</v>
      </c>
    </row>
    <row r="6060" spans="1:4">
      <c r="A6060" s="1">
        <v>51383</v>
      </c>
      <c r="B6060" t="s">
        <v>5</v>
      </c>
    </row>
    <row r="6061" spans="1:4">
      <c r="A6061" s="1" t="s">
        <v>2932</v>
      </c>
      <c r="B6061" t="s">
        <v>2956</v>
      </c>
    </row>
    <row r="6062" spans="1:4">
      <c r="A6062" s="1" t="s">
        <v>2933</v>
      </c>
      <c r="B6062" t="s">
        <v>2333</v>
      </c>
    </row>
    <row r="6063" spans="1:4">
      <c r="A6063" s="1" t="s">
        <v>2934</v>
      </c>
      <c r="B6063" s="2">
        <v>28609</v>
      </c>
    </row>
    <row r="6064" spans="1:4">
      <c r="A6064" s="1" t="s">
        <v>2935</v>
      </c>
      <c r="B6064" t="s">
        <v>772</v>
      </c>
    </row>
    <row r="6065" spans="1:2">
      <c r="A6065" s="1" t="s">
        <v>0</v>
      </c>
    </row>
    <row r="6066" spans="1:2">
      <c r="A6066" s="1">
        <v>51456</v>
      </c>
      <c r="B6066" t="s">
        <v>5</v>
      </c>
    </row>
    <row r="6067" spans="1:2">
      <c r="A6067" s="1" t="s">
        <v>2932</v>
      </c>
      <c r="B6067" t="s">
        <v>2946</v>
      </c>
    </row>
    <row r="6068" spans="1:2">
      <c r="A6068" s="1" t="s">
        <v>2933</v>
      </c>
      <c r="B6068" t="s">
        <v>2334</v>
      </c>
    </row>
    <row r="6069" spans="1:2">
      <c r="A6069" s="1" t="s">
        <v>2934</v>
      </c>
      <c r="B6069" t="s">
        <v>63</v>
      </c>
    </row>
    <row r="6070" spans="1:2">
      <c r="A6070" s="1" t="s">
        <v>2935</v>
      </c>
      <c r="B6070" t="s">
        <v>773</v>
      </c>
    </row>
    <row r="6071" spans="1:2">
      <c r="A6071" s="1" t="s">
        <v>0</v>
      </c>
    </row>
    <row r="6072" spans="1:2">
      <c r="A6072" s="1">
        <v>52139</v>
      </c>
      <c r="B6072" t="s">
        <v>5</v>
      </c>
    </row>
    <row r="6073" spans="1:2">
      <c r="A6073" s="1" t="s">
        <v>2932</v>
      </c>
      <c r="B6073" t="s">
        <v>2964</v>
      </c>
    </row>
    <row r="6074" spans="1:2">
      <c r="A6074" s="1" t="s">
        <v>2933</v>
      </c>
      <c r="B6074" t="s">
        <v>2335</v>
      </c>
    </row>
    <row r="6075" spans="1:2">
      <c r="A6075" s="1" t="s">
        <v>2934</v>
      </c>
      <c r="B6075" s="2">
        <v>26963</v>
      </c>
    </row>
    <row r="6076" spans="1:2">
      <c r="A6076" s="1" t="s">
        <v>2935</v>
      </c>
      <c r="B6076" t="s">
        <v>774</v>
      </c>
    </row>
    <row r="6077" spans="1:2">
      <c r="A6077" s="1" t="s">
        <v>0</v>
      </c>
    </row>
    <row r="6078" spans="1:2">
      <c r="A6078" s="1">
        <v>52374</v>
      </c>
      <c r="B6078" t="s">
        <v>5</v>
      </c>
    </row>
    <row r="6079" spans="1:2">
      <c r="A6079" s="1" t="s">
        <v>2932</v>
      </c>
      <c r="B6079" t="s">
        <v>1521</v>
      </c>
    </row>
    <row r="6080" spans="1:2">
      <c r="A6080" s="1" t="s">
        <v>2933</v>
      </c>
      <c r="B6080" t="s">
        <v>2336</v>
      </c>
    </row>
    <row r="6081" spans="1:2">
      <c r="A6081" s="1" t="s">
        <v>2934</v>
      </c>
      <c r="B6081" s="2">
        <v>16981</v>
      </c>
    </row>
    <row r="6082" spans="1:2">
      <c r="A6082" s="1" t="s">
        <v>2935</v>
      </c>
      <c r="B6082" t="s">
        <v>775</v>
      </c>
    </row>
    <row r="6083" spans="1:2">
      <c r="A6083" s="1" t="s">
        <v>0</v>
      </c>
    </row>
    <row r="6084" spans="1:2">
      <c r="A6084" s="1">
        <v>52414</v>
      </c>
      <c r="B6084" t="s">
        <v>5</v>
      </c>
    </row>
    <row r="6085" spans="1:2">
      <c r="A6085" s="1" t="s">
        <v>2932</v>
      </c>
      <c r="B6085" t="s">
        <v>1696</v>
      </c>
    </row>
    <row r="6086" spans="1:2">
      <c r="A6086" s="1" t="s">
        <v>2933</v>
      </c>
      <c r="B6086" t="s">
        <v>2337</v>
      </c>
    </row>
    <row r="6087" spans="1:2">
      <c r="A6087" s="1" t="s">
        <v>2934</v>
      </c>
      <c r="B6087" s="2">
        <v>33995</v>
      </c>
    </row>
    <row r="6088" spans="1:2">
      <c r="A6088" s="1" t="s">
        <v>2935</v>
      </c>
      <c r="B6088" t="s">
        <v>776</v>
      </c>
    </row>
    <row r="6089" spans="1:2">
      <c r="A6089" s="1" t="s">
        <v>0</v>
      </c>
    </row>
    <row r="6090" spans="1:2">
      <c r="A6090" s="1">
        <v>52760</v>
      </c>
      <c r="B6090" t="s">
        <v>5</v>
      </c>
    </row>
    <row r="6091" spans="1:2">
      <c r="A6091" s="1" t="s">
        <v>2932</v>
      </c>
      <c r="B6091" t="s">
        <v>2941</v>
      </c>
    </row>
    <row r="6092" spans="1:2">
      <c r="A6092" s="1" t="s">
        <v>2933</v>
      </c>
      <c r="B6092" t="s">
        <v>2338</v>
      </c>
    </row>
    <row r="6093" spans="1:2">
      <c r="A6093" s="1" t="s">
        <v>2934</v>
      </c>
      <c r="B6093" s="2">
        <v>17293</v>
      </c>
    </row>
    <row r="6094" spans="1:2">
      <c r="A6094" s="1" t="s">
        <v>2935</v>
      </c>
      <c r="B6094" t="s">
        <v>777</v>
      </c>
    </row>
    <row r="6095" spans="1:2">
      <c r="A6095" s="1" t="s">
        <v>0</v>
      </c>
    </row>
    <row r="6096" spans="1:2">
      <c r="A6096" s="1">
        <v>52761</v>
      </c>
      <c r="B6096" t="s">
        <v>5</v>
      </c>
    </row>
    <row r="6097" spans="1:2">
      <c r="A6097" s="1" t="s">
        <v>2932</v>
      </c>
      <c r="B6097" t="s">
        <v>2941</v>
      </c>
    </row>
    <row r="6098" spans="1:2">
      <c r="A6098" s="1" t="s">
        <v>2933</v>
      </c>
      <c r="B6098" t="s">
        <v>2339</v>
      </c>
    </row>
    <row r="6099" spans="1:2">
      <c r="A6099" s="1" t="s">
        <v>2934</v>
      </c>
      <c r="B6099" s="2">
        <v>23933</v>
      </c>
    </row>
    <row r="6100" spans="1:2">
      <c r="A6100" s="1" t="s">
        <v>2935</v>
      </c>
      <c r="B6100" t="s">
        <v>778</v>
      </c>
    </row>
    <row r="6101" spans="1:2">
      <c r="A6101" s="1" t="s">
        <v>0</v>
      </c>
    </row>
    <row r="6102" spans="1:2">
      <c r="A6102" s="1">
        <v>52762</v>
      </c>
      <c r="B6102" t="s">
        <v>5</v>
      </c>
    </row>
    <row r="6103" spans="1:2">
      <c r="A6103" s="1" t="s">
        <v>2932</v>
      </c>
      <c r="B6103" t="s">
        <v>2941</v>
      </c>
    </row>
    <row r="6104" spans="1:2">
      <c r="A6104" s="1" t="s">
        <v>2933</v>
      </c>
      <c r="B6104" t="s">
        <v>2340</v>
      </c>
    </row>
    <row r="6105" spans="1:2">
      <c r="A6105" s="1" t="s">
        <v>2934</v>
      </c>
      <c r="B6105" s="2">
        <v>24519</v>
      </c>
    </row>
    <row r="6106" spans="1:2">
      <c r="A6106" s="1" t="s">
        <v>2935</v>
      </c>
      <c r="B6106" t="s">
        <v>779</v>
      </c>
    </row>
    <row r="6107" spans="1:2">
      <c r="A6107" s="1" t="s">
        <v>0</v>
      </c>
    </row>
    <row r="6108" spans="1:2">
      <c r="A6108" s="1">
        <v>52848</v>
      </c>
      <c r="B6108" t="s">
        <v>5</v>
      </c>
    </row>
    <row r="6109" spans="1:2">
      <c r="A6109" s="1" t="s">
        <v>2932</v>
      </c>
      <c r="B6109" t="s">
        <v>1728</v>
      </c>
    </row>
    <row r="6110" spans="1:2">
      <c r="A6110" s="1" t="s">
        <v>2933</v>
      </c>
      <c r="B6110" t="s">
        <v>2341</v>
      </c>
    </row>
    <row r="6111" spans="1:2">
      <c r="A6111" s="1" t="s">
        <v>2934</v>
      </c>
      <c r="B6111" s="2">
        <v>27793</v>
      </c>
    </row>
    <row r="6112" spans="1:2">
      <c r="A6112" s="1" t="s">
        <v>2935</v>
      </c>
      <c r="B6112" t="s">
        <v>780</v>
      </c>
    </row>
    <row r="6113" spans="1:2">
      <c r="A6113" s="1" t="s">
        <v>0</v>
      </c>
    </row>
    <row r="6114" spans="1:2">
      <c r="A6114" s="1">
        <v>52851</v>
      </c>
      <c r="B6114" t="s">
        <v>5</v>
      </c>
    </row>
    <row r="6115" spans="1:2">
      <c r="A6115" s="1" t="s">
        <v>2932</v>
      </c>
      <c r="B6115" t="s">
        <v>2095</v>
      </c>
    </row>
    <row r="6116" spans="1:2">
      <c r="A6116" s="1" t="s">
        <v>2933</v>
      </c>
      <c r="B6116" t="s">
        <v>2342</v>
      </c>
    </row>
    <row r="6117" spans="1:2">
      <c r="A6117" s="1" t="s">
        <v>2934</v>
      </c>
      <c r="B6117" s="2">
        <v>27733</v>
      </c>
    </row>
    <row r="6118" spans="1:2">
      <c r="A6118" s="1" t="s">
        <v>2935</v>
      </c>
      <c r="B6118" t="s">
        <v>781</v>
      </c>
    </row>
    <row r="6119" spans="1:2">
      <c r="A6119" s="1" t="s">
        <v>0</v>
      </c>
    </row>
    <row r="6120" spans="1:2">
      <c r="A6120" s="1">
        <v>52852</v>
      </c>
      <c r="B6120" t="s">
        <v>5</v>
      </c>
    </row>
    <row r="6121" spans="1:2">
      <c r="A6121" s="1" t="s">
        <v>2932</v>
      </c>
      <c r="B6121" t="s">
        <v>2520</v>
      </c>
    </row>
    <row r="6122" spans="1:2">
      <c r="A6122" s="1" t="s">
        <v>2933</v>
      </c>
      <c r="B6122" t="s">
        <v>2343</v>
      </c>
    </row>
    <row r="6123" spans="1:2">
      <c r="A6123" s="1" t="s">
        <v>2934</v>
      </c>
      <c r="B6123" s="2">
        <v>31576</v>
      </c>
    </row>
    <row r="6124" spans="1:2">
      <c r="A6124" s="1" t="s">
        <v>2935</v>
      </c>
      <c r="B6124" t="s">
        <v>782</v>
      </c>
    </row>
    <row r="6125" spans="1:2">
      <c r="A6125" s="1" t="s">
        <v>0</v>
      </c>
    </row>
    <row r="6126" spans="1:2">
      <c r="A6126" s="1">
        <v>52865</v>
      </c>
      <c r="B6126" t="s">
        <v>5</v>
      </c>
    </row>
    <row r="6127" spans="1:2">
      <c r="A6127" s="1" t="s">
        <v>2932</v>
      </c>
      <c r="B6127" t="s">
        <v>1519</v>
      </c>
    </row>
    <row r="6128" spans="1:2">
      <c r="A6128" s="1" t="s">
        <v>2933</v>
      </c>
      <c r="B6128" t="s">
        <v>2344</v>
      </c>
    </row>
    <row r="6129" spans="1:2">
      <c r="A6129" s="1" t="s">
        <v>2934</v>
      </c>
      <c r="B6129" s="2">
        <v>18231</v>
      </c>
    </row>
    <row r="6130" spans="1:2">
      <c r="A6130" s="1" t="s">
        <v>2935</v>
      </c>
      <c r="B6130" t="s">
        <v>783</v>
      </c>
    </row>
    <row r="6131" spans="1:2">
      <c r="A6131" s="1" t="s">
        <v>0</v>
      </c>
    </row>
    <row r="6132" spans="1:2">
      <c r="A6132" s="1">
        <v>52886</v>
      </c>
      <c r="B6132" t="s">
        <v>5</v>
      </c>
    </row>
    <row r="6133" spans="1:2">
      <c r="A6133" s="1" t="s">
        <v>2932</v>
      </c>
      <c r="B6133" t="s">
        <v>2955</v>
      </c>
    </row>
    <row r="6134" spans="1:2">
      <c r="A6134" s="1" t="s">
        <v>2933</v>
      </c>
      <c r="B6134" t="s">
        <v>2345</v>
      </c>
    </row>
    <row r="6135" spans="1:2">
      <c r="A6135" s="1" t="s">
        <v>2934</v>
      </c>
      <c r="B6135" s="2">
        <v>24969</v>
      </c>
    </row>
    <row r="6136" spans="1:2">
      <c r="A6136" s="1" t="s">
        <v>2935</v>
      </c>
      <c r="B6136" t="s">
        <v>784</v>
      </c>
    </row>
    <row r="6137" spans="1:2">
      <c r="A6137" s="1" t="s">
        <v>0</v>
      </c>
    </row>
    <row r="6138" spans="1:2">
      <c r="A6138" s="1">
        <v>52908</v>
      </c>
      <c r="B6138" t="s">
        <v>5</v>
      </c>
    </row>
    <row r="6139" spans="1:2">
      <c r="A6139" s="1" t="s">
        <v>2932</v>
      </c>
      <c r="B6139" t="s">
        <v>2236</v>
      </c>
    </row>
    <row r="6140" spans="1:2">
      <c r="A6140" s="1" t="s">
        <v>2933</v>
      </c>
      <c r="B6140" t="s">
        <v>2346</v>
      </c>
    </row>
    <row r="6141" spans="1:2">
      <c r="A6141" s="1" t="s">
        <v>2934</v>
      </c>
      <c r="B6141" s="2">
        <v>24695</v>
      </c>
    </row>
    <row r="6142" spans="1:2">
      <c r="A6142" s="1" t="s">
        <v>2935</v>
      </c>
      <c r="B6142" t="s">
        <v>785</v>
      </c>
    </row>
    <row r="6143" spans="1:2">
      <c r="A6143" s="1" t="s">
        <v>0</v>
      </c>
    </row>
    <row r="6144" spans="1:2">
      <c r="A6144" s="1">
        <v>52957</v>
      </c>
      <c r="B6144" t="s">
        <v>5</v>
      </c>
    </row>
    <row r="6145" spans="1:2">
      <c r="A6145" s="1" t="s">
        <v>2932</v>
      </c>
      <c r="B6145" t="s">
        <v>1488</v>
      </c>
    </row>
    <row r="6146" spans="1:2">
      <c r="A6146" s="1" t="s">
        <v>2933</v>
      </c>
      <c r="B6146" t="s">
        <v>2347</v>
      </c>
    </row>
    <row r="6147" spans="1:2">
      <c r="A6147" s="1" t="s">
        <v>2934</v>
      </c>
      <c r="B6147" s="2">
        <v>30842</v>
      </c>
    </row>
    <row r="6148" spans="1:2">
      <c r="A6148" s="1" t="s">
        <v>2935</v>
      </c>
      <c r="B6148" t="s">
        <v>786</v>
      </c>
    </row>
    <row r="6149" spans="1:2">
      <c r="A6149" s="1" t="s">
        <v>0</v>
      </c>
    </row>
    <row r="6150" spans="1:2">
      <c r="A6150" s="1">
        <v>53260</v>
      </c>
      <c r="B6150" t="s">
        <v>5</v>
      </c>
    </row>
    <row r="6151" spans="1:2">
      <c r="A6151" s="1" t="s">
        <v>2932</v>
      </c>
      <c r="B6151" t="s">
        <v>2642</v>
      </c>
    </row>
    <row r="6152" spans="1:2">
      <c r="A6152" s="1" t="s">
        <v>2933</v>
      </c>
      <c r="B6152" t="s">
        <v>2348</v>
      </c>
    </row>
    <row r="6153" spans="1:2">
      <c r="A6153" s="1" t="s">
        <v>2934</v>
      </c>
      <c r="B6153" s="2">
        <v>20709</v>
      </c>
    </row>
    <row r="6154" spans="1:2">
      <c r="A6154" s="1" t="s">
        <v>2935</v>
      </c>
      <c r="B6154" t="s">
        <v>787</v>
      </c>
    </row>
    <row r="6155" spans="1:2">
      <c r="A6155" s="1" t="s">
        <v>0</v>
      </c>
    </row>
    <row r="6156" spans="1:2">
      <c r="A6156" s="1">
        <v>53492</v>
      </c>
      <c r="B6156" t="s">
        <v>5</v>
      </c>
    </row>
    <row r="6157" spans="1:2">
      <c r="A6157" s="1" t="s">
        <v>2932</v>
      </c>
      <c r="B6157" t="s">
        <v>2951</v>
      </c>
    </row>
    <row r="6158" spans="1:2">
      <c r="A6158" s="1" t="s">
        <v>2933</v>
      </c>
      <c r="B6158" t="s">
        <v>2349</v>
      </c>
    </row>
    <row r="6159" spans="1:2">
      <c r="A6159" s="1" t="s">
        <v>2934</v>
      </c>
      <c r="B6159" s="2">
        <v>30042</v>
      </c>
    </row>
    <row r="6160" spans="1:2">
      <c r="A6160" s="1" t="s">
        <v>2935</v>
      </c>
      <c r="B6160" t="s">
        <v>788</v>
      </c>
    </row>
    <row r="6161" spans="1:2">
      <c r="A6161" s="1" t="s">
        <v>0</v>
      </c>
    </row>
    <row r="6162" spans="1:2">
      <c r="A6162" s="1">
        <v>53493</v>
      </c>
      <c r="B6162" t="s">
        <v>5</v>
      </c>
    </row>
    <row r="6163" spans="1:2">
      <c r="A6163" s="1" t="s">
        <v>2932</v>
      </c>
      <c r="B6163" t="s">
        <v>2951</v>
      </c>
    </row>
    <row r="6164" spans="1:2">
      <c r="A6164" s="1" t="s">
        <v>2933</v>
      </c>
      <c r="B6164" t="s">
        <v>2350</v>
      </c>
    </row>
    <row r="6165" spans="1:2">
      <c r="A6165" s="1" t="s">
        <v>2934</v>
      </c>
      <c r="B6165" s="2">
        <v>28238</v>
      </c>
    </row>
    <row r="6166" spans="1:2">
      <c r="A6166" s="1" t="s">
        <v>2935</v>
      </c>
      <c r="B6166" t="s">
        <v>789</v>
      </c>
    </row>
    <row r="6167" spans="1:2">
      <c r="A6167" s="1" t="s">
        <v>0</v>
      </c>
    </row>
    <row r="6168" spans="1:2">
      <c r="A6168" s="1">
        <v>53494</v>
      </c>
      <c r="B6168" t="s">
        <v>5</v>
      </c>
    </row>
    <row r="6169" spans="1:2">
      <c r="A6169" s="1" t="s">
        <v>2932</v>
      </c>
      <c r="B6169" t="s">
        <v>2951</v>
      </c>
    </row>
    <row r="6170" spans="1:2">
      <c r="A6170" s="1" t="s">
        <v>2933</v>
      </c>
      <c r="B6170" t="s">
        <v>2351</v>
      </c>
    </row>
    <row r="6171" spans="1:2">
      <c r="A6171" s="1" t="s">
        <v>2934</v>
      </c>
      <c r="B6171" t="s">
        <v>63</v>
      </c>
    </row>
    <row r="6172" spans="1:2">
      <c r="A6172" s="1" t="s">
        <v>2935</v>
      </c>
      <c r="B6172" t="s">
        <v>63</v>
      </c>
    </row>
    <row r="6173" spans="1:2">
      <c r="A6173" s="1" t="s">
        <v>0</v>
      </c>
    </row>
    <row r="6174" spans="1:2">
      <c r="A6174" s="1">
        <v>53647</v>
      </c>
      <c r="B6174" t="s">
        <v>5</v>
      </c>
    </row>
    <row r="6175" spans="1:2">
      <c r="A6175" s="1" t="s">
        <v>2932</v>
      </c>
      <c r="B6175" t="s">
        <v>2954</v>
      </c>
    </row>
    <row r="6176" spans="1:2">
      <c r="A6176" s="1" t="s">
        <v>2933</v>
      </c>
      <c r="B6176" t="s">
        <v>2352</v>
      </c>
    </row>
    <row r="6177" spans="1:4">
      <c r="A6177" s="1" t="s">
        <v>2934</v>
      </c>
      <c r="B6177" s="2">
        <v>14746</v>
      </c>
    </row>
    <row r="6178" spans="1:4">
      <c r="A6178" s="1" t="s">
        <v>2935</v>
      </c>
      <c r="B6178" t="s">
        <v>790</v>
      </c>
    </row>
    <row r="6179" spans="1:4">
      <c r="A6179" s="1" t="s">
        <v>0</v>
      </c>
    </row>
    <row r="6180" spans="1:4">
      <c r="A6180" s="1">
        <v>53651</v>
      </c>
      <c r="B6180" t="s">
        <v>5</v>
      </c>
    </row>
    <row r="6181" spans="1:4">
      <c r="A6181" s="1" t="s">
        <v>2932</v>
      </c>
      <c r="B6181" t="s">
        <v>2183</v>
      </c>
    </row>
    <row r="6182" spans="1:4">
      <c r="A6182" s="1" t="s">
        <v>2933</v>
      </c>
      <c r="B6182" t="s">
        <v>2353</v>
      </c>
    </row>
    <row r="6183" spans="1:4">
      <c r="A6183" s="1" t="s">
        <v>2934</v>
      </c>
      <c r="B6183" s="2">
        <v>28375</v>
      </c>
    </row>
    <row r="6184" spans="1:4">
      <c r="A6184" s="1" t="s">
        <v>2935</v>
      </c>
      <c r="B6184" t="s">
        <v>791</v>
      </c>
    </row>
    <row r="6185" spans="1:4">
      <c r="A6185" s="1" t="s">
        <v>0</v>
      </c>
    </row>
    <row r="6186" spans="1:4">
      <c r="A6186" s="1">
        <v>53714</v>
      </c>
      <c r="B6186" t="s">
        <v>5</v>
      </c>
    </row>
    <row r="6187" spans="1:4">
      <c r="A6187" s="1" t="s">
        <v>2932</v>
      </c>
      <c r="B6187" t="s">
        <v>1728</v>
      </c>
      <c r="C6187">
        <v>10528</v>
      </c>
      <c r="D6187">
        <v>58574</v>
      </c>
    </row>
    <row r="6188" spans="1:4">
      <c r="A6188" s="1" t="s">
        <v>2933</v>
      </c>
      <c r="B6188" t="s">
        <v>2354</v>
      </c>
    </row>
    <row r="6189" spans="1:4">
      <c r="A6189" s="1" t="s">
        <v>2934</v>
      </c>
      <c r="B6189" s="2">
        <v>28811</v>
      </c>
    </row>
    <row r="6190" spans="1:4">
      <c r="A6190" s="1" t="s">
        <v>2935</v>
      </c>
      <c r="B6190" t="s">
        <v>792</v>
      </c>
    </row>
    <row r="6191" spans="1:4">
      <c r="A6191" s="1" t="s">
        <v>0</v>
      </c>
    </row>
    <row r="6192" spans="1:4">
      <c r="A6192" s="1">
        <v>53755</v>
      </c>
      <c r="B6192" t="s">
        <v>5</v>
      </c>
    </row>
    <row r="6193" spans="1:6">
      <c r="A6193" s="1" t="s">
        <v>2932</v>
      </c>
      <c r="B6193" t="s">
        <v>2166</v>
      </c>
      <c r="C6193">
        <v>18239</v>
      </c>
      <c r="D6193">
        <v>24021</v>
      </c>
      <c r="E6193">
        <v>50620</v>
      </c>
      <c r="F6193">
        <v>50620</v>
      </c>
    </row>
    <row r="6194" spans="1:6">
      <c r="A6194" s="1" t="s">
        <v>2933</v>
      </c>
      <c r="B6194" t="s">
        <v>2355</v>
      </c>
    </row>
    <row r="6195" spans="1:6">
      <c r="A6195" s="1" t="s">
        <v>2934</v>
      </c>
      <c r="B6195" s="2">
        <v>27560</v>
      </c>
    </row>
    <row r="6196" spans="1:6">
      <c r="A6196" s="1" t="s">
        <v>2935</v>
      </c>
      <c r="B6196" t="s">
        <v>793</v>
      </c>
    </row>
    <row r="6197" spans="1:6">
      <c r="A6197" s="1" t="s">
        <v>0</v>
      </c>
    </row>
    <row r="6198" spans="1:6">
      <c r="A6198" s="1">
        <v>53918</v>
      </c>
      <c r="B6198" t="s">
        <v>5</v>
      </c>
    </row>
    <row r="6199" spans="1:6">
      <c r="A6199" s="1" t="s">
        <v>2932</v>
      </c>
      <c r="B6199" t="s">
        <v>2326</v>
      </c>
    </row>
    <row r="6200" spans="1:6">
      <c r="A6200" s="1" t="s">
        <v>2933</v>
      </c>
      <c r="B6200" t="s">
        <v>2356</v>
      </c>
    </row>
    <row r="6201" spans="1:6">
      <c r="A6201" s="1" t="s">
        <v>2934</v>
      </c>
      <c r="B6201" s="2">
        <v>24799</v>
      </c>
    </row>
    <row r="6202" spans="1:6">
      <c r="A6202" s="1" t="s">
        <v>2935</v>
      </c>
      <c r="B6202" t="s">
        <v>794</v>
      </c>
    </row>
    <row r="6203" spans="1:6">
      <c r="A6203" s="1" t="s">
        <v>0</v>
      </c>
    </row>
    <row r="6204" spans="1:6">
      <c r="A6204" s="1">
        <v>54203</v>
      </c>
      <c r="B6204" t="s">
        <v>5</v>
      </c>
    </row>
    <row r="6205" spans="1:6">
      <c r="A6205" s="1" t="s">
        <v>2932</v>
      </c>
      <c r="B6205" t="s">
        <v>1696</v>
      </c>
    </row>
    <row r="6206" spans="1:6">
      <c r="A6206" s="1" t="s">
        <v>2933</v>
      </c>
      <c r="B6206" t="s">
        <v>2357</v>
      </c>
    </row>
    <row r="6207" spans="1:6">
      <c r="A6207" s="1" t="s">
        <v>2934</v>
      </c>
      <c r="B6207" t="s">
        <v>63</v>
      </c>
    </row>
    <row r="6208" spans="1:6">
      <c r="A6208" s="1" t="s">
        <v>2935</v>
      </c>
      <c r="B6208" t="s">
        <v>795</v>
      </c>
    </row>
    <row r="6209" spans="1:2">
      <c r="A6209" s="1" t="s">
        <v>0</v>
      </c>
    </row>
    <row r="6210" spans="1:2">
      <c r="A6210" s="1">
        <v>54594</v>
      </c>
      <c r="B6210" t="s">
        <v>5</v>
      </c>
    </row>
    <row r="6211" spans="1:2">
      <c r="A6211" s="1" t="s">
        <v>2932</v>
      </c>
      <c r="B6211" t="s">
        <v>1504</v>
      </c>
    </row>
    <row r="6212" spans="1:2">
      <c r="A6212" s="1" t="s">
        <v>2933</v>
      </c>
      <c r="B6212" t="s">
        <v>2358</v>
      </c>
    </row>
    <row r="6213" spans="1:2">
      <c r="A6213" s="1" t="s">
        <v>2934</v>
      </c>
      <c r="B6213" s="2">
        <v>28241</v>
      </c>
    </row>
    <row r="6214" spans="1:2">
      <c r="A6214" s="1" t="s">
        <v>2935</v>
      </c>
      <c r="B6214" t="s">
        <v>796</v>
      </c>
    </row>
    <row r="6215" spans="1:2">
      <c r="A6215" s="1" t="s">
        <v>0</v>
      </c>
    </row>
    <row r="6216" spans="1:2">
      <c r="A6216" s="1">
        <v>54645</v>
      </c>
      <c r="B6216" t="s">
        <v>5</v>
      </c>
    </row>
    <row r="6217" spans="1:2">
      <c r="A6217" s="1" t="s">
        <v>2932</v>
      </c>
      <c r="B6217" t="s">
        <v>2954</v>
      </c>
    </row>
    <row r="6218" spans="1:2">
      <c r="A6218" s="1" t="s">
        <v>2933</v>
      </c>
      <c r="B6218" t="s">
        <v>2359</v>
      </c>
    </row>
    <row r="6219" spans="1:2">
      <c r="A6219" s="1" t="s">
        <v>2934</v>
      </c>
      <c r="B6219" s="2">
        <v>22913</v>
      </c>
    </row>
    <row r="6220" spans="1:2">
      <c r="A6220" s="1" t="s">
        <v>2935</v>
      </c>
      <c r="B6220" t="s">
        <v>797</v>
      </c>
    </row>
    <row r="6221" spans="1:2">
      <c r="A6221" s="1" t="s">
        <v>0</v>
      </c>
    </row>
    <row r="6222" spans="1:2">
      <c r="A6222" s="1">
        <v>54646</v>
      </c>
      <c r="B6222" t="s">
        <v>5</v>
      </c>
    </row>
    <row r="6223" spans="1:2">
      <c r="A6223" s="1" t="s">
        <v>2932</v>
      </c>
      <c r="B6223" t="s">
        <v>2954</v>
      </c>
    </row>
    <row r="6224" spans="1:2">
      <c r="A6224" s="1" t="s">
        <v>2933</v>
      </c>
      <c r="B6224" t="s">
        <v>2360</v>
      </c>
    </row>
    <row r="6225" spans="1:2">
      <c r="A6225" s="1" t="s">
        <v>2934</v>
      </c>
      <c r="B6225" t="s">
        <v>63</v>
      </c>
    </row>
    <row r="6226" spans="1:2">
      <c r="A6226" s="1" t="s">
        <v>2935</v>
      </c>
      <c r="B6226" t="s">
        <v>63</v>
      </c>
    </row>
    <row r="6227" spans="1:2">
      <c r="A6227" s="1" t="s">
        <v>0</v>
      </c>
    </row>
    <row r="6228" spans="1:2">
      <c r="A6228" s="1">
        <v>54647</v>
      </c>
      <c r="B6228" t="s">
        <v>5</v>
      </c>
    </row>
    <row r="6229" spans="1:2">
      <c r="A6229" s="1" t="s">
        <v>2932</v>
      </c>
      <c r="B6229" t="s">
        <v>2954</v>
      </c>
    </row>
    <row r="6230" spans="1:2">
      <c r="A6230" s="1" t="s">
        <v>2933</v>
      </c>
      <c r="B6230" t="s">
        <v>2361</v>
      </c>
    </row>
    <row r="6231" spans="1:2">
      <c r="A6231" s="1" t="s">
        <v>2934</v>
      </c>
      <c r="B6231" t="s">
        <v>63</v>
      </c>
    </row>
    <row r="6232" spans="1:2">
      <c r="A6232" s="1" t="s">
        <v>2935</v>
      </c>
      <c r="B6232" t="s">
        <v>63</v>
      </c>
    </row>
    <row r="6233" spans="1:2">
      <c r="A6233" s="1" t="s">
        <v>0</v>
      </c>
    </row>
    <row r="6234" spans="1:2">
      <c r="A6234" s="1">
        <v>54648</v>
      </c>
      <c r="B6234" t="s">
        <v>5</v>
      </c>
    </row>
    <row r="6235" spans="1:2">
      <c r="A6235" s="1" t="s">
        <v>2932</v>
      </c>
      <c r="B6235" t="s">
        <v>2954</v>
      </c>
    </row>
    <row r="6236" spans="1:2">
      <c r="A6236" s="1" t="s">
        <v>2933</v>
      </c>
      <c r="B6236" t="s">
        <v>2362</v>
      </c>
    </row>
    <row r="6237" spans="1:2">
      <c r="A6237" s="1" t="s">
        <v>2934</v>
      </c>
      <c r="B6237" t="s">
        <v>63</v>
      </c>
    </row>
    <row r="6238" spans="1:2">
      <c r="A6238" s="1" t="s">
        <v>2935</v>
      </c>
      <c r="B6238" t="s">
        <v>63</v>
      </c>
    </row>
    <row r="6239" spans="1:2">
      <c r="A6239" s="1" t="s">
        <v>0</v>
      </c>
    </row>
    <row r="6240" spans="1:2">
      <c r="A6240" s="1">
        <v>54649</v>
      </c>
      <c r="B6240" t="s">
        <v>5</v>
      </c>
    </row>
    <row r="6241" spans="1:2">
      <c r="A6241" s="1" t="s">
        <v>2932</v>
      </c>
      <c r="B6241" t="s">
        <v>2954</v>
      </c>
    </row>
    <row r="6242" spans="1:2">
      <c r="A6242" s="1" t="s">
        <v>2933</v>
      </c>
      <c r="B6242" t="s">
        <v>2363</v>
      </c>
    </row>
    <row r="6243" spans="1:2">
      <c r="A6243" s="1" t="s">
        <v>2934</v>
      </c>
      <c r="B6243" s="2">
        <v>24363</v>
      </c>
    </row>
    <row r="6244" spans="1:2">
      <c r="A6244" s="1" t="s">
        <v>2935</v>
      </c>
      <c r="B6244" t="s">
        <v>798</v>
      </c>
    </row>
    <row r="6245" spans="1:2">
      <c r="A6245" s="1" t="s">
        <v>0</v>
      </c>
    </row>
    <row r="6246" spans="1:2">
      <c r="A6246" s="1">
        <v>54650</v>
      </c>
      <c r="B6246" t="s">
        <v>5</v>
      </c>
    </row>
    <row r="6247" spans="1:2">
      <c r="A6247" s="1" t="s">
        <v>2932</v>
      </c>
      <c r="B6247" t="s">
        <v>2954</v>
      </c>
    </row>
    <row r="6248" spans="1:2">
      <c r="A6248" s="1" t="s">
        <v>2933</v>
      </c>
      <c r="B6248" t="s">
        <v>2364</v>
      </c>
    </row>
    <row r="6249" spans="1:2">
      <c r="A6249" s="1" t="s">
        <v>2934</v>
      </c>
      <c r="B6249" t="s">
        <v>63</v>
      </c>
    </row>
    <row r="6250" spans="1:2">
      <c r="A6250" s="1" t="s">
        <v>2935</v>
      </c>
      <c r="B6250" t="s">
        <v>63</v>
      </c>
    </row>
    <row r="6251" spans="1:2">
      <c r="A6251" s="1" t="s">
        <v>0</v>
      </c>
    </row>
    <row r="6252" spans="1:2">
      <c r="A6252" s="1">
        <v>54651</v>
      </c>
      <c r="B6252" t="s">
        <v>5</v>
      </c>
    </row>
    <row r="6253" spans="1:2">
      <c r="A6253" s="1" t="s">
        <v>2932</v>
      </c>
      <c r="B6253" t="s">
        <v>2954</v>
      </c>
    </row>
    <row r="6254" spans="1:2">
      <c r="A6254" s="1" t="s">
        <v>2933</v>
      </c>
      <c r="B6254" t="s">
        <v>2365</v>
      </c>
    </row>
    <row r="6255" spans="1:2">
      <c r="A6255" s="1" t="s">
        <v>2934</v>
      </c>
      <c r="B6255" s="2">
        <v>28153</v>
      </c>
    </row>
    <row r="6256" spans="1:2">
      <c r="A6256" s="1" t="s">
        <v>2935</v>
      </c>
      <c r="B6256" t="s">
        <v>63</v>
      </c>
    </row>
    <row r="6257" spans="1:2">
      <c r="A6257" s="1" t="s">
        <v>0</v>
      </c>
    </row>
    <row r="6258" spans="1:2">
      <c r="A6258" s="1">
        <v>54652</v>
      </c>
      <c r="B6258" t="s">
        <v>5</v>
      </c>
    </row>
    <row r="6259" spans="1:2">
      <c r="A6259" s="1" t="s">
        <v>2932</v>
      </c>
      <c r="B6259" t="s">
        <v>2954</v>
      </c>
    </row>
    <row r="6260" spans="1:2">
      <c r="A6260" s="1" t="s">
        <v>2933</v>
      </c>
      <c r="B6260" t="s">
        <v>2366</v>
      </c>
    </row>
    <row r="6261" spans="1:2">
      <c r="A6261" s="1" t="s">
        <v>2934</v>
      </c>
      <c r="B6261" t="s">
        <v>63</v>
      </c>
    </row>
    <row r="6262" spans="1:2">
      <c r="A6262" s="1" t="s">
        <v>2935</v>
      </c>
      <c r="B6262" t="s">
        <v>63</v>
      </c>
    </row>
    <row r="6263" spans="1:2">
      <c r="A6263" s="1" t="s">
        <v>0</v>
      </c>
    </row>
    <row r="6264" spans="1:2">
      <c r="A6264" s="1">
        <v>54693</v>
      </c>
      <c r="B6264" t="s">
        <v>5</v>
      </c>
    </row>
    <row r="6265" spans="1:2">
      <c r="A6265" s="1" t="s">
        <v>2932</v>
      </c>
      <c r="B6265" t="s">
        <v>1412</v>
      </c>
    </row>
    <row r="6266" spans="1:2">
      <c r="A6266" s="1" t="s">
        <v>2933</v>
      </c>
      <c r="B6266" t="s">
        <v>2367</v>
      </c>
    </row>
    <row r="6267" spans="1:2">
      <c r="A6267" s="1" t="s">
        <v>2934</v>
      </c>
      <c r="B6267" s="2">
        <v>32453</v>
      </c>
    </row>
    <row r="6268" spans="1:2">
      <c r="A6268" s="1" t="s">
        <v>2935</v>
      </c>
      <c r="B6268" t="s">
        <v>799</v>
      </c>
    </row>
    <row r="6269" spans="1:2">
      <c r="A6269" s="1" t="s">
        <v>0</v>
      </c>
    </row>
    <row r="6270" spans="1:2">
      <c r="A6270" s="1">
        <v>54807</v>
      </c>
      <c r="B6270" t="s">
        <v>5</v>
      </c>
    </row>
    <row r="6271" spans="1:2">
      <c r="A6271" s="1" t="s">
        <v>2932</v>
      </c>
      <c r="B6271" t="s">
        <v>2053</v>
      </c>
    </row>
    <row r="6272" spans="1:2">
      <c r="A6272" s="1" t="s">
        <v>2933</v>
      </c>
      <c r="B6272" t="s">
        <v>2368</v>
      </c>
    </row>
    <row r="6273" spans="1:2">
      <c r="A6273" s="1" t="s">
        <v>2934</v>
      </c>
      <c r="B6273" t="s">
        <v>63</v>
      </c>
    </row>
    <row r="6274" spans="1:2">
      <c r="A6274" s="1" t="s">
        <v>2935</v>
      </c>
      <c r="B6274" t="s">
        <v>800</v>
      </c>
    </row>
    <row r="6275" spans="1:2">
      <c r="A6275" s="1" t="s">
        <v>0</v>
      </c>
    </row>
    <row r="6276" spans="1:2">
      <c r="A6276" s="1">
        <v>55152</v>
      </c>
      <c r="B6276" t="s">
        <v>5</v>
      </c>
    </row>
    <row r="6277" spans="1:2">
      <c r="A6277" s="1" t="s">
        <v>2932</v>
      </c>
      <c r="B6277" t="s">
        <v>1412</v>
      </c>
    </row>
    <row r="6278" spans="1:2">
      <c r="A6278" s="1" t="s">
        <v>2933</v>
      </c>
      <c r="B6278" t="s">
        <v>2369</v>
      </c>
    </row>
    <row r="6279" spans="1:2">
      <c r="A6279" s="1" t="s">
        <v>2934</v>
      </c>
      <c r="B6279" s="2">
        <v>22481</v>
      </c>
    </row>
    <row r="6280" spans="1:2">
      <c r="A6280" s="1" t="s">
        <v>2935</v>
      </c>
      <c r="B6280" t="s">
        <v>801</v>
      </c>
    </row>
    <row r="6281" spans="1:2">
      <c r="A6281" s="1" t="s">
        <v>0</v>
      </c>
    </row>
    <row r="6282" spans="1:2">
      <c r="A6282" s="1">
        <v>55205</v>
      </c>
      <c r="B6282" t="s">
        <v>5</v>
      </c>
    </row>
    <row r="6283" spans="1:2">
      <c r="A6283" s="1" t="s">
        <v>2932</v>
      </c>
      <c r="B6283" t="s">
        <v>1566</v>
      </c>
    </row>
    <row r="6284" spans="1:2">
      <c r="A6284" s="1" t="s">
        <v>2933</v>
      </c>
      <c r="B6284" t="s">
        <v>2370</v>
      </c>
    </row>
    <row r="6285" spans="1:2">
      <c r="A6285" s="1" t="s">
        <v>2934</v>
      </c>
      <c r="B6285" s="2">
        <v>26190</v>
      </c>
    </row>
    <row r="6286" spans="1:2">
      <c r="A6286" s="1" t="s">
        <v>2935</v>
      </c>
      <c r="B6286" t="s">
        <v>802</v>
      </c>
    </row>
    <row r="6287" spans="1:2">
      <c r="A6287" s="1" t="s">
        <v>0</v>
      </c>
    </row>
    <row r="6288" spans="1:2">
      <c r="A6288" s="1">
        <v>55256</v>
      </c>
      <c r="B6288" t="s">
        <v>5</v>
      </c>
    </row>
    <row r="6289" spans="1:2">
      <c r="A6289" s="1" t="s">
        <v>2932</v>
      </c>
      <c r="B6289" t="s">
        <v>2955</v>
      </c>
    </row>
    <row r="6290" spans="1:2">
      <c r="A6290" s="1" t="s">
        <v>2933</v>
      </c>
      <c r="B6290" t="s">
        <v>2371</v>
      </c>
    </row>
    <row r="6291" spans="1:2">
      <c r="A6291" s="1" t="s">
        <v>2934</v>
      </c>
      <c r="B6291" t="s">
        <v>63</v>
      </c>
    </row>
    <row r="6292" spans="1:2">
      <c r="A6292" s="1" t="s">
        <v>2935</v>
      </c>
      <c r="B6292" t="s">
        <v>803</v>
      </c>
    </row>
    <row r="6293" spans="1:2">
      <c r="A6293" s="1" t="s">
        <v>0</v>
      </c>
    </row>
    <row r="6294" spans="1:2">
      <c r="A6294" s="1">
        <v>55257</v>
      </c>
      <c r="B6294" t="s">
        <v>5</v>
      </c>
    </row>
    <row r="6295" spans="1:2">
      <c r="A6295" s="1" t="s">
        <v>2932</v>
      </c>
      <c r="B6295" t="s">
        <v>2955</v>
      </c>
    </row>
    <row r="6296" spans="1:2">
      <c r="A6296" s="1" t="s">
        <v>2933</v>
      </c>
      <c r="B6296" t="s">
        <v>2372</v>
      </c>
    </row>
    <row r="6297" spans="1:2">
      <c r="A6297" s="1" t="s">
        <v>2934</v>
      </c>
      <c r="B6297" s="2">
        <v>20686</v>
      </c>
    </row>
    <row r="6298" spans="1:2">
      <c r="A6298" s="1" t="s">
        <v>2935</v>
      </c>
      <c r="B6298" t="s">
        <v>804</v>
      </c>
    </row>
    <row r="6299" spans="1:2">
      <c r="A6299" s="1" t="s">
        <v>0</v>
      </c>
    </row>
    <row r="6300" spans="1:2">
      <c r="A6300" s="1">
        <v>55258</v>
      </c>
      <c r="B6300" t="s">
        <v>5</v>
      </c>
    </row>
    <row r="6301" spans="1:2">
      <c r="A6301" s="1" t="s">
        <v>2932</v>
      </c>
      <c r="B6301" t="s">
        <v>2955</v>
      </c>
    </row>
    <row r="6302" spans="1:2">
      <c r="A6302" s="1" t="s">
        <v>2933</v>
      </c>
      <c r="B6302" t="s">
        <v>2373</v>
      </c>
    </row>
    <row r="6303" spans="1:2">
      <c r="A6303" s="1" t="s">
        <v>2934</v>
      </c>
      <c r="B6303" s="2">
        <v>27226</v>
      </c>
    </row>
    <row r="6304" spans="1:2">
      <c r="A6304" s="1" t="s">
        <v>2935</v>
      </c>
      <c r="B6304" t="s">
        <v>805</v>
      </c>
    </row>
    <row r="6305" spans="1:2">
      <c r="A6305" s="1" t="s">
        <v>0</v>
      </c>
    </row>
    <row r="6306" spans="1:2">
      <c r="A6306" s="1">
        <v>55433</v>
      </c>
      <c r="B6306" t="s">
        <v>5</v>
      </c>
    </row>
    <row r="6307" spans="1:2">
      <c r="A6307" s="1" t="s">
        <v>2932</v>
      </c>
      <c r="B6307" t="s">
        <v>1410</v>
      </c>
    </row>
    <row r="6308" spans="1:2">
      <c r="A6308" s="1" t="s">
        <v>2933</v>
      </c>
      <c r="B6308" t="s">
        <v>2374</v>
      </c>
    </row>
    <row r="6309" spans="1:2">
      <c r="A6309" s="1" t="s">
        <v>2934</v>
      </c>
      <c r="B6309" s="2">
        <v>23875</v>
      </c>
    </row>
    <row r="6310" spans="1:2">
      <c r="A6310" s="1" t="s">
        <v>2935</v>
      </c>
      <c r="B6310" t="s">
        <v>63</v>
      </c>
    </row>
    <row r="6311" spans="1:2">
      <c r="A6311" s="1" t="s">
        <v>0</v>
      </c>
    </row>
    <row r="6312" spans="1:2">
      <c r="A6312" s="1">
        <v>55434</v>
      </c>
      <c r="B6312" t="s">
        <v>5</v>
      </c>
    </row>
    <row r="6313" spans="1:2">
      <c r="A6313" s="1" t="s">
        <v>2932</v>
      </c>
      <c r="B6313" t="s">
        <v>1410</v>
      </c>
    </row>
    <row r="6314" spans="1:2">
      <c r="A6314" s="1" t="s">
        <v>2933</v>
      </c>
      <c r="B6314" t="s">
        <v>2375</v>
      </c>
    </row>
    <row r="6315" spans="1:2">
      <c r="A6315" s="1" t="s">
        <v>2934</v>
      </c>
      <c r="B6315" t="s">
        <v>63</v>
      </c>
    </row>
    <row r="6316" spans="1:2">
      <c r="A6316" s="1" t="s">
        <v>2935</v>
      </c>
      <c r="B6316" t="s">
        <v>63</v>
      </c>
    </row>
    <row r="6317" spans="1:2">
      <c r="A6317" s="1" t="s">
        <v>0</v>
      </c>
    </row>
    <row r="6318" spans="1:2">
      <c r="A6318" s="1">
        <v>55435</v>
      </c>
      <c r="B6318" t="s">
        <v>5</v>
      </c>
    </row>
    <row r="6319" spans="1:2">
      <c r="A6319" s="1" t="s">
        <v>2932</v>
      </c>
      <c r="B6319" t="s">
        <v>1410</v>
      </c>
    </row>
    <row r="6320" spans="1:2">
      <c r="A6320" s="1" t="s">
        <v>2933</v>
      </c>
      <c r="B6320" t="s">
        <v>2376</v>
      </c>
    </row>
    <row r="6321" spans="1:2">
      <c r="A6321" s="1" t="s">
        <v>2934</v>
      </c>
      <c r="B6321" s="2">
        <v>27038</v>
      </c>
    </row>
    <row r="6322" spans="1:2">
      <c r="A6322" s="1" t="s">
        <v>2935</v>
      </c>
      <c r="B6322" t="s">
        <v>806</v>
      </c>
    </row>
    <row r="6323" spans="1:2">
      <c r="A6323" s="1" t="s">
        <v>0</v>
      </c>
    </row>
    <row r="6324" spans="1:2">
      <c r="A6324" s="1">
        <v>55436</v>
      </c>
      <c r="B6324" t="s">
        <v>5</v>
      </c>
    </row>
    <row r="6325" spans="1:2">
      <c r="A6325" s="1" t="s">
        <v>2932</v>
      </c>
      <c r="B6325" t="s">
        <v>1410</v>
      </c>
    </row>
    <row r="6326" spans="1:2">
      <c r="A6326" s="1" t="s">
        <v>2933</v>
      </c>
      <c r="B6326" t="s">
        <v>2377</v>
      </c>
    </row>
    <row r="6327" spans="1:2">
      <c r="A6327" s="1" t="s">
        <v>2934</v>
      </c>
      <c r="B6327" t="s">
        <v>63</v>
      </c>
    </row>
    <row r="6328" spans="1:2">
      <c r="A6328" s="1" t="s">
        <v>2935</v>
      </c>
      <c r="B6328" t="s">
        <v>63</v>
      </c>
    </row>
    <row r="6329" spans="1:2">
      <c r="A6329" s="1" t="s">
        <v>0</v>
      </c>
    </row>
    <row r="6330" spans="1:2">
      <c r="A6330" s="1">
        <v>55437</v>
      </c>
      <c r="B6330" t="s">
        <v>5</v>
      </c>
    </row>
    <row r="6331" spans="1:2">
      <c r="A6331" s="1" t="s">
        <v>2932</v>
      </c>
      <c r="B6331" t="s">
        <v>1410</v>
      </c>
    </row>
    <row r="6332" spans="1:2">
      <c r="A6332" s="1" t="s">
        <v>2933</v>
      </c>
      <c r="B6332" t="s">
        <v>2378</v>
      </c>
    </row>
    <row r="6333" spans="1:2">
      <c r="A6333" s="1" t="s">
        <v>2934</v>
      </c>
      <c r="B6333" t="s">
        <v>63</v>
      </c>
    </row>
    <row r="6334" spans="1:2">
      <c r="A6334" s="1" t="s">
        <v>2935</v>
      </c>
      <c r="B6334" t="s">
        <v>63</v>
      </c>
    </row>
    <row r="6335" spans="1:2">
      <c r="A6335" s="1" t="s">
        <v>0</v>
      </c>
    </row>
    <row r="6336" spans="1:2">
      <c r="A6336" s="1">
        <v>55438</v>
      </c>
      <c r="B6336" t="s">
        <v>5</v>
      </c>
    </row>
    <row r="6337" spans="1:2">
      <c r="A6337" s="1" t="s">
        <v>2932</v>
      </c>
      <c r="B6337" t="s">
        <v>1410</v>
      </c>
    </row>
    <row r="6338" spans="1:2">
      <c r="A6338" s="1" t="s">
        <v>2933</v>
      </c>
      <c r="B6338" t="s">
        <v>2379</v>
      </c>
    </row>
    <row r="6339" spans="1:2">
      <c r="A6339" s="1" t="s">
        <v>2934</v>
      </c>
      <c r="B6339" t="s">
        <v>63</v>
      </c>
    </row>
    <row r="6340" spans="1:2">
      <c r="A6340" s="1" t="s">
        <v>2935</v>
      </c>
      <c r="B6340" t="s">
        <v>63</v>
      </c>
    </row>
    <row r="6341" spans="1:2">
      <c r="A6341" s="1" t="s">
        <v>0</v>
      </c>
    </row>
    <row r="6342" spans="1:2">
      <c r="A6342" s="1">
        <v>55463</v>
      </c>
      <c r="B6342" t="s">
        <v>5</v>
      </c>
    </row>
    <row r="6343" spans="1:2">
      <c r="A6343" s="1" t="s">
        <v>2932</v>
      </c>
      <c r="B6343" t="s">
        <v>2964</v>
      </c>
    </row>
    <row r="6344" spans="1:2">
      <c r="A6344" s="1" t="s">
        <v>2933</v>
      </c>
      <c r="B6344" t="s">
        <v>2380</v>
      </c>
    </row>
    <row r="6345" spans="1:2">
      <c r="A6345" s="1" t="s">
        <v>2934</v>
      </c>
      <c r="B6345" s="2">
        <v>31708</v>
      </c>
    </row>
    <row r="6346" spans="1:2">
      <c r="A6346" s="1" t="s">
        <v>2935</v>
      </c>
      <c r="B6346" t="s">
        <v>807</v>
      </c>
    </row>
    <row r="6347" spans="1:2">
      <c r="A6347" s="1" t="s">
        <v>0</v>
      </c>
    </row>
    <row r="6348" spans="1:2">
      <c r="A6348" s="1">
        <v>55470</v>
      </c>
      <c r="B6348" t="s">
        <v>5</v>
      </c>
    </row>
    <row r="6349" spans="1:2">
      <c r="A6349" s="1" t="s">
        <v>2932</v>
      </c>
      <c r="B6349" t="s">
        <v>1619</v>
      </c>
    </row>
    <row r="6350" spans="1:2">
      <c r="A6350" s="1" t="s">
        <v>2933</v>
      </c>
      <c r="B6350" t="s">
        <v>2381</v>
      </c>
    </row>
    <row r="6351" spans="1:2">
      <c r="A6351" s="1" t="s">
        <v>2934</v>
      </c>
      <c r="B6351" s="2">
        <v>28643</v>
      </c>
    </row>
    <row r="6352" spans="1:2">
      <c r="A6352" s="1" t="s">
        <v>2935</v>
      </c>
      <c r="B6352" t="s">
        <v>808</v>
      </c>
    </row>
    <row r="6353" spans="1:2">
      <c r="A6353" s="1" t="s">
        <v>0</v>
      </c>
    </row>
    <row r="6354" spans="1:2">
      <c r="A6354" s="1">
        <v>55636</v>
      </c>
      <c r="B6354" t="s">
        <v>5</v>
      </c>
    </row>
    <row r="6355" spans="1:2">
      <c r="A6355" s="1" t="s">
        <v>2932</v>
      </c>
      <c r="B6355" t="s">
        <v>2946</v>
      </c>
    </row>
    <row r="6356" spans="1:2">
      <c r="A6356" s="1" t="s">
        <v>2933</v>
      </c>
      <c r="B6356" t="s">
        <v>2382</v>
      </c>
    </row>
    <row r="6357" spans="1:2">
      <c r="A6357" s="1" t="s">
        <v>2934</v>
      </c>
      <c r="B6357" s="2">
        <v>12982</v>
      </c>
    </row>
    <row r="6358" spans="1:2">
      <c r="A6358" s="1" t="s">
        <v>2935</v>
      </c>
      <c r="B6358" t="s">
        <v>809</v>
      </c>
    </row>
    <row r="6359" spans="1:2">
      <c r="A6359" s="1" t="s">
        <v>0</v>
      </c>
    </row>
    <row r="6360" spans="1:2">
      <c r="A6360" s="1">
        <v>55648</v>
      </c>
      <c r="B6360" t="s">
        <v>5</v>
      </c>
    </row>
    <row r="6361" spans="1:2">
      <c r="A6361" s="1" t="s">
        <v>2932</v>
      </c>
      <c r="B6361" t="s">
        <v>1439</v>
      </c>
    </row>
    <row r="6362" spans="1:2">
      <c r="A6362" s="1" t="s">
        <v>2933</v>
      </c>
      <c r="B6362" t="s">
        <v>2383</v>
      </c>
    </row>
    <row r="6363" spans="1:2">
      <c r="A6363" s="1" t="s">
        <v>2934</v>
      </c>
      <c r="B6363" s="2">
        <v>17517</v>
      </c>
    </row>
    <row r="6364" spans="1:2">
      <c r="A6364" s="1" t="s">
        <v>2935</v>
      </c>
      <c r="B6364" t="s">
        <v>810</v>
      </c>
    </row>
    <row r="6365" spans="1:2">
      <c r="A6365" s="1" t="s">
        <v>0</v>
      </c>
    </row>
    <row r="6366" spans="1:2">
      <c r="A6366" s="1">
        <v>55901</v>
      </c>
      <c r="B6366" t="s">
        <v>5</v>
      </c>
    </row>
    <row r="6367" spans="1:2">
      <c r="A6367" s="1" t="s">
        <v>2932</v>
      </c>
      <c r="B6367" t="s">
        <v>2949</v>
      </c>
    </row>
    <row r="6368" spans="1:2">
      <c r="A6368" s="1" t="s">
        <v>2933</v>
      </c>
      <c r="B6368" t="s">
        <v>2384</v>
      </c>
    </row>
    <row r="6369" spans="1:2">
      <c r="A6369" s="1" t="s">
        <v>2934</v>
      </c>
      <c r="B6369" s="2">
        <v>32084</v>
      </c>
    </row>
    <row r="6370" spans="1:2">
      <c r="A6370" s="1" t="s">
        <v>2935</v>
      </c>
      <c r="B6370" t="s">
        <v>811</v>
      </c>
    </row>
    <row r="6371" spans="1:2">
      <c r="A6371" s="1" t="s">
        <v>0</v>
      </c>
    </row>
    <row r="6372" spans="1:2">
      <c r="A6372" s="1">
        <v>55936</v>
      </c>
      <c r="B6372" t="s">
        <v>5</v>
      </c>
    </row>
    <row r="6373" spans="1:2">
      <c r="A6373" s="1" t="s">
        <v>2932</v>
      </c>
      <c r="B6373" t="s">
        <v>2947</v>
      </c>
    </row>
    <row r="6374" spans="1:2">
      <c r="A6374" s="1" t="s">
        <v>2933</v>
      </c>
      <c r="B6374" t="s">
        <v>2385</v>
      </c>
    </row>
    <row r="6375" spans="1:2">
      <c r="A6375" s="1" t="s">
        <v>2934</v>
      </c>
      <c r="B6375" s="2">
        <v>27039</v>
      </c>
    </row>
    <row r="6376" spans="1:2">
      <c r="A6376" s="1" t="s">
        <v>2935</v>
      </c>
      <c r="B6376" t="s">
        <v>812</v>
      </c>
    </row>
    <row r="6377" spans="1:2">
      <c r="A6377" s="1" t="s">
        <v>0</v>
      </c>
    </row>
    <row r="6378" spans="1:2">
      <c r="A6378" s="1">
        <v>56120</v>
      </c>
      <c r="B6378" t="s">
        <v>5</v>
      </c>
    </row>
    <row r="6379" spans="1:2">
      <c r="A6379" s="1" t="s">
        <v>2932</v>
      </c>
      <c r="B6379" t="s">
        <v>1640</v>
      </c>
    </row>
    <row r="6380" spans="1:2">
      <c r="A6380" s="1" t="s">
        <v>2933</v>
      </c>
      <c r="B6380" t="s">
        <v>2386</v>
      </c>
    </row>
    <row r="6381" spans="1:2">
      <c r="A6381" s="1" t="s">
        <v>2934</v>
      </c>
      <c r="B6381" s="2">
        <v>21660</v>
      </c>
    </row>
    <row r="6382" spans="1:2">
      <c r="A6382" s="1" t="s">
        <v>2935</v>
      </c>
      <c r="B6382" t="s">
        <v>813</v>
      </c>
    </row>
    <row r="6383" spans="1:2">
      <c r="A6383" s="1" t="s">
        <v>0</v>
      </c>
    </row>
    <row r="6384" spans="1:2">
      <c r="A6384" s="1">
        <v>56614</v>
      </c>
      <c r="B6384" t="s">
        <v>5</v>
      </c>
    </row>
    <row r="6385" spans="1:6">
      <c r="A6385" s="1" t="s">
        <v>2932</v>
      </c>
      <c r="B6385" t="s">
        <v>2520</v>
      </c>
    </row>
    <row r="6386" spans="1:6">
      <c r="A6386" s="1" t="s">
        <v>2933</v>
      </c>
      <c r="B6386" t="s">
        <v>2387</v>
      </c>
    </row>
    <row r="6387" spans="1:6">
      <c r="A6387" s="1" t="s">
        <v>2934</v>
      </c>
      <c r="B6387" s="2">
        <v>23521</v>
      </c>
    </row>
    <row r="6388" spans="1:6">
      <c r="A6388" s="1" t="s">
        <v>2935</v>
      </c>
      <c r="B6388" t="s">
        <v>814</v>
      </c>
    </row>
    <row r="6389" spans="1:6">
      <c r="A6389" s="1" t="s">
        <v>0</v>
      </c>
    </row>
    <row r="6390" spans="1:6">
      <c r="A6390" s="1">
        <v>56676</v>
      </c>
      <c r="B6390" t="s">
        <v>5</v>
      </c>
    </row>
    <row r="6391" spans="1:6">
      <c r="A6391" s="1" t="s">
        <v>2932</v>
      </c>
      <c r="B6391" t="s">
        <v>1696</v>
      </c>
      <c r="C6391">
        <v>24021</v>
      </c>
    </row>
    <row r="6392" spans="1:6">
      <c r="A6392" s="1" t="s">
        <v>2933</v>
      </c>
      <c r="B6392" t="s">
        <v>2388</v>
      </c>
    </row>
    <row r="6393" spans="1:6">
      <c r="A6393" s="1" t="s">
        <v>2934</v>
      </c>
      <c r="B6393" s="2">
        <v>31983</v>
      </c>
    </row>
    <row r="6394" spans="1:6">
      <c r="A6394" s="1" t="s">
        <v>2935</v>
      </c>
      <c r="B6394" t="s">
        <v>815</v>
      </c>
    </row>
    <row r="6395" spans="1:6">
      <c r="A6395" s="1" t="s">
        <v>0</v>
      </c>
    </row>
    <row r="6396" spans="1:6">
      <c r="A6396" s="1">
        <v>56857</v>
      </c>
      <c r="B6396" t="s">
        <v>5</v>
      </c>
    </row>
    <row r="6397" spans="1:6">
      <c r="A6397" s="1" t="s">
        <v>2932</v>
      </c>
      <c r="B6397" t="s">
        <v>2166</v>
      </c>
      <c r="C6397">
        <v>18239</v>
      </c>
      <c r="D6397">
        <v>24021</v>
      </c>
      <c r="E6397">
        <v>50620</v>
      </c>
      <c r="F6397">
        <v>50620</v>
      </c>
    </row>
    <row r="6398" spans="1:6">
      <c r="A6398" s="1" t="s">
        <v>2933</v>
      </c>
      <c r="B6398" t="s">
        <v>2389</v>
      </c>
    </row>
    <row r="6399" spans="1:6">
      <c r="A6399" s="1" t="s">
        <v>2934</v>
      </c>
      <c r="B6399" s="2">
        <v>26994</v>
      </c>
    </row>
    <row r="6400" spans="1:6">
      <c r="A6400" s="1" t="s">
        <v>2935</v>
      </c>
      <c r="B6400" t="s">
        <v>816</v>
      </c>
    </row>
    <row r="6401" spans="1:3">
      <c r="A6401" s="1" t="s">
        <v>0</v>
      </c>
    </row>
    <row r="6402" spans="1:3">
      <c r="A6402" s="1">
        <v>57451</v>
      </c>
      <c r="B6402" t="s">
        <v>5</v>
      </c>
    </row>
    <row r="6403" spans="1:3">
      <c r="A6403" s="1" t="s">
        <v>2932</v>
      </c>
      <c r="B6403" t="s">
        <v>1661</v>
      </c>
      <c r="C6403">
        <v>10138</v>
      </c>
    </row>
    <row r="6404" spans="1:3">
      <c r="A6404" s="1" t="s">
        <v>2933</v>
      </c>
      <c r="B6404" t="s">
        <v>2390</v>
      </c>
    </row>
    <row r="6405" spans="1:3">
      <c r="A6405" s="1" t="s">
        <v>2934</v>
      </c>
      <c r="B6405" s="2">
        <v>27350</v>
      </c>
    </row>
    <row r="6406" spans="1:3">
      <c r="A6406" s="1" t="s">
        <v>2935</v>
      </c>
      <c r="B6406" t="s">
        <v>817</v>
      </c>
    </row>
    <row r="6407" spans="1:3">
      <c r="A6407" s="1" t="s">
        <v>0</v>
      </c>
    </row>
    <row r="6408" spans="1:3">
      <c r="A6408" s="1">
        <v>57452</v>
      </c>
      <c r="B6408" t="s">
        <v>5</v>
      </c>
    </row>
    <row r="6409" spans="1:3">
      <c r="A6409" s="1" t="s">
        <v>2932</v>
      </c>
      <c r="B6409" t="s">
        <v>1661</v>
      </c>
      <c r="C6409">
        <v>13475</v>
      </c>
    </row>
    <row r="6410" spans="1:3">
      <c r="A6410" s="1" t="s">
        <v>2933</v>
      </c>
      <c r="B6410" t="s">
        <v>2391</v>
      </c>
    </row>
    <row r="6411" spans="1:3">
      <c r="A6411" s="1" t="s">
        <v>2934</v>
      </c>
      <c r="B6411" s="2">
        <v>23058</v>
      </c>
    </row>
    <row r="6412" spans="1:3">
      <c r="A6412" s="1" t="s">
        <v>2935</v>
      </c>
      <c r="B6412" t="s">
        <v>818</v>
      </c>
    </row>
    <row r="6413" spans="1:3">
      <c r="A6413" s="1" t="s">
        <v>0</v>
      </c>
    </row>
    <row r="6414" spans="1:3">
      <c r="A6414" s="1">
        <v>57597</v>
      </c>
      <c r="B6414" t="s">
        <v>5</v>
      </c>
    </row>
    <row r="6415" spans="1:3">
      <c r="A6415" s="1" t="s">
        <v>2932</v>
      </c>
      <c r="B6415" t="s">
        <v>2183</v>
      </c>
    </row>
    <row r="6416" spans="1:3">
      <c r="A6416" s="1" t="s">
        <v>2933</v>
      </c>
      <c r="B6416" t="s">
        <v>2392</v>
      </c>
    </row>
    <row r="6417" spans="1:2">
      <c r="A6417" s="1" t="s">
        <v>2934</v>
      </c>
      <c r="B6417" t="s">
        <v>63</v>
      </c>
    </row>
    <row r="6418" spans="1:2">
      <c r="A6418" s="1" t="s">
        <v>2935</v>
      </c>
      <c r="B6418" t="s">
        <v>819</v>
      </c>
    </row>
    <row r="6419" spans="1:2">
      <c r="A6419" s="1" t="s">
        <v>0</v>
      </c>
    </row>
    <row r="6420" spans="1:2">
      <c r="A6420" s="1">
        <v>57755</v>
      </c>
      <c r="B6420" t="s">
        <v>5</v>
      </c>
    </row>
    <row r="6421" spans="1:2">
      <c r="A6421" s="1" t="s">
        <v>2932</v>
      </c>
      <c r="B6421" t="s">
        <v>2946</v>
      </c>
    </row>
    <row r="6422" spans="1:2">
      <c r="A6422" s="1" t="s">
        <v>2933</v>
      </c>
      <c r="B6422" t="s">
        <v>2393</v>
      </c>
    </row>
    <row r="6423" spans="1:2">
      <c r="A6423" s="1" t="s">
        <v>2934</v>
      </c>
      <c r="B6423" s="2">
        <v>22485</v>
      </c>
    </row>
    <row r="6424" spans="1:2">
      <c r="A6424" s="1" t="s">
        <v>2935</v>
      </c>
      <c r="B6424" t="s">
        <v>820</v>
      </c>
    </row>
    <row r="6425" spans="1:2">
      <c r="A6425" s="1" t="s">
        <v>0</v>
      </c>
    </row>
    <row r="6426" spans="1:2">
      <c r="A6426" s="1">
        <v>58115</v>
      </c>
      <c r="B6426" t="s">
        <v>5</v>
      </c>
    </row>
    <row r="6427" spans="1:2">
      <c r="A6427" s="1" t="s">
        <v>2932</v>
      </c>
      <c r="B6427" t="s">
        <v>2218</v>
      </c>
    </row>
    <row r="6428" spans="1:2">
      <c r="A6428" s="1" t="s">
        <v>2933</v>
      </c>
      <c r="B6428" t="s">
        <v>2394</v>
      </c>
    </row>
    <row r="6429" spans="1:2">
      <c r="A6429" s="1" t="s">
        <v>2934</v>
      </c>
      <c r="B6429" s="2">
        <v>26612</v>
      </c>
    </row>
    <row r="6430" spans="1:2">
      <c r="A6430" s="1" t="s">
        <v>2935</v>
      </c>
      <c r="B6430" t="s">
        <v>821</v>
      </c>
    </row>
    <row r="6431" spans="1:2">
      <c r="A6431" s="1" t="s">
        <v>0</v>
      </c>
    </row>
    <row r="6432" spans="1:2">
      <c r="A6432" s="1">
        <v>58168</v>
      </c>
      <c r="B6432" t="s">
        <v>5</v>
      </c>
    </row>
    <row r="6433" spans="1:3">
      <c r="A6433" s="1" t="s">
        <v>2932</v>
      </c>
      <c r="B6433" t="s">
        <v>2166</v>
      </c>
      <c r="C6433">
        <v>18239</v>
      </c>
    </row>
    <row r="6434" spans="1:3">
      <c r="A6434" s="1" t="s">
        <v>2933</v>
      </c>
      <c r="B6434" t="s">
        <v>2395</v>
      </c>
    </row>
    <row r="6435" spans="1:3">
      <c r="A6435" s="1" t="s">
        <v>2934</v>
      </c>
      <c r="B6435" s="2">
        <v>28887</v>
      </c>
    </row>
    <row r="6436" spans="1:3">
      <c r="A6436" s="1" t="s">
        <v>2935</v>
      </c>
      <c r="B6436" t="s">
        <v>822</v>
      </c>
    </row>
    <row r="6437" spans="1:3">
      <c r="A6437" s="1" t="s">
        <v>0</v>
      </c>
    </row>
    <row r="6438" spans="1:3">
      <c r="A6438" s="1">
        <v>58210</v>
      </c>
      <c r="B6438" t="s">
        <v>5</v>
      </c>
    </row>
    <row r="6439" spans="1:3">
      <c r="A6439" s="1" t="s">
        <v>2932</v>
      </c>
      <c r="B6439" t="s">
        <v>1590</v>
      </c>
      <c r="C6439">
        <v>217</v>
      </c>
    </row>
    <row r="6440" spans="1:3">
      <c r="A6440" s="1" t="s">
        <v>2933</v>
      </c>
      <c r="B6440" t="s">
        <v>2396</v>
      </c>
    </row>
    <row r="6441" spans="1:3">
      <c r="A6441" s="1" t="s">
        <v>2934</v>
      </c>
      <c r="B6441" s="2">
        <v>26313</v>
      </c>
    </row>
    <row r="6442" spans="1:3">
      <c r="A6442" s="1" t="s">
        <v>2935</v>
      </c>
      <c r="B6442" t="s">
        <v>823</v>
      </c>
    </row>
    <row r="6443" spans="1:3">
      <c r="A6443" s="1" t="s">
        <v>0</v>
      </c>
    </row>
    <row r="6444" spans="1:3">
      <c r="A6444" s="1">
        <v>58225</v>
      </c>
      <c r="B6444" t="s">
        <v>5</v>
      </c>
    </row>
    <row r="6445" spans="1:3">
      <c r="A6445" s="1" t="s">
        <v>2932</v>
      </c>
      <c r="B6445" t="s">
        <v>2216</v>
      </c>
      <c r="C6445">
        <v>45243</v>
      </c>
    </row>
    <row r="6446" spans="1:3">
      <c r="A6446" s="1" t="s">
        <v>2933</v>
      </c>
      <c r="B6446" t="s">
        <v>2397</v>
      </c>
    </row>
    <row r="6447" spans="1:3">
      <c r="A6447" s="1" t="s">
        <v>2934</v>
      </c>
      <c r="B6447" s="2">
        <v>25477</v>
      </c>
    </row>
    <row r="6448" spans="1:3">
      <c r="A6448" s="1" t="s">
        <v>2935</v>
      </c>
      <c r="B6448" t="s">
        <v>824</v>
      </c>
    </row>
    <row r="6449" spans="1:2">
      <c r="A6449" s="1" t="s">
        <v>0</v>
      </c>
    </row>
    <row r="6450" spans="1:2">
      <c r="A6450" s="1">
        <v>58395</v>
      </c>
      <c r="B6450" t="s">
        <v>5</v>
      </c>
    </row>
    <row r="6451" spans="1:2">
      <c r="A6451" s="1" t="s">
        <v>2932</v>
      </c>
      <c r="B6451" t="s">
        <v>2956</v>
      </c>
    </row>
    <row r="6452" spans="1:2">
      <c r="A6452" s="1" t="s">
        <v>2933</v>
      </c>
      <c r="B6452" t="s">
        <v>2398</v>
      </c>
    </row>
    <row r="6453" spans="1:2">
      <c r="A6453" s="1" t="s">
        <v>2934</v>
      </c>
      <c r="B6453" t="s">
        <v>63</v>
      </c>
    </row>
    <row r="6454" spans="1:2">
      <c r="A6454" s="1" t="s">
        <v>2935</v>
      </c>
      <c r="B6454" t="s">
        <v>825</v>
      </c>
    </row>
    <row r="6455" spans="1:2">
      <c r="A6455" s="1" t="s">
        <v>0</v>
      </c>
    </row>
    <row r="6456" spans="1:2">
      <c r="A6456" s="1">
        <v>58402</v>
      </c>
      <c r="B6456" t="s">
        <v>5</v>
      </c>
    </row>
    <row r="6457" spans="1:2">
      <c r="A6457" s="1" t="s">
        <v>2932</v>
      </c>
      <c r="B6457" t="s">
        <v>2967</v>
      </c>
    </row>
    <row r="6458" spans="1:2">
      <c r="A6458" s="1" t="s">
        <v>2933</v>
      </c>
      <c r="B6458" t="s">
        <v>2399</v>
      </c>
    </row>
    <row r="6459" spans="1:2">
      <c r="A6459" s="1" t="s">
        <v>2934</v>
      </c>
      <c r="B6459" s="2">
        <v>34938</v>
      </c>
    </row>
    <row r="6460" spans="1:2">
      <c r="A6460" s="1" t="s">
        <v>2935</v>
      </c>
      <c r="B6460" t="s">
        <v>826</v>
      </c>
    </row>
    <row r="6461" spans="1:2">
      <c r="A6461" s="1" t="s">
        <v>0</v>
      </c>
    </row>
    <row r="6462" spans="1:2">
      <c r="A6462" s="1">
        <v>58502</v>
      </c>
      <c r="B6462" t="s">
        <v>5</v>
      </c>
    </row>
    <row r="6463" spans="1:2">
      <c r="A6463" s="1" t="s">
        <v>2932</v>
      </c>
      <c r="B6463" t="s">
        <v>1619</v>
      </c>
    </row>
    <row r="6464" spans="1:2">
      <c r="A6464" s="1" t="s">
        <v>2933</v>
      </c>
      <c r="B6464" t="s">
        <v>2400</v>
      </c>
    </row>
    <row r="6465" spans="1:2">
      <c r="A6465" s="1" t="s">
        <v>2934</v>
      </c>
      <c r="B6465" s="2">
        <v>29993</v>
      </c>
    </row>
    <row r="6466" spans="1:2">
      <c r="A6466" s="1" t="s">
        <v>2935</v>
      </c>
      <c r="B6466" t="s">
        <v>827</v>
      </c>
    </row>
    <row r="6467" spans="1:2">
      <c r="A6467" s="1" t="s">
        <v>0</v>
      </c>
    </row>
    <row r="6468" spans="1:2">
      <c r="A6468" s="1">
        <v>58549</v>
      </c>
      <c r="B6468" t="s">
        <v>5</v>
      </c>
    </row>
    <row r="6469" spans="1:2">
      <c r="A6469" s="1" t="s">
        <v>2932</v>
      </c>
      <c r="B6469" t="s">
        <v>1441</v>
      </c>
    </row>
    <row r="6470" spans="1:2">
      <c r="A6470" s="1" t="s">
        <v>2933</v>
      </c>
      <c r="B6470" t="s">
        <v>2401</v>
      </c>
    </row>
    <row r="6471" spans="1:2">
      <c r="A6471" s="1" t="s">
        <v>2934</v>
      </c>
      <c r="B6471" s="2">
        <v>18364</v>
      </c>
    </row>
    <row r="6472" spans="1:2">
      <c r="A6472" s="1" t="s">
        <v>2935</v>
      </c>
      <c r="B6472" t="s">
        <v>63</v>
      </c>
    </row>
    <row r="6473" spans="1:2">
      <c r="A6473" s="1" t="s">
        <v>0</v>
      </c>
    </row>
    <row r="6474" spans="1:2">
      <c r="A6474" s="1">
        <v>58620</v>
      </c>
      <c r="B6474" t="s">
        <v>5</v>
      </c>
    </row>
    <row r="6475" spans="1:2">
      <c r="A6475" s="1" t="s">
        <v>2932</v>
      </c>
      <c r="B6475" t="s">
        <v>1476</v>
      </c>
    </row>
    <row r="6476" spans="1:2">
      <c r="A6476" s="1" t="s">
        <v>2933</v>
      </c>
      <c r="B6476" t="s">
        <v>2402</v>
      </c>
    </row>
    <row r="6477" spans="1:2">
      <c r="A6477" s="1" t="s">
        <v>2934</v>
      </c>
      <c r="B6477" s="2">
        <v>24983</v>
      </c>
    </row>
    <row r="6478" spans="1:2">
      <c r="A6478" s="1" t="s">
        <v>2935</v>
      </c>
      <c r="B6478" t="s">
        <v>63</v>
      </c>
    </row>
    <row r="6479" spans="1:2">
      <c r="A6479" s="1" t="s">
        <v>0</v>
      </c>
    </row>
    <row r="6480" spans="1:2">
      <c r="A6480" s="1">
        <v>59090</v>
      </c>
      <c r="B6480" t="s">
        <v>5</v>
      </c>
    </row>
    <row r="6481" spans="1:2">
      <c r="A6481" s="1" t="s">
        <v>2932</v>
      </c>
      <c r="B6481" t="s">
        <v>1682</v>
      </c>
    </row>
    <row r="6482" spans="1:2">
      <c r="A6482" s="1" t="s">
        <v>2933</v>
      </c>
      <c r="B6482" t="s">
        <v>2403</v>
      </c>
    </row>
    <row r="6483" spans="1:2">
      <c r="A6483" s="1" t="s">
        <v>2934</v>
      </c>
      <c r="B6483" s="2">
        <v>28736</v>
      </c>
    </row>
    <row r="6484" spans="1:2">
      <c r="A6484" s="1" t="s">
        <v>2935</v>
      </c>
      <c r="B6484" t="s">
        <v>828</v>
      </c>
    </row>
    <row r="6485" spans="1:2">
      <c r="A6485" s="1" t="s">
        <v>0</v>
      </c>
    </row>
    <row r="6486" spans="1:2">
      <c r="A6486" s="1">
        <v>59129</v>
      </c>
      <c r="B6486" t="s">
        <v>5</v>
      </c>
    </row>
    <row r="6487" spans="1:2">
      <c r="A6487" s="1" t="s">
        <v>2932</v>
      </c>
      <c r="B6487" t="s">
        <v>2949</v>
      </c>
    </row>
    <row r="6488" spans="1:2">
      <c r="A6488" s="1" t="s">
        <v>2933</v>
      </c>
      <c r="B6488" t="s">
        <v>2404</v>
      </c>
    </row>
    <row r="6489" spans="1:2">
      <c r="A6489" s="1" t="s">
        <v>2934</v>
      </c>
      <c r="B6489" s="2">
        <v>22414</v>
      </c>
    </row>
    <row r="6490" spans="1:2">
      <c r="A6490" s="1" t="s">
        <v>2935</v>
      </c>
      <c r="B6490" t="s">
        <v>829</v>
      </c>
    </row>
    <row r="6491" spans="1:2">
      <c r="A6491" s="1" t="s">
        <v>0</v>
      </c>
    </row>
    <row r="6492" spans="1:2">
      <c r="A6492" s="1">
        <v>59206</v>
      </c>
      <c r="B6492" t="s">
        <v>5</v>
      </c>
    </row>
    <row r="6493" spans="1:2">
      <c r="A6493" s="1" t="s">
        <v>2932</v>
      </c>
      <c r="B6493" t="s">
        <v>1815</v>
      </c>
    </row>
    <row r="6494" spans="1:2">
      <c r="A6494" s="1" t="s">
        <v>2933</v>
      </c>
      <c r="B6494" t="s">
        <v>2405</v>
      </c>
    </row>
    <row r="6495" spans="1:2">
      <c r="A6495" s="1" t="s">
        <v>2934</v>
      </c>
      <c r="B6495" s="2">
        <v>19407</v>
      </c>
    </row>
    <row r="6496" spans="1:2">
      <c r="A6496" s="1" t="s">
        <v>2935</v>
      </c>
      <c r="B6496" t="s">
        <v>830</v>
      </c>
    </row>
    <row r="6497" spans="1:6">
      <c r="A6497" s="1" t="s">
        <v>0</v>
      </c>
    </row>
    <row r="6498" spans="1:6">
      <c r="A6498" s="1">
        <v>59231</v>
      </c>
      <c r="B6498" t="s">
        <v>5</v>
      </c>
    </row>
    <row r="6499" spans="1:6">
      <c r="A6499" s="1" t="s">
        <v>2932</v>
      </c>
      <c r="B6499" t="s">
        <v>1580</v>
      </c>
    </row>
    <row r="6500" spans="1:6">
      <c r="A6500" s="1" t="s">
        <v>2933</v>
      </c>
      <c r="B6500" t="s">
        <v>2406</v>
      </c>
    </row>
    <row r="6501" spans="1:6">
      <c r="A6501" s="1" t="s">
        <v>2934</v>
      </c>
      <c r="B6501" s="2">
        <v>28240</v>
      </c>
    </row>
    <row r="6502" spans="1:6">
      <c r="A6502" s="1" t="s">
        <v>2935</v>
      </c>
      <c r="B6502" t="s">
        <v>831</v>
      </c>
    </row>
    <row r="6503" spans="1:6">
      <c r="A6503" s="1" t="s">
        <v>0</v>
      </c>
    </row>
    <row r="6504" spans="1:6">
      <c r="A6504" s="1">
        <v>59252</v>
      </c>
      <c r="B6504" t="s">
        <v>5</v>
      </c>
    </row>
    <row r="6505" spans="1:6">
      <c r="A6505" s="1" t="s">
        <v>2932</v>
      </c>
      <c r="B6505" t="s">
        <v>2166</v>
      </c>
      <c r="C6505">
        <v>18239</v>
      </c>
      <c r="D6505">
        <v>24021</v>
      </c>
      <c r="E6505">
        <v>50620</v>
      </c>
      <c r="F6505">
        <v>50620</v>
      </c>
    </row>
    <row r="6506" spans="1:6">
      <c r="A6506" s="1" t="s">
        <v>2933</v>
      </c>
      <c r="B6506" t="s">
        <v>2407</v>
      </c>
    </row>
    <row r="6507" spans="1:6">
      <c r="A6507" s="1" t="s">
        <v>2934</v>
      </c>
      <c r="B6507" s="2">
        <v>32280</v>
      </c>
    </row>
    <row r="6508" spans="1:6">
      <c r="A6508" s="1" t="s">
        <v>2935</v>
      </c>
      <c r="B6508" t="s">
        <v>832</v>
      </c>
    </row>
    <row r="6509" spans="1:6">
      <c r="A6509" s="1" t="s">
        <v>0</v>
      </c>
    </row>
    <row r="6510" spans="1:6">
      <c r="A6510" s="1">
        <v>59263</v>
      </c>
      <c r="B6510" t="s">
        <v>5</v>
      </c>
    </row>
    <row r="6511" spans="1:6">
      <c r="A6511" s="1" t="s">
        <v>2932</v>
      </c>
      <c r="B6511" t="s">
        <v>1728</v>
      </c>
      <c r="C6511">
        <v>13475</v>
      </c>
    </row>
    <row r="6512" spans="1:6">
      <c r="A6512" s="1" t="s">
        <v>2933</v>
      </c>
      <c r="B6512" t="s">
        <v>2408</v>
      </c>
    </row>
    <row r="6513" spans="1:2">
      <c r="A6513" s="1" t="s">
        <v>2934</v>
      </c>
      <c r="B6513" s="2">
        <v>30412</v>
      </c>
    </row>
    <row r="6514" spans="1:2">
      <c r="A6514" s="1" t="s">
        <v>2935</v>
      </c>
      <c r="B6514" t="s">
        <v>833</v>
      </c>
    </row>
    <row r="6515" spans="1:2">
      <c r="A6515" s="1" t="s">
        <v>0</v>
      </c>
    </row>
    <row r="6516" spans="1:2">
      <c r="A6516" s="1">
        <v>59817</v>
      </c>
      <c r="B6516" t="s">
        <v>5</v>
      </c>
    </row>
    <row r="6517" spans="1:2">
      <c r="A6517" s="1" t="s">
        <v>2932</v>
      </c>
      <c r="B6517" t="s">
        <v>2520</v>
      </c>
    </row>
    <row r="6518" spans="1:2">
      <c r="A6518" s="1" t="s">
        <v>2933</v>
      </c>
      <c r="B6518" t="s">
        <v>2409</v>
      </c>
    </row>
    <row r="6519" spans="1:2">
      <c r="A6519" s="1" t="s">
        <v>2934</v>
      </c>
      <c r="B6519" s="2">
        <v>30753</v>
      </c>
    </row>
    <row r="6520" spans="1:2">
      <c r="A6520" s="1" t="s">
        <v>2935</v>
      </c>
      <c r="B6520" t="s">
        <v>834</v>
      </c>
    </row>
    <row r="6521" spans="1:2">
      <c r="A6521" s="1" t="s">
        <v>0</v>
      </c>
    </row>
    <row r="6522" spans="1:2">
      <c r="A6522" s="1">
        <v>59844</v>
      </c>
      <c r="B6522" t="s">
        <v>5</v>
      </c>
    </row>
    <row r="6523" spans="1:2">
      <c r="A6523" s="1" t="s">
        <v>2932</v>
      </c>
      <c r="B6523" t="s">
        <v>2642</v>
      </c>
    </row>
    <row r="6524" spans="1:2">
      <c r="A6524" s="1" t="s">
        <v>2933</v>
      </c>
      <c r="B6524" t="s">
        <v>2410</v>
      </c>
    </row>
    <row r="6525" spans="1:2">
      <c r="A6525" s="1" t="s">
        <v>2934</v>
      </c>
      <c r="B6525" t="s">
        <v>63</v>
      </c>
    </row>
    <row r="6526" spans="1:2">
      <c r="A6526" s="1" t="s">
        <v>2935</v>
      </c>
      <c r="B6526" t="s">
        <v>835</v>
      </c>
    </row>
    <row r="6527" spans="1:2">
      <c r="A6527" s="1" t="s">
        <v>0</v>
      </c>
    </row>
    <row r="6528" spans="1:2">
      <c r="A6528" s="1">
        <v>59860</v>
      </c>
      <c r="B6528" t="s">
        <v>5</v>
      </c>
    </row>
    <row r="6529" spans="1:3">
      <c r="A6529" s="1" t="s">
        <v>2932</v>
      </c>
      <c r="B6529" t="s">
        <v>2947</v>
      </c>
    </row>
    <row r="6530" spans="1:3">
      <c r="A6530" s="1" t="s">
        <v>2933</v>
      </c>
      <c r="B6530" t="s">
        <v>2411</v>
      </c>
    </row>
    <row r="6531" spans="1:3">
      <c r="A6531" s="1" t="s">
        <v>2934</v>
      </c>
      <c r="B6531" s="2">
        <v>29988</v>
      </c>
    </row>
    <row r="6532" spans="1:3">
      <c r="A6532" s="1" t="s">
        <v>2935</v>
      </c>
      <c r="B6532" t="s">
        <v>836</v>
      </c>
    </row>
    <row r="6533" spans="1:3">
      <c r="A6533" s="1" t="s">
        <v>0</v>
      </c>
    </row>
    <row r="6534" spans="1:3">
      <c r="A6534" s="1">
        <v>60348</v>
      </c>
      <c r="B6534" t="s">
        <v>5</v>
      </c>
    </row>
    <row r="6535" spans="1:3">
      <c r="A6535" s="1" t="s">
        <v>2932</v>
      </c>
      <c r="B6535" t="s">
        <v>1853</v>
      </c>
      <c r="C6535">
        <v>12445</v>
      </c>
    </row>
    <row r="6536" spans="1:3">
      <c r="A6536" s="1" t="s">
        <v>2933</v>
      </c>
      <c r="B6536" t="s">
        <v>2412</v>
      </c>
    </row>
    <row r="6537" spans="1:3">
      <c r="A6537" s="1" t="s">
        <v>2934</v>
      </c>
      <c r="B6537" s="2">
        <v>23296</v>
      </c>
    </row>
    <row r="6538" spans="1:3">
      <c r="A6538" s="1" t="s">
        <v>2935</v>
      </c>
      <c r="B6538" t="s">
        <v>837</v>
      </c>
    </row>
    <row r="6539" spans="1:3">
      <c r="A6539" s="1" t="s">
        <v>0</v>
      </c>
    </row>
    <row r="6540" spans="1:3">
      <c r="A6540" s="1">
        <v>60461</v>
      </c>
      <c r="B6540" t="s">
        <v>5</v>
      </c>
    </row>
    <row r="6541" spans="1:3">
      <c r="A6541" s="1" t="s">
        <v>2932</v>
      </c>
      <c r="B6541" t="s">
        <v>1504</v>
      </c>
    </row>
    <row r="6542" spans="1:3">
      <c r="A6542" s="1" t="s">
        <v>2933</v>
      </c>
      <c r="B6542" t="s">
        <v>2413</v>
      </c>
    </row>
    <row r="6543" spans="1:3">
      <c r="A6543" s="1" t="s">
        <v>2934</v>
      </c>
      <c r="B6543" s="2">
        <v>21070</v>
      </c>
    </row>
    <row r="6544" spans="1:3">
      <c r="A6544" s="1" t="s">
        <v>2935</v>
      </c>
      <c r="B6544" t="s">
        <v>838</v>
      </c>
    </row>
    <row r="6545" spans="1:2">
      <c r="A6545" s="1" t="s">
        <v>0</v>
      </c>
    </row>
    <row r="6546" spans="1:2">
      <c r="A6546" s="1">
        <v>60602</v>
      </c>
      <c r="B6546" t="s">
        <v>5</v>
      </c>
    </row>
    <row r="6547" spans="1:2">
      <c r="A6547" s="1" t="s">
        <v>2932</v>
      </c>
      <c r="B6547" t="s">
        <v>2541</v>
      </c>
    </row>
    <row r="6548" spans="1:2">
      <c r="A6548" s="1" t="s">
        <v>2933</v>
      </c>
      <c r="B6548" t="s">
        <v>2414</v>
      </c>
    </row>
    <row r="6549" spans="1:2">
      <c r="A6549" s="1" t="s">
        <v>2934</v>
      </c>
      <c r="B6549" s="2">
        <v>22275</v>
      </c>
    </row>
    <row r="6550" spans="1:2">
      <c r="A6550" s="1" t="s">
        <v>2935</v>
      </c>
      <c r="B6550" t="s">
        <v>63</v>
      </c>
    </row>
    <row r="6551" spans="1:2">
      <c r="A6551" s="1" t="s">
        <v>0</v>
      </c>
    </row>
    <row r="6552" spans="1:2">
      <c r="A6552" s="1">
        <v>60653</v>
      </c>
      <c r="B6552" t="s">
        <v>5</v>
      </c>
    </row>
    <row r="6553" spans="1:2">
      <c r="A6553" s="1" t="s">
        <v>2932</v>
      </c>
      <c r="B6553" t="s">
        <v>2959</v>
      </c>
    </row>
    <row r="6554" spans="1:2">
      <c r="A6554" s="1" t="s">
        <v>2933</v>
      </c>
      <c r="B6554" t="s">
        <v>2415</v>
      </c>
    </row>
    <row r="6555" spans="1:2">
      <c r="A6555" s="1" t="s">
        <v>2934</v>
      </c>
      <c r="B6555" t="s">
        <v>63</v>
      </c>
    </row>
    <row r="6556" spans="1:2">
      <c r="A6556" s="1" t="s">
        <v>2935</v>
      </c>
      <c r="B6556" t="s">
        <v>63</v>
      </c>
    </row>
    <row r="6557" spans="1:2">
      <c r="A6557" s="1" t="s">
        <v>0</v>
      </c>
    </row>
    <row r="6558" spans="1:2">
      <c r="A6558" s="1">
        <v>60715</v>
      </c>
      <c r="B6558" t="s">
        <v>5</v>
      </c>
    </row>
    <row r="6559" spans="1:2">
      <c r="A6559" s="1" t="s">
        <v>2932</v>
      </c>
      <c r="B6559" t="s">
        <v>2967</v>
      </c>
    </row>
    <row r="6560" spans="1:2">
      <c r="A6560" s="1" t="s">
        <v>2933</v>
      </c>
      <c r="B6560" t="s">
        <v>2416</v>
      </c>
    </row>
    <row r="6561" spans="1:2">
      <c r="A6561" s="1" t="s">
        <v>2934</v>
      </c>
      <c r="B6561" s="2">
        <v>33144</v>
      </c>
    </row>
    <row r="6562" spans="1:2">
      <c r="A6562" s="1" t="s">
        <v>2935</v>
      </c>
      <c r="B6562" t="s">
        <v>839</v>
      </c>
    </row>
    <row r="6563" spans="1:2">
      <c r="A6563" s="1" t="s">
        <v>0</v>
      </c>
    </row>
    <row r="6564" spans="1:2">
      <c r="A6564" s="1">
        <v>60898</v>
      </c>
      <c r="B6564" t="s">
        <v>5</v>
      </c>
    </row>
    <row r="6565" spans="1:2">
      <c r="A6565" s="1" t="s">
        <v>2932</v>
      </c>
      <c r="B6565" t="s">
        <v>1619</v>
      </c>
    </row>
    <row r="6566" spans="1:2">
      <c r="A6566" s="1" t="s">
        <v>2933</v>
      </c>
      <c r="B6566" t="s">
        <v>2417</v>
      </c>
    </row>
    <row r="6567" spans="1:2">
      <c r="A6567" s="1" t="s">
        <v>2934</v>
      </c>
      <c r="B6567" s="2">
        <v>30541</v>
      </c>
    </row>
    <row r="6568" spans="1:2">
      <c r="A6568" s="1" t="s">
        <v>2935</v>
      </c>
      <c r="B6568" t="s">
        <v>840</v>
      </c>
    </row>
    <row r="6569" spans="1:2">
      <c r="A6569" s="1" t="s">
        <v>0</v>
      </c>
    </row>
    <row r="6570" spans="1:2">
      <c r="A6570" s="1">
        <v>60900</v>
      </c>
      <c r="B6570" t="s">
        <v>5</v>
      </c>
    </row>
    <row r="6571" spans="1:2">
      <c r="A6571" s="1" t="s">
        <v>2932</v>
      </c>
      <c r="B6571" t="s">
        <v>2957</v>
      </c>
    </row>
    <row r="6572" spans="1:2">
      <c r="A6572" s="1" t="s">
        <v>2933</v>
      </c>
      <c r="B6572" t="s">
        <v>2418</v>
      </c>
    </row>
    <row r="6573" spans="1:2">
      <c r="A6573" s="1" t="s">
        <v>2934</v>
      </c>
      <c r="B6573" s="2">
        <v>29684</v>
      </c>
    </row>
    <row r="6574" spans="1:2">
      <c r="A6574" s="1" t="s">
        <v>2935</v>
      </c>
      <c r="B6574" t="s">
        <v>841</v>
      </c>
    </row>
    <row r="6575" spans="1:2">
      <c r="A6575" s="1" t="s">
        <v>0</v>
      </c>
    </row>
    <row r="6576" spans="1:2">
      <c r="A6576" s="1">
        <v>61182</v>
      </c>
      <c r="B6576" t="s">
        <v>5</v>
      </c>
    </row>
    <row r="6577" spans="1:2">
      <c r="A6577" s="1" t="s">
        <v>2932</v>
      </c>
      <c r="B6577" t="s">
        <v>2963</v>
      </c>
    </row>
    <row r="6578" spans="1:2">
      <c r="A6578" s="1" t="s">
        <v>2933</v>
      </c>
      <c r="B6578" t="s">
        <v>2419</v>
      </c>
    </row>
    <row r="6579" spans="1:2">
      <c r="A6579" s="1" t="s">
        <v>2934</v>
      </c>
      <c r="B6579" s="2">
        <v>26326</v>
      </c>
    </row>
    <row r="6580" spans="1:2">
      <c r="A6580" s="1" t="s">
        <v>2935</v>
      </c>
      <c r="B6580" t="s">
        <v>63</v>
      </c>
    </row>
    <row r="6581" spans="1:2">
      <c r="A6581" s="1" t="s">
        <v>0</v>
      </c>
    </row>
    <row r="6582" spans="1:2">
      <c r="A6582" s="1">
        <v>61303</v>
      </c>
      <c r="B6582" t="s">
        <v>5</v>
      </c>
    </row>
    <row r="6583" spans="1:2">
      <c r="A6583" s="1" t="s">
        <v>2932</v>
      </c>
      <c r="B6583" t="s">
        <v>1607</v>
      </c>
    </row>
    <row r="6584" spans="1:2">
      <c r="A6584" s="1" t="s">
        <v>2933</v>
      </c>
      <c r="B6584" t="s">
        <v>2420</v>
      </c>
    </row>
    <row r="6585" spans="1:2">
      <c r="A6585" s="1" t="s">
        <v>2934</v>
      </c>
      <c r="B6585" s="2">
        <v>9479</v>
      </c>
    </row>
    <row r="6586" spans="1:2">
      <c r="A6586" s="1" t="s">
        <v>2935</v>
      </c>
      <c r="B6586" t="s">
        <v>842</v>
      </c>
    </row>
    <row r="6587" spans="1:2">
      <c r="A6587" s="1" t="s">
        <v>0</v>
      </c>
    </row>
    <row r="6588" spans="1:2">
      <c r="A6588" s="1">
        <v>61697</v>
      </c>
      <c r="B6588" t="s">
        <v>5</v>
      </c>
    </row>
    <row r="6589" spans="1:2">
      <c r="A6589" s="1" t="s">
        <v>2932</v>
      </c>
      <c r="B6589" t="s">
        <v>2959</v>
      </c>
    </row>
    <row r="6590" spans="1:2">
      <c r="A6590" s="1" t="s">
        <v>2933</v>
      </c>
      <c r="B6590" t="s">
        <v>2421</v>
      </c>
    </row>
    <row r="6591" spans="1:2">
      <c r="A6591" s="1" t="s">
        <v>2934</v>
      </c>
      <c r="B6591" s="2">
        <v>26397</v>
      </c>
    </row>
    <row r="6592" spans="1:2">
      <c r="A6592" s="1" t="s">
        <v>2935</v>
      </c>
      <c r="B6592" t="s">
        <v>843</v>
      </c>
    </row>
    <row r="6593" spans="1:2">
      <c r="A6593" s="1" t="s">
        <v>0</v>
      </c>
    </row>
    <row r="6594" spans="1:2">
      <c r="A6594" s="1">
        <v>61835</v>
      </c>
      <c r="B6594" t="s">
        <v>5</v>
      </c>
    </row>
    <row r="6595" spans="1:2">
      <c r="A6595" s="1" t="s">
        <v>2932</v>
      </c>
      <c r="B6595" t="s">
        <v>1566</v>
      </c>
    </row>
    <row r="6596" spans="1:2">
      <c r="A6596" s="1" t="s">
        <v>2933</v>
      </c>
      <c r="B6596" t="s">
        <v>2422</v>
      </c>
    </row>
    <row r="6597" spans="1:2">
      <c r="A6597" s="1" t="s">
        <v>2934</v>
      </c>
      <c r="B6597" t="s">
        <v>63</v>
      </c>
    </row>
    <row r="6598" spans="1:2">
      <c r="A6598" s="1" t="s">
        <v>2935</v>
      </c>
      <c r="B6598" t="s">
        <v>63</v>
      </c>
    </row>
    <row r="6599" spans="1:2">
      <c r="A6599" s="1" t="s">
        <v>0</v>
      </c>
    </row>
    <row r="6600" spans="1:2">
      <c r="A6600" s="1">
        <v>62064</v>
      </c>
      <c r="B6600" t="s">
        <v>5</v>
      </c>
    </row>
    <row r="6601" spans="1:2">
      <c r="A6601" s="1" t="s">
        <v>2932</v>
      </c>
      <c r="B6601" t="s">
        <v>1578</v>
      </c>
    </row>
    <row r="6602" spans="1:2">
      <c r="A6602" s="1" t="s">
        <v>2933</v>
      </c>
      <c r="B6602" t="s">
        <v>2423</v>
      </c>
    </row>
    <row r="6603" spans="1:2">
      <c r="A6603" s="1" t="s">
        <v>2934</v>
      </c>
      <c r="B6603" s="2">
        <v>29459</v>
      </c>
    </row>
    <row r="6604" spans="1:2">
      <c r="A6604" s="1" t="s">
        <v>2935</v>
      </c>
      <c r="B6604" t="s">
        <v>844</v>
      </c>
    </row>
    <row r="6605" spans="1:2">
      <c r="A6605" s="1" t="s">
        <v>0</v>
      </c>
    </row>
    <row r="6606" spans="1:2">
      <c r="A6606" s="1">
        <v>62066</v>
      </c>
      <c r="B6606" t="s">
        <v>5</v>
      </c>
    </row>
    <row r="6607" spans="1:2">
      <c r="A6607" s="1" t="s">
        <v>2932</v>
      </c>
      <c r="B6607" t="s">
        <v>2001</v>
      </c>
    </row>
    <row r="6608" spans="1:2">
      <c r="A6608" s="1" t="s">
        <v>2933</v>
      </c>
      <c r="B6608" t="s">
        <v>2424</v>
      </c>
    </row>
    <row r="6609" spans="1:2">
      <c r="A6609" s="1" t="s">
        <v>2934</v>
      </c>
      <c r="B6609" s="2">
        <v>25003</v>
      </c>
    </row>
    <row r="6610" spans="1:2">
      <c r="A6610" s="1" t="s">
        <v>2935</v>
      </c>
      <c r="B6610" t="s">
        <v>845</v>
      </c>
    </row>
    <row r="6611" spans="1:2">
      <c r="A6611" s="1" t="s">
        <v>0</v>
      </c>
    </row>
    <row r="6612" spans="1:2">
      <c r="A6612" s="1">
        <v>62816</v>
      </c>
      <c r="B6612" t="s">
        <v>5</v>
      </c>
    </row>
    <row r="6613" spans="1:2">
      <c r="A6613" s="1" t="s">
        <v>2932</v>
      </c>
      <c r="B6613" t="s">
        <v>1682</v>
      </c>
    </row>
    <row r="6614" spans="1:2">
      <c r="A6614" s="1" t="s">
        <v>2933</v>
      </c>
      <c r="B6614" t="s">
        <v>2425</v>
      </c>
    </row>
    <row r="6615" spans="1:2">
      <c r="A6615" s="1" t="s">
        <v>2934</v>
      </c>
      <c r="B6615" s="2">
        <v>31138</v>
      </c>
    </row>
    <row r="6616" spans="1:2">
      <c r="A6616" s="1" t="s">
        <v>2935</v>
      </c>
      <c r="B6616" t="s">
        <v>846</v>
      </c>
    </row>
    <row r="6617" spans="1:2">
      <c r="A6617" s="1" t="s">
        <v>0</v>
      </c>
    </row>
    <row r="6618" spans="1:2">
      <c r="A6618" s="1">
        <v>62892</v>
      </c>
      <c r="B6618" t="s">
        <v>5</v>
      </c>
    </row>
    <row r="6619" spans="1:2">
      <c r="A6619" s="1" t="s">
        <v>2932</v>
      </c>
      <c r="B6619" t="s">
        <v>1619</v>
      </c>
    </row>
    <row r="6620" spans="1:2">
      <c r="A6620" s="1" t="s">
        <v>2933</v>
      </c>
      <c r="B6620" t="s">
        <v>2426</v>
      </c>
    </row>
    <row r="6621" spans="1:2">
      <c r="A6621" s="1" t="s">
        <v>2934</v>
      </c>
      <c r="B6621" s="2">
        <v>26290</v>
      </c>
    </row>
    <row r="6622" spans="1:2">
      <c r="A6622" s="1" t="s">
        <v>2935</v>
      </c>
      <c r="B6622" t="s">
        <v>847</v>
      </c>
    </row>
    <row r="6623" spans="1:2">
      <c r="A6623" s="1" t="s">
        <v>0</v>
      </c>
    </row>
    <row r="6624" spans="1:2">
      <c r="A6624" s="1">
        <v>64470</v>
      </c>
      <c r="B6624" t="s">
        <v>5</v>
      </c>
    </row>
    <row r="6625" spans="1:2">
      <c r="A6625" s="1" t="s">
        <v>2932</v>
      </c>
      <c r="B6625" t="s">
        <v>1521</v>
      </c>
    </row>
    <row r="6626" spans="1:2">
      <c r="A6626" s="1" t="s">
        <v>2933</v>
      </c>
      <c r="B6626" t="s">
        <v>2427</v>
      </c>
    </row>
    <row r="6627" spans="1:2">
      <c r="A6627" s="1" t="s">
        <v>2934</v>
      </c>
      <c r="B6627" s="2">
        <v>31128</v>
      </c>
    </row>
    <row r="6628" spans="1:2">
      <c r="A6628" s="1" t="s">
        <v>2935</v>
      </c>
      <c r="B6628" t="s">
        <v>848</v>
      </c>
    </row>
    <row r="6629" spans="1:2">
      <c r="A6629" s="1" t="s">
        <v>0</v>
      </c>
    </row>
    <row r="6630" spans="1:2">
      <c r="A6630" s="1">
        <v>64856</v>
      </c>
      <c r="B6630" t="s">
        <v>5</v>
      </c>
    </row>
    <row r="6631" spans="1:2">
      <c r="A6631" s="1" t="s">
        <v>2932</v>
      </c>
      <c r="B6631" t="s">
        <v>2183</v>
      </c>
    </row>
    <row r="6632" spans="1:2">
      <c r="A6632" s="1" t="s">
        <v>2933</v>
      </c>
      <c r="B6632" t="s">
        <v>2428</v>
      </c>
    </row>
    <row r="6633" spans="1:2">
      <c r="A6633" s="1" t="s">
        <v>2934</v>
      </c>
      <c r="B6633" s="2">
        <v>24786</v>
      </c>
    </row>
    <row r="6634" spans="1:2">
      <c r="A6634" s="1" t="s">
        <v>2935</v>
      </c>
      <c r="B6634" t="s">
        <v>849</v>
      </c>
    </row>
    <row r="6635" spans="1:2">
      <c r="A6635" s="1" t="s">
        <v>0</v>
      </c>
    </row>
    <row r="6636" spans="1:2">
      <c r="A6636" s="1">
        <v>64930</v>
      </c>
      <c r="B6636" t="s">
        <v>5</v>
      </c>
    </row>
    <row r="6637" spans="1:2">
      <c r="A6637" s="1" t="s">
        <v>2932</v>
      </c>
      <c r="B6637" t="s">
        <v>2001</v>
      </c>
    </row>
    <row r="6638" spans="1:2">
      <c r="A6638" s="1" t="s">
        <v>2933</v>
      </c>
      <c r="B6638" t="s">
        <v>2429</v>
      </c>
    </row>
    <row r="6639" spans="1:2">
      <c r="A6639" s="1" t="s">
        <v>2934</v>
      </c>
      <c r="B6639" s="2">
        <v>10841</v>
      </c>
    </row>
    <row r="6640" spans="1:2">
      <c r="A6640" s="1" t="s">
        <v>2935</v>
      </c>
      <c r="B6640" t="s">
        <v>850</v>
      </c>
    </row>
    <row r="6641" spans="1:3">
      <c r="A6641" s="1" t="s">
        <v>0</v>
      </c>
    </row>
    <row r="6642" spans="1:3">
      <c r="A6642" s="1">
        <v>65225</v>
      </c>
      <c r="B6642" t="s">
        <v>5</v>
      </c>
    </row>
    <row r="6643" spans="1:3">
      <c r="A6643" s="1" t="s">
        <v>2932</v>
      </c>
      <c r="B6643" t="s">
        <v>1696</v>
      </c>
      <c r="C6643">
        <v>24021</v>
      </c>
    </row>
    <row r="6644" spans="1:3">
      <c r="A6644" s="1" t="s">
        <v>2933</v>
      </c>
      <c r="B6644" t="s">
        <v>2430</v>
      </c>
    </row>
    <row r="6645" spans="1:3">
      <c r="A6645" s="1" t="s">
        <v>2934</v>
      </c>
      <c r="B6645" s="2">
        <v>29735</v>
      </c>
    </row>
    <row r="6646" spans="1:3">
      <c r="A6646" s="1" t="s">
        <v>2935</v>
      </c>
      <c r="B6646" t="s">
        <v>851</v>
      </c>
    </row>
    <row r="6647" spans="1:3">
      <c r="A6647" s="1" t="s">
        <v>0</v>
      </c>
    </row>
    <row r="6648" spans="1:3">
      <c r="A6648" s="1">
        <v>65731</v>
      </c>
      <c r="B6648" t="s">
        <v>5</v>
      </c>
    </row>
    <row r="6649" spans="1:3">
      <c r="A6649" s="1" t="s">
        <v>2932</v>
      </c>
      <c r="B6649" t="s">
        <v>1580</v>
      </c>
    </row>
    <row r="6650" spans="1:3">
      <c r="A6650" s="1" t="s">
        <v>2933</v>
      </c>
      <c r="B6650" t="s">
        <v>2431</v>
      </c>
    </row>
    <row r="6651" spans="1:3">
      <c r="A6651" s="1" t="s">
        <v>2934</v>
      </c>
      <c r="B6651" s="2">
        <v>27974</v>
      </c>
    </row>
    <row r="6652" spans="1:3">
      <c r="A6652" s="1" t="s">
        <v>2935</v>
      </c>
      <c r="B6652" t="s">
        <v>852</v>
      </c>
    </row>
    <row r="6653" spans="1:3">
      <c r="A6653" s="1" t="s">
        <v>0</v>
      </c>
    </row>
    <row r="6654" spans="1:3">
      <c r="A6654" s="1">
        <v>65827</v>
      </c>
      <c r="B6654" t="s">
        <v>5</v>
      </c>
    </row>
    <row r="6655" spans="1:3">
      <c r="A6655" s="1" t="s">
        <v>2932</v>
      </c>
      <c r="B6655" t="s">
        <v>2432</v>
      </c>
      <c r="C6655">
        <v>1858</v>
      </c>
    </row>
    <row r="6656" spans="1:3">
      <c r="A6656" s="1" t="s">
        <v>2933</v>
      </c>
      <c r="B6656" t="s">
        <v>2433</v>
      </c>
    </row>
    <row r="6657" spans="1:2">
      <c r="A6657" s="1" t="s">
        <v>2934</v>
      </c>
      <c r="B6657" s="2">
        <v>20610</v>
      </c>
    </row>
    <row r="6658" spans="1:2">
      <c r="A6658" s="1" t="s">
        <v>2935</v>
      </c>
      <c r="B6658" t="s">
        <v>853</v>
      </c>
    </row>
    <row r="6659" spans="1:2">
      <c r="A6659" s="1" t="s">
        <v>0</v>
      </c>
    </row>
    <row r="6660" spans="1:2">
      <c r="A6660" s="1">
        <v>66623</v>
      </c>
      <c r="B6660" t="s">
        <v>5</v>
      </c>
    </row>
    <row r="6661" spans="1:2">
      <c r="A6661" s="1" t="s">
        <v>2932</v>
      </c>
      <c r="B6661" t="s">
        <v>1566</v>
      </c>
    </row>
    <row r="6662" spans="1:2">
      <c r="A6662" s="1" t="s">
        <v>2933</v>
      </c>
      <c r="B6662" t="s">
        <v>2434</v>
      </c>
    </row>
    <row r="6663" spans="1:2">
      <c r="A6663" s="1" t="s">
        <v>2934</v>
      </c>
      <c r="B6663" s="2">
        <v>32570</v>
      </c>
    </row>
    <row r="6664" spans="1:2">
      <c r="A6664" s="1" t="s">
        <v>2935</v>
      </c>
      <c r="B6664" t="s">
        <v>854</v>
      </c>
    </row>
    <row r="6665" spans="1:2">
      <c r="A6665" s="1" t="s">
        <v>0</v>
      </c>
    </row>
    <row r="6666" spans="1:2">
      <c r="A6666" s="1">
        <v>66630</v>
      </c>
      <c r="B6666" t="s">
        <v>5</v>
      </c>
    </row>
    <row r="6667" spans="1:2">
      <c r="A6667" s="1" t="s">
        <v>2932</v>
      </c>
      <c r="B6667" t="s">
        <v>1566</v>
      </c>
    </row>
    <row r="6668" spans="1:2">
      <c r="A6668" s="1" t="s">
        <v>2933</v>
      </c>
      <c r="B6668" t="s">
        <v>2435</v>
      </c>
    </row>
    <row r="6669" spans="1:2">
      <c r="A6669" s="1" t="s">
        <v>2934</v>
      </c>
      <c r="B6669" s="2">
        <v>29541</v>
      </c>
    </row>
    <row r="6670" spans="1:2">
      <c r="A6670" s="1" t="s">
        <v>2935</v>
      </c>
      <c r="B6670" t="s">
        <v>855</v>
      </c>
    </row>
    <row r="6671" spans="1:2">
      <c r="A6671" s="1" t="s">
        <v>0</v>
      </c>
    </row>
    <row r="6672" spans="1:2">
      <c r="A6672" s="1">
        <v>66634</v>
      </c>
      <c r="B6672" t="s">
        <v>5</v>
      </c>
    </row>
    <row r="6673" spans="1:2">
      <c r="A6673" s="1" t="s">
        <v>2932</v>
      </c>
      <c r="B6673" t="s">
        <v>1566</v>
      </c>
    </row>
    <row r="6674" spans="1:2">
      <c r="A6674" s="1" t="s">
        <v>2933</v>
      </c>
      <c r="B6674" t="s">
        <v>2436</v>
      </c>
    </row>
    <row r="6675" spans="1:2">
      <c r="A6675" s="1" t="s">
        <v>2934</v>
      </c>
      <c r="B6675" t="s">
        <v>63</v>
      </c>
    </row>
    <row r="6676" spans="1:2">
      <c r="A6676" s="1" t="s">
        <v>2935</v>
      </c>
      <c r="B6676" t="s">
        <v>856</v>
      </c>
    </row>
    <row r="6677" spans="1:2">
      <c r="A6677" s="1" t="s">
        <v>0</v>
      </c>
    </row>
    <row r="6678" spans="1:2">
      <c r="A6678" s="1">
        <v>66635</v>
      </c>
      <c r="B6678" t="s">
        <v>5</v>
      </c>
    </row>
    <row r="6679" spans="1:2">
      <c r="A6679" s="1" t="s">
        <v>2932</v>
      </c>
      <c r="B6679" t="s">
        <v>1566</v>
      </c>
    </row>
    <row r="6680" spans="1:2">
      <c r="A6680" s="1" t="s">
        <v>2933</v>
      </c>
      <c r="B6680" t="s">
        <v>2437</v>
      </c>
    </row>
    <row r="6681" spans="1:2">
      <c r="A6681" s="1" t="s">
        <v>2934</v>
      </c>
      <c r="B6681" t="s">
        <v>63</v>
      </c>
    </row>
    <row r="6682" spans="1:2">
      <c r="A6682" s="1" t="s">
        <v>2935</v>
      </c>
      <c r="B6682" t="s">
        <v>63</v>
      </c>
    </row>
    <row r="6683" spans="1:2">
      <c r="A6683" s="1" t="s">
        <v>0</v>
      </c>
    </row>
    <row r="6684" spans="1:2">
      <c r="A6684" s="1">
        <v>66636</v>
      </c>
      <c r="B6684" t="s">
        <v>5</v>
      </c>
    </row>
    <row r="6685" spans="1:2">
      <c r="A6685" s="1" t="s">
        <v>2932</v>
      </c>
      <c r="B6685" t="s">
        <v>1566</v>
      </c>
    </row>
    <row r="6686" spans="1:2">
      <c r="A6686" s="1" t="s">
        <v>2933</v>
      </c>
      <c r="B6686" t="s">
        <v>2438</v>
      </c>
    </row>
    <row r="6687" spans="1:2">
      <c r="A6687" s="1" t="s">
        <v>2934</v>
      </c>
      <c r="B6687" t="s">
        <v>63</v>
      </c>
    </row>
    <row r="6688" spans="1:2">
      <c r="A6688" s="1" t="s">
        <v>2935</v>
      </c>
      <c r="B6688" t="s">
        <v>63</v>
      </c>
    </row>
    <row r="6689" spans="1:2">
      <c r="A6689" s="1" t="s">
        <v>0</v>
      </c>
    </row>
    <row r="6690" spans="1:2">
      <c r="A6690" s="1">
        <v>66637</v>
      </c>
      <c r="B6690" t="s">
        <v>5</v>
      </c>
    </row>
    <row r="6691" spans="1:2">
      <c r="A6691" s="1" t="s">
        <v>2932</v>
      </c>
      <c r="B6691" t="s">
        <v>1566</v>
      </c>
    </row>
    <row r="6692" spans="1:2">
      <c r="A6692" s="1" t="s">
        <v>2933</v>
      </c>
      <c r="B6692" t="s">
        <v>2439</v>
      </c>
    </row>
    <row r="6693" spans="1:2">
      <c r="A6693" s="1" t="s">
        <v>2934</v>
      </c>
      <c r="B6693" t="s">
        <v>63</v>
      </c>
    </row>
    <row r="6694" spans="1:2">
      <c r="A6694" s="1" t="s">
        <v>2935</v>
      </c>
      <c r="B6694" t="s">
        <v>63</v>
      </c>
    </row>
    <row r="6695" spans="1:2">
      <c r="A6695" s="1" t="s">
        <v>0</v>
      </c>
    </row>
    <row r="6696" spans="1:2">
      <c r="A6696" s="1">
        <v>66640</v>
      </c>
      <c r="B6696" t="s">
        <v>5</v>
      </c>
    </row>
    <row r="6697" spans="1:2">
      <c r="A6697" s="1" t="s">
        <v>2932</v>
      </c>
      <c r="B6697" t="s">
        <v>1566</v>
      </c>
    </row>
    <row r="6698" spans="1:2">
      <c r="A6698" s="1" t="s">
        <v>2933</v>
      </c>
      <c r="B6698" t="s">
        <v>2440</v>
      </c>
    </row>
    <row r="6699" spans="1:2">
      <c r="A6699" s="1" t="s">
        <v>2934</v>
      </c>
      <c r="B6699" t="s">
        <v>63</v>
      </c>
    </row>
    <row r="6700" spans="1:2">
      <c r="A6700" s="1" t="s">
        <v>2935</v>
      </c>
      <c r="B6700" t="s">
        <v>63</v>
      </c>
    </row>
    <row r="6701" spans="1:2">
      <c r="A6701" s="1" t="s">
        <v>0</v>
      </c>
    </row>
    <row r="6702" spans="1:2">
      <c r="A6702" s="1">
        <v>66643</v>
      </c>
      <c r="B6702" t="s">
        <v>5</v>
      </c>
    </row>
    <row r="6703" spans="1:2">
      <c r="A6703" s="1" t="s">
        <v>2932</v>
      </c>
      <c r="B6703" t="s">
        <v>1566</v>
      </c>
    </row>
    <row r="6704" spans="1:2">
      <c r="A6704" s="1" t="s">
        <v>2933</v>
      </c>
      <c r="B6704" t="s">
        <v>2441</v>
      </c>
    </row>
    <row r="6705" spans="1:2">
      <c r="A6705" s="1" t="s">
        <v>2934</v>
      </c>
      <c r="B6705" t="s">
        <v>63</v>
      </c>
    </row>
    <row r="6706" spans="1:2">
      <c r="A6706" s="1" t="s">
        <v>2935</v>
      </c>
      <c r="B6706" t="s">
        <v>63</v>
      </c>
    </row>
    <row r="6707" spans="1:2">
      <c r="A6707" s="1" t="s">
        <v>0</v>
      </c>
    </row>
    <row r="6708" spans="1:2">
      <c r="A6708" s="1">
        <v>66646</v>
      </c>
      <c r="B6708" t="s">
        <v>5</v>
      </c>
    </row>
    <row r="6709" spans="1:2">
      <c r="A6709" s="1" t="s">
        <v>2932</v>
      </c>
      <c r="B6709" t="s">
        <v>1566</v>
      </c>
    </row>
    <row r="6710" spans="1:2">
      <c r="A6710" s="1" t="s">
        <v>2933</v>
      </c>
      <c r="B6710" t="s">
        <v>2442</v>
      </c>
    </row>
    <row r="6711" spans="1:2">
      <c r="A6711" s="1" t="s">
        <v>2934</v>
      </c>
      <c r="B6711" s="2">
        <v>35965</v>
      </c>
    </row>
    <row r="6712" spans="1:2">
      <c r="A6712" s="1" t="s">
        <v>2935</v>
      </c>
      <c r="B6712" t="s">
        <v>857</v>
      </c>
    </row>
    <row r="6713" spans="1:2">
      <c r="A6713" s="1" t="s">
        <v>0</v>
      </c>
    </row>
    <row r="6714" spans="1:2">
      <c r="A6714" s="1">
        <v>66647</v>
      </c>
      <c r="B6714" t="s">
        <v>5</v>
      </c>
    </row>
    <row r="6715" spans="1:2">
      <c r="A6715" s="1" t="s">
        <v>2932</v>
      </c>
      <c r="B6715" t="s">
        <v>1566</v>
      </c>
    </row>
    <row r="6716" spans="1:2">
      <c r="A6716" s="1" t="s">
        <v>2933</v>
      </c>
      <c r="B6716" t="s">
        <v>2443</v>
      </c>
    </row>
    <row r="6717" spans="1:2">
      <c r="A6717" s="1" t="s">
        <v>2934</v>
      </c>
      <c r="B6717" t="s">
        <v>63</v>
      </c>
    </row>
    <row r="6718" spans="1:2">
      <c r="A6718" s="1" t="s">
        <v>2935</v>
      </c>
      <c r="B6718" t="s">
        <v>63</v>
      </c>
    </row>
    <row r="6719" spans="1:2">
      <c r="A6719" s="1" t="s">
        <v>0</v>
      </c>
    </row>
    <row r="6720" spans="1:2">
      <c r="A6720" s="1">
        <v>66648</v>
      </c>
      <c r="B6720" t="s">
        <v>5</v>
      </c>
    </row>
    <row r="6721" spans="1:2">
      <c r="A6721" s="1" t="s">
        <v>2932</v>
      </c>
      <c r="B6721" t="s">
        <v>1566</v>
      </c>
    </row>
    <row r="6722" spans="1:2">
      <c r="A6722" s="1" t="s">
        <v>2933</v>
      </c>
      <c r="B6722" t="s">
        <v>2444</v>
      </c>
    </row>
    <row r="6723" spans="1:2">
      <c r="A6723" s="1" t="s">
        <v>2934</v>
      </c>
      <c r="B6723" t="s">
        <v>63</v>
      </c>
    </row>
    <row r="6724" spans="1:2">
      <c r="A6724" s="1" t="s">
        <v>2935</v>
      </c>
      <c r="B6724" t="s">
        <v>63</v>
      </c>
    </row>
    <row r="6725" spans="1:2">
      <c r="A6725" s="1" t="s">
        <v>0</v>
      </c>
    </row>
    <row r="6726" spans="1:2">
      <c r="A6726" s="1">
        <v>66649</v>
      </c>
      <c r="B6726" t="s">
        <v>5</v>
      </c>
    </row>
    <row r="6727" spans="1:2">
      <c r="A6727" s="1" t="s">
        <v>2932</v>
      </c>
      <c r="B6727" t="s">
        <v>1566</v>
      </c>
    </row>
    <row r="6728" spans="1:2">
      <c r="A6728" s="1" t="s">
        <v>2933</v>
      </c>
      <c r="B6728" t="s">
        <v>2445</v>
      </c>
    </row>
    <row r="6729" spans="1:2">
      <c r="A6729" s="1" t="s">
        <v>2934</v>
      </c>
      <c r="B6729" t="s">
        <v>63</v>
      </c>
    </row>
    <row r="6730" spans="1:2">
      <c r="A6730" s="1" t="s">
        <v>2935</v>
      </c>
      <c r="B6730" t="s">
        <v>63</v>
      </c>
    </row>
    <row r="6731" spans="1:2">
      <c r="A6731" s="1" t="s">
        <v>0</v>
      </c>
    </row>
    <row r="6732" spans="1:2">
      <c r="A6732" s="1">
        <v>66650</v>
      </c>
      <c r="B6732" t="s">
        <v>5</v>
      </c>
    </row>
    <row r="6733" spans="1:2">
      <c r="A6733" s="1" t="s">
        <v>2932</v>
      </c>
      <c r="B6733" t="s">
        <v>1566</v>
      </c>
    </row>
    <row r="6734" spans="1:2">
      <c r="A6734" s="1" t="s">
        <v>2933</v>
      </c>
      <c r="B6734" t="s">
        <v>2446</v>
      </c>
    </row>
    <row r="6735" spans="1:2">
      <c r="A6735" s="1" t="s">
        <v>2934</v>
      </c>
      <c r="B6735" t="s">
        <v>63</v>
      </c>
    </row>
    <row r="6736" spans="1:2">
      <c r="A6736" s="1" t="s">
        <v>2935</v>
      </c>
      <c r="B6736" t="s">
        <v>63</v>
      </c>
    </row>
    <row r="6737" spans="1:2">
      <c r="A6737" s="1" t="s">
        <v>0</v>
      </c>
    </row>
    <row r="6738" spans="1:2">
      <c r="A6738" s="1">
        <v>66651</v>
      </c>
      <c r="B6738" t="s">
        <v>5</v>
      </c>
    </row>
    <row r="6739" spans="1:2">
      <c r="A6739" s="1" t="s">
        <v>2932</v>
      </c>
      <c r="B6739" t="s">
        <v>1566</v>
      </c>
    </row>
    <row r="6740" spans="1:2">
      <c r="A6740" s="1" t="s">
        <v>2933</v>
      </c>
      <c r="B6740" t="s">
        <v>2447</v>
      </c>
    </row>
    <row r="6741" spans="1:2">
      <c r="A6741" s="1" t="s">
        <v>2934</v>
      </c>
      <c r="B6741" t="s">
        <v>63</v>
      </c>
    </row>
    <row r="6742" spans="1:2">
      <c r="A6742" s="1" t="s">
        <v>2935</v>
      </c>
      <c r="B6742" t="s">
        <v>63</v>
      </c>
    </row>
    <row r="6743" spans="1:2">
      <c r="A6743" s="1" t="s">
        <v>0</v>
      </c>
    </row>
    <row r="6744" spans="1:2">
      <c r="A6744" s="1">
        <v>66652</v>
      </c>
      <c r="B6744" t="s">
        <v>5</v>
      </c>
    </row>
    <row r="6745" spans="1:2">
      <c r="A6745" s="1" t="s">
        <v>2932</v>
      </c>
      <c r="B6745" t="s">
        <v>1566</v>
      </c>
    </row>
    <row r="6746" spans="1:2">
      <c r="A6746" s="1" t="s">
        <v>2933</v>
      </c>
      <c r="B6746" t="s">
        <v>2448</v>
      </c>
    </row>
    <row r="6747" spans="1:2">
      <c r="A6747" s="1" t="s">
        <v>2934</v>
      </c>
      <c r="B6747" t="s">
        <v>63</v>
      </c>
    </row>
    <row r="6748" spans="1:2">
      <c r="A6748" s="1" t="s">
        <v>2935</v>
      </c>
      <c r="B6748" t="s">
        <v>858</v>
      </c>
    </row>
    <row r="6749" spans="1:2">
      <c r="A6749" s="1" t="s">
        <v>0</v>
      </c>
    </row>
    <row r="6750" spans="1:2">
      <c r="A6750" s="1">
        <v>66653</v>
      </c>
      <c r="B6750" t="s">
        <v>5</v>
      </c>
    </row>
    <row r="6751" spans="1:2">
      <c r="A6751" s="1" t="s">
        <v>2932</v>
      </c>
      <c r="B6751" t="s">
        <v>1566</v>
      </c>
    </row>
    <row r="6752" spans="1:2">
      <c r="A6752" s="1" t="s">
        <v>2933</v>
      </c>
      <c r="B6752" t="s">
        <v>2449</v>
      </c>
    </row>
    <row r="6753" spans="1:2">
      <c r="A6753" s="1" t="s">
        <v>2934</v>
      </c>
      <c r="B6753" t="s">
        <v>63</v>
      </c>
    </row>
    <row r="6754" spans="1:2">
      <c r="A6754" s="1" t="s">
        <v>2935</v>
      </c>
      <c r="B6754" t="s">
        <v>63</v>
      </c>
    </row>
    <row r="6755" spans="1:2">
      <c r="A6755" s="1" t="s">
        <v>0</v>
      </c>
    </row>
    <row r="6756" spans="1:2">
      <c r="A6756" s="1">
        <v>66655</v>
      </c>
      <c r="B6756" t="s">
        <v>5</v>
      </c>
    </row>
    <row r="6757" spans="1:2">
      <c r="A6757" s="1" t="s">
        <v>2932</v>
      </c>
      <c r="B6757" t="s">
        <v>1566</v>
      </c>
    </row>
    <row r="6758" spans="1:2">
      <c r="A6758" s="1" t="s">
        <v>2933</v>
      </c>
      <c r="B6758" t="s">
        <v>2450</v>
      </c>
    </row>
    <row r="6759" spans="1:2">
      <c r="A6759" s="1" t="s">
        <v>2934</v>
      </c>
      <c r="B6759" t="s">
        <v>63</v>
      </c>
    </row>
    <row r="6760" spans="1:2">
      <c r="A6760" s="1" t="s">
        <v>2935</v>
      </c>
      <c r="B6760" t="s">
        <v>63</v>
      </c>
    </row>
    <row r="6761" spans="1:2">
      <c r="A6761" s="1" t="s">
        <v>0</v>
      </c>
    </row>
    <row r="6762" spans="1:2">
      <c r="A6762" s="1">
        <v>66656</v>
      </c>
      <c r="B6762" t="s">
        <v>5</v>
      </c>
    </row>
    <row r="6763" spans="1:2">
      <c r="A6763" s="1" t="s">
        <v>2932</v>
      </c>
      <c r="B6763" t="s">
        <v>1566</v>
      </c>
    </row>
    <row r="6764" spans="1:2">
      <c r="A6764" s="1" t="s">
        <v>2933</v>
      </c>
      <c r="B6764" t="s">
        <v>2451</v>
      </c>
    </row>
    <row r="6765" spans="1:2">
      <c r="A6765" s="1" t="s">
        <v>2934</v>
      </c>
      <c r="B6765" t="s">
        <v>63</v>
      </c>
    </row>
    <row r="6766" spans="1:2">
      <c r="A6766" s="1" t="s">
        <v>2935</v>
      </c>
      <c r="B6766" t="s">
        <v>63</v>
      </c>
    </row>
    <row r="6767" spans="1:2">
      <c r="A6767" s="1" t="s">
        <v>0</v>
      </c>
    </row>
    <row r="6768" spans="1:2">
      <c r="A6768" s="1">
        <v>66657</v>
      </c>
      <c r="B6768" t="s">
        <v>5</v>
      </c>
    </row>
    <row r="6769" spans="1:3">
      <c r="A6769" s="1" t="s">
        <v>2932</v>
      </c>
      <c r="B6769" t="s">
        <v>1566</v>
      </c>
    </row>
    <row r="6770" spans="1:3">
      <c r="A6770" s="1" t="s">
        <v>2933</v>
      </c>
      <c r="B6770" t="s">
        <v>2452</v>
      </c>
    </row>
    <row r="6771" spans="1:3">
      <c r="A6771" s="1" t="s">
        <v>2934</v>
      </c>
      <c r="B6771" s="2">
        <v>19986</v>
      </c>
    </row>
    <row r="6772" spans="1:3">
      <c r="A6772" s="1" t="s">
        <v>2935</v>
      </c>
      <c r="B6772" t="s">
        <v>63</v>
      </c>
    </row>
    <row r="6773" spans="1:3">
      <c r="A6773" s="1" t="s">
        <v>0</v>
      </c>
    </row>
    <row r="6774" spans="1:3">
      <c r="A6774" s="1">
        <v>66658</v>
      </c>
      <c r="B6774" t="s">
        <v>5</v>
      </c>
    </row>
    <row r="6775" spans="1:3">
      <c r="A6775" s="1" t="s">
        <v>2932</v>
      </c>
      <c r="B6775" t="s">
        <v>1566</v>
      </c>
      <c r="C6775">
        <v>22881</v>
      </c>
    </row>
    <row r="6776" spans="1:3">
      <c r="A6776" s="1" t="s">
        <v>2933</v>
      </c>
      <c r="B6776" t="s">
        <v>2453</v>
      </c>
    </row>
    <row r="6777" spans="1:3">
      <c r="A6777" s="1" t="s">
        <v>2934</v>
      </c>
      <c r="B6777" t="s">
        <v>63</v>
      </c>
    </row>
    <row r="6778" spans="1:3">
      <c r="A6778" s="1" t="s">
        <v>2935</v>
      </c>
      <c r="B6778" t="s">
        <v>859</v>
      </c>
    </row>
    <row r="6779" spans="1:3">
      <c r="A6779" s="1" t="s">
        <v>0</v>
      </c>
    </row>
    <row r="6780" spans="1:3">
      <c r="A6780" s="1">
        <v>66659</v>
      </c>
      <c r="B6780" t="s">
        <v>5</v>
      </c>
    </row>
    <row r="6781" spans="1:3">
      <c r="A6781" s="1" t="s">
        <v>2932</v>
      </c>
      <c r="B6781" t="s">
        <v>1566</v>
      </c>
    </row>
    <row r="6782" spans="1:3">
      <c r="A6782" s="1" t="s">
        <v>2933</v>
      </c>
      <c r="B6782" t="s">
        <v>2454</v>
      </c>
    </row>
    <row r="6783" spans="1:3">
      <c r="A6783" s="1" t="s">
        <v>2934</v>
      </c>
      <c r="B6783" t="s">
        <v>63</v>
      </c>
    </row>
    <row r="6784" spans="1:3">
      <c r="A6784" s="1" t="s">
        <v>2935</v>
      </c>
      <c r="B6784" t="s">
        <v>63</v>
      </c>
    </row>
    <row r="6785" spans="1:2">
      <c r="A6785" s="1" t="s">
        <v>0</v>
      </c>
    </row>
    <row r="6786" spans="1:2">
      <c r="A6786" s="1">
        <v>66660</v>
      </c>
      <c r="B6786" t="s">
        <v>5</v>
      </c>
    </row>
    <row r="6787" spans="1:2">
      <c r="A6787" s="1" t="s">
        <v>2932</v>
      </c>
      <c r="B6787" t="s">
        <v>1566</v>
      </c>
    </row>
    <row r="6788" spans="1:2">
      <c r="A6788" s="1" t="s">
        <v>2933</v>
      </c>
      <c r="B6788" t="s">
        <v>2455</v>
      </c>
    </row>
    <row r="6789" spans="1:2">
      <c r="A6789" s="1" t="s">
        <v>2934</v>
      </c>
      <c r="B6789" s="2">
        <v>27447</v>
      </c>
    </row>
    <row r="6790" spans="1:2">
      <c r="A6790" s="1" t="s">
        <v>2935</v>
      </c>
      <c r="B6790" t="s">
        <v>860</v>
      </c>
    </row>
    <row r="6791" spans="1:2">
      <c r="A6791" s="1" t="s">
        <v>0</v>
      </c>
    </row>
    <row r="6792" spans="1:2">
      <c r="A6792" s="1">
        <v>66661</v>
      </c>
      <c r="B6792" t="s">
        <v>5</v>
      </c>
    </row>
    <row r="6793" spans="1:2">
      <c r="A6793" s="1" t="s">
        <v>2932</v>
      </c>
      <c r="B6793" t="s">
        <v>1566</v>
      </c>
    </row>
    <row r="6794" spans="1:2">
      <c r="A6794" s="1" t="s">
        <v>2933</v>
      </c>
      <c r="B6794" t="s">
        <v>2456</v>
      </c>
    </row>
    <row r="6795" spans="1:2">
      <c r="A6795" s="1" t="s">
        <v>2934</v>
      </c>
      <c r="B6795" s="2">
        <v>20883</v>
      </c>
    </row>
    <row r="6796" spans="1:2">
      <c r="A6796" s="1" t="s">
        <v>2935</v>
      </c>
      <c r="B6796" t="s">
        <v>63</v>
      </c>
    </row>
    <row r="6797" spans="1:2">
      <c r="A6797" s="1" t="s">
        <v>0</v>
      </c>
    </row>
    <row r="6798" spans="1:2">
      <c r="A6798" s="1">
        <v>66663</v>
      </c>
      <c r="B6798" t="s">
        <v>5</v>
      </c>
    </row>
    <row r="6799" spans="1:2">
      <c r="A6799" s="1" t="s">
        <v>2932</v>
      </c>
      <c r="B6799" t="s">
        <v>1566</v>
      </c>
    </row>
    <row r="6800" spans="1:2">
      <c r="A6800" s="1" t="s">
        <v>2933</v>
      </c>
      <c r="B6800" t="s">
        <v>2457</v>
      </c>
    </row>
    <row r="6801" spans="1:2">
      <c r="A6801" s="1" t="s">
        <v>2934</v>
      </c>
      <c r="B6801" t="s">
        <v>63</v>
      </c>
    </row>
    <row r="6802" spans="1:2">
      <c r="A6802" s="1" t="s">
        <v>2935</v>
      </c>
      <c r="B6802" t="s">
        <v>63</v>
      </c>
    </row>
    <row r="6803" spans="1:2">
      <c r="A6803" s="1" t="s">
        <v>0</v>
      </c>
    </row>
    <row r="6804" spans="1:2">
      <c r="A6804" s="1">
        <v>66664</v>
      </c>
      <c r="B6804" t="s">
        <v>5</v>
      </c>
    </row>
    <row r="6805" spans="1:2">
      <c r="A6805" s="1" t="s">
        <v>2932</v>
      </c>
      <c r="B6805" t="s">
        <v>1566</v>
      </c>
    </row>
    <row r="6806" spans="1:2">
      <c r="A6806" s="1" t="s">
        <v>2933</v>
      </c>
      <c r="B6806" t="s">
        <v>2458</v>
      </c>
    </row>
    <row r="6807" spans="1:2">
      <c r="A6807" s="1" t="s">
        <v>2934</v>
      </c>
      <c r="B6807" t="s">
        <v>63</v>
      </c>
    </row>
    <row r="6808" spans="1:2">
      <c r="A6808" s="1" t="s">
        <v>2935</v>
      </c>
      <c r="B6808" t="s">
        <v>63</v>
      </c>
    </row>
    <row r="6809" spans="1:2">
      <c r="A6809" s="1" t="s">
        <v>0</v>
      </c>
    </row>
    <row r="6810" spans="1:2">
      <c r="A6810" s="1">
        <v>66666</v>
      </c>
      <c r="B6810" t="s">
        <v>5</v>
      </c>
    </row>
    <row r="6811" spans="1:2">
      <c r="A6811" s="1" t="s">
        <v>2932</v>
      </c>
      <c r="B6811" t="s">
        <v>1566</v>
      </c>
    </row>
    <row r="6812" spans="1:2">
      <c r="A6812" s="1" t="s">
        <v>2933</v>
      </c>
      <c r="B6812" t="s">
        <v>2459</v>
      </c>
    </row>
    <row r="6813" spans="1:2">
      <c r="A6813" s="1" t="s">
        <v>2934</v>
      </c>
      <c r="B6813" t="s">
        <v>63</v>
      </c>
    </row>
    <row r="6814" spans="1:2">
      <c r="A6814" s="1" t="s">
        <v>2935</v>
      </c>
      <c r="B6814" t="s">
        <v>63</v>
      </c>
    </row>
    <row r="6815" spans="1:2">
      <c r="A6815" s="1" t="s">
        <v>0</v>
      </c>
    </row>
    <row r="6816" spans="1:2">
      <c r="A6816" s="1">
        <v>66667</v>
      </c>
      <c r="B6816" t="s">
        <v>5</v>
      </c>
    </row>
    <row r="6817" spans="1:2">
      <c r="A6817" s="1" t="s">
        <v>2932</v>
      </c>
      <c r="B6817" t="s">
        <v>1566</v>
      </c>
    </row>
    <row r="6818" spans="1:2">
      <c r="A6818" s="1" t="s">
        <v>2933</v>
      </c>
      <c r="B6818" t="s">
        <v>2460</v>
      </c>
    </row>
    <row r="6819" spans="1:2">
      <c r="A6819" s="1" t="s">
        <v>2934</v>
      </c>
      <c r="B6819" s="2">
        <v>27059</v>
      </c>
    </row>
    <row r="6820" spans="1:2">
      <c r="A6820" s="1" t="s">
        <v>2935</v>
      </c>
      <c r="B6820" t="s">
        <v>861</v>
      </c>
    </row>
    <row r="6821" spans="1:2">
      <c r="A6821" s="1" t="s">
        <v>0</v>
      </c>
    </row>
    <row r="6822" spans="1:2">
      <c r="A6822" s="1">
        <v>66668</v>
      </c>
      <c r="B6822" t="s">
        <v>5</v>
      </c>
    </row>
    <row r="6823" spans="1:2">
      <c r="A6823" s="1" t="s">
        <v>2932</v>
      </c>
      <c r="B6823" t="s">
        <v>1566</v>
      </c>
    </row>
    <row r="6824" spans="1:2">
      <c r="A6824" s="1" t="s">
        <v>2933</v>
      </c>
      <c r="B6824" t="s">
        <v>2461</v>
      </c>
    </row>
    <row r="6825" spans="1:2">
      <c r="A6825" s="1" t="s">
        <v>2934</v>
      </c>
      <c r="B6825" t="s">
        <v>63</v>
      </c>
    </row>
    <row r="6826" spans="1:2">
      <c r="A6826" s="1" t="s">
        <v>2935</v>
      </c>
      <c r="B6826" t="s">
        <v>63</v>
      </c>
    </row>
    <row r="6827" spans="1:2">
      <c r="A6827" s="1" t="s">
        <v>0</v>
      </c>
    </row>
    <row r="6828" spans="1:2">
      <c r="A6828" s="1">
        <v>66669</v>
      </c>
      <c r="B6828" t="s">
        <v>5</v>
      </c>
    </row>
    <row r="6829" spans="1:2">
      <c r="A6829" s="1" t="s">
        <v>2932</v>
      </c>
      <c r="B6829" t="s">
        <v>1566</v>
      </c>
    </row>
    <row r="6830" spans="1:2">
      <c r="A6830" s="1" t="s">
        <v>2933</v>
      </c>
      <c r="B6830" t="s">
        <v>2462</v>
      </c>
    </row>
    <row r="6831" spans="1:2">
      <c r="A6831" s="1" t="s">
        <v>2934</v>
      </c>
      <c r="B6831" t="s">
        <v>63</v>
      </c>
    </row>
    <row r="6832" spans="1:2">
      <c r="A6832" s="1" t="s">
        <v>2935</v>
      </c>
      <c r="B6832" t="s">
        <v>63</v>
      </c>
    </row>
    <row r="6833" spans="1:2">
      <c r="A6833" s="1" t="s">
        <v>0</v>
      </c>
    </row>
    <row r="6834" spans="1:2">
      <c r="A6834" s="1">
        <v>66671</v>
      </c>
      <c r="B6834" t="s">
        <v>5</v>
      </c>
    </row>
    <row r="6835" spans="1:2">
      <c r="A6835" s="1" t="s">
        <v>2932</v>
      </c>
      <c r="B6835" t="s">
        <v>1566</v>
      </c>
    </row>
    <row r="6836" spans="1:2">
      <c r="A6836" s="1" t="s">
        <v>2933</v>
      </c>
      <c r="B6836" t="s">
        <v>2463</v>
      </c>
    </row>
    <row r="6837" spans="1:2">
      <c r="A6837" s="1" t="s">
        <v>2934</v>
      </c>
      <c r="B6837" t="s">
        <v>63</v>
      </c>
    </row>
    <row r="6838" spans="1:2">
      <c r="A6838" s="1" t="s">
        <v>2935</v>
      </c>
      <c r="B6838" t="s">
        <v>63</v>
      </c>
    </row>
    <row r="6839" spans="1:2">
      <c r="A6839" s="1" t="s">
        <v>0</v>
      </c>
    </row>
    <row r="6840" spans="1:2">
      <c r="A6840" s="1">
        <v>66678</v>
      </c>
      <c r="B6840" t="s">
        <v>5</v>
      </c>
    </row>
    <row r="6841" spans="1:2">
      <c r="A6841" s="1" t="s">
        <v>2932</v>
      </c>
      <c r="B6841" t="s">
        <v>1566</v>
      </c>
    </row>
    <row r="6842" spans="1:2">
      <c r="A6842" s="1" t="s">
        <v>2933</v>
      </c>
      <c r="B6842" t="s">
        <v>2464</v>
      </c>
    </row>
    <row r="6843" spans="1:2">
      <c r="A6843" s="1" t="s">
        <v>2934</v>
      </c>
      <c r="B6843" t="s">
        <v>63</v>
      </c>
    </row>
    <row r="6844" spans="1:2">
      <c r="A6844" s="1" t="s">
        <v>2935</v>
      </c>
      <c r="B6844" t="s">
        <v>63</v>
      </c>
    </row>
    <row r="6845" spans="1:2">
      <c r="A6845" s="1" t="s">
        <v>0</v>
      </c>
    </row>
    <row r="6846" spans="1:2">
      <c r="A6846" s="1">
        <v>66679</v>
      </c>
      <c r="B6846" t="s">
        <v>5</v>
      </c>
    </row>
    <row r="6847" spans="1:2">
      <c r="A6847" s="1" t="s">
        <v>2932</v>
      </c>
      <c r="B6847" t="s">
        <v>1566</v>
      </c>
    </row>
    <row r="6848" spans="1:2">
      <c r="A6848" s="1" t="s">
        <v>2933</v>
      </c>
      <c r="B6848" t="s">
        <v>2465</v>
      </c>
    </row>
    <row r="6849" spans="1:2">
      <c r="A6849" s="1" t="s">
        <v>2934</v>
      </c>
      <c r="B6849" t="s">
        <v>63</v>
      </c>
    </row>
    <row r="6850" spans="1:2">
      <c r="A6850" s="1" t="s">
        <v>2935</v>
      </c>
      <c r="B6850" t="s">
        <v>63</v>
      </c>
    </row>
    <row r="6851" spans="1:2">
      <c r="A6851" s="1" t="s">
        <v>0</v>
      </c>
    </row>
    <row r="6852" spans="1:2">
      <c r="A6852" s="1">
        <v>66680</v>
      </c>
      <c r="B6852" t="s">
        <v>5</v>
      </c>
    </row>
    <row r="6853" spans="1:2">
      <c r="A6853" s="1" t="s">
        <v>2932</v>
      </c>
      <c r="B6853" t="s">
        <v>1566</v>
      </c>
    </row>
    <row r="6854" spans="1:2">
      <c r="A6854" s="1" t="s">
        <v>2933</v>
      </c>
      <c r="B6854" t="s">
        <v>2466</v>
      </c>
    </row>
    <row r="6855" spans="1:2">
      <c r="A6855" s="1" t="s">
        <v>2934</v>
      </c>
      <c r="B6855" t="s">
        <v>63</v>
      </c>
    </row>
    <row r="6856" spans="1:2">
      <c r="A6856" s="1" t="s">
        <v>2935</v>
      </c>
      <c r="B6856" t="s">
        <v>63</v>
      </c>
    </row>
    <row r="6857" spans="1:2">
      <c r="A6857" s="1" t="s">
        <v>0</v>
      </c>
    </row>
    <row r="6858" spans="1:2">
      <c r="A6858" s="1">
        <v>66681</v>
      </c>
      <c r="B6858" t="s">
        <v>5</v>
      </c>
    </row>
    <row r="6859" spans="1:2">
      <c r="A6859" s="1" t="s">
        <v>2932</v>
      </c>
      <c r="B6859" t="s">
        <v>1566</v>
      </c>
    </row>
    <row r="6860" spans="1:2">
      <c r="A6860" s="1" t="s">
        <v>2933</v>
      </c>
      <c r="B6860" t="s">
        <v>2467</v>
      </c>
    </row>
    <row r="6861" spans="1:2">
      <c r="A6861" s="1" t="s">
        <v>2934</v>
      </c>
      <c r="B6861" t="s">
        <v>63</v>
      </c>
    </row>
    <row r="6862" spans="1:2">
      <c r="A6862" s="1" t="s">
        <v>2935</v>
      </c>
      <c r="B6862" t="s">
        <v>63</v>
      </c>
    </row>
    <row r="6863" spans="1:2">
      <c r="A6863" s="1" t="s">
        <v>0</v>
      </c>
    </row>
    <row r="6864" spans="1:2">
      <c r="A6864" s="1">
        <v>66682</v>
      </c>
      <c r="B6864" t="s">
        <v>5</v>
      </c>
    </row>
    <row r="6865" spans="1:2">
      <c r="A6865" s="1" t="s">
        <v>2932</v>
      </c>
      <c r="B6865" t="s">
        <v>1566</v>
      </c>
    </row>
    <row r="6866" spans="1:2">
      <c r="A6866" s="1" t="s">
        <v>2933</v>
      </c>
      <c r="B6866" t="s">
        <v>2468</v>
      </c>
    </row>
    <row r="6867" spans="1:2">
      <c r="A6867" s="1" t="s">
        <v>2934</v>
      </c>
      <c r="B6867" t="s">
        <v>63</v>
      </c>
    </row>
    <row r="6868" spans="1:2">
      <c r="A6868" s="1" t="s">
        <v>2935</v>
      </c>
      <c r="B6868" t="s">
        <v>63</v>
      </c>
    </row>
    <row r="6869" spans="1:2">
      <c r="A6869" s="1" t="s">
        <v>0</v>
      </c>
    </row>
    <row r="6870" spans="1:2">
      <c r="A6870" s="1">
        <v>66683</v>
      </c>
      <c r="B6870" t="s">
        <v>5</v>
      </c>
    </row>
    <row r="6871" spans="1:2">
      <c r="A6871" s="1" t="s">
        <v>2932</v>
      </c>
      <c r="B6871" t="s">
        <v>1566</v>
      </c>
    </row>
    <row r="6872" spans="1:2">
      <c r="A6872" s="1" t="s">
        <v>2933</v>
      </c>
      <c r="B6872" t="s">
        <v>2469</v>
      </c>
    </row>
    <row r="6873" spans="1:2">
      <c r="A6873" s="1" t="s">
        <v>2934</v>
      </c>
      <c r="B6873" t="s">
        <v>63</v>
      </c>
    </row>
    <row r="6874" spans="1:2">
      <c r="A6874" s="1" t="s">
        <v>2935</v>
      </c>
      <c r="B6874" t="s">
        <v>63</v>
      </c>
    </row>
    <row r="6875" spans="1:2">
      <c r="A6875" s="1" t="s">
        <v>0</v>
      </c>
    </row>
    <row r="6876" spans="1:2">
      <c r="A6876" s="1">
        <v>66684</v>
      </c>
      <c r="B6876" t="s">
        <v>5</v>
      </c>
    </row>
    <row r="6877" spans="1:2">
      <c r="A6877" s="1" t="s">
        <v>2932</v>
      </c>
      <c r="B6877" t="s">
        <v>1566</v>
      </c>
    </row>
    <row r="6878" spans="1:2">
      <c r="A6878" s="1" t="s">
        <v>2933</v>
      </c>
      <c r="B6878" t="s">
        <v>2470</v>
      </c>
    </row>
    <row r="6879" spans="1:2">
      <c r="A6879" s="1" t="s">
        <v>2934</v>
      </c>
      <c r="B6879" t="s">
        <v>63</v>
      </c>
    </row>
    <row r="6880" spans="1:2">
      <c r="A6880" s="1" t="s">
        <v>2935</v>
      </c>
      <c r="B6880" t="s">
        <v>63</v>
      </c>
    </row>
    <row r="6881" spans="1:2">
      <c r="A6881" s="1" t="s">
        <v>0</v>
      </c>
    </row>
    <row r="6882" spans="1:2">
      <c r="A6882" s="1">
        <v>66685</v>
      </c>
      <c r="B6882" t="s">
        <v>5</v>
      </c>
    </row>
    <row r="6883" spans="1:2">
      <c r="A6883" s="1" t="s">
        <v>2932</v>
      </c>
      <c r="B6883" t="s">
        <v>1566</v>
      </c>
    </row>
    <row r="6884" spans="1:2">
      <c r="A6884" s="1" t="s">
        <v>2933</v>
      </c>
      <c r="B6884" t="s">
        <v>2471</v>
      </c>
    </row>
    <row r="6885" spans="1:2">
      <c r="A6885" s="1" t="s">
        <v>2934</v>
      </c>
      <c r="B6885" t="s">
        <v>63</v>
      </c>
    </row>
    <row r="6886" spans="1:2">
      <c r="A6886" s="1" t="s">
        <v>2935</v>
      </c>
      <c r="B6886" t="s">
        <v>63</v>
      </c>
    </row>
    <row r="6887" spans="1:2">
      <c r="A6887" s="1" t="s">
        <v>0</v>
      </c>
    </row>
    <row r="6888" spans="1:2">
      <c r="A6888" s="1">
        <v>66686</v>
      </c>
      <c r="B6888" t="s">
        <v>5</v>
      </c>
    </row>
    <row r="6889" spans="1:2">
      <c r="A6889" s="1" t="s">
        <v>2932</v>
      </c>
      <c r="B6889" t="s">
        <v>1566</v>
      </c>
    </row>
    <row r="6890" spans="1:2">
      <c r="A6890" s="1" t="s">
        <v>2933</v>
      </c>
      <c r="B6890" t="s">
        <v>2472</v>
      </c>
    </row>
    <row r="6891" spans="1:2">
      <c r="A6891" s="1" t="s">
        <v>2934</v>
      </c>
      <c r="B6891" t="s">
        <v>63</v>
      </c>
    </row>
    <row r="6892" spans="1:2">
      <c r="A6892" s="1" t="s">
        <v>2935</v>
      </c>
      <c r="B6892" t="s">
        <v>63</v>
      </c>
    </row>
    <row r="6893" spans="1:2">
      <c r="A6893" s="1" t="s">
        <v>0</v>
      </c>
    </row>
    <row r="6894" spans="1:2">
      <c r="A6894" s="1">
        <v>66687</v>
      </c>
      <c r="B6894" t="s">
        <v>5</v>
      </c>
    </row>
    <row r="6895" spans="1:2">
      <c r="A6895" s="1" t="s">
        <v>2932</v>
      </c>
      <c r="B6895" t="s">
        <v>1566</v>
      </c>
    </row>
    <row r="6896" spans="1:2">
      <c r="A6896" s="1" t="s">
        <v>2933</v>
      </c>
      <c r="B6896" t="s">
        <v>2473</v>
      </c>
    </row>
    <row r="6897" spans="1:2">
      <c r="A6897" s="1" t="s">
        <v>2934</v>
      </c>
      <c r="B6897" t="s">
        <v>63</v>
      </c>
    </row>
    <row r="6898" spans="1:2">
      <c r="A6898" s="1" t="s">
        <v>2935</v>
      </c>
      <c r="B6898" t="s">
        <v>63</v>
      </c>
    </row>
    <row r="6899" spans="1:2">
      <c r="A6899" s="1" t="s">
        <v>0</v>
      </c>
    </row>
    <row r="6900" spans="1:2">
      <c r="A6900" s="1">
        <v>67123</v>
      </c>
      <c r="B6900" t="s">
        <v>5</v>
      </c>
    </row>
    <row r="6901" spans="1:2">
      <c r="A6901" s="1" t="s">
        <v>2932</v>
      </c>
      <c r="B6901" t="s">
        <v>2487</v>
      </c>
    </row>
    <row r="6902" spans="1:2">
      <c r="A6902" s="1" t="s">
        <v>2933</v>
      </c>
      <c r="B6902" t="s">
        <v>2474</v>
      </c>
    </row>
    <row r="6903" spans="1:2">
      <c r="A6903" s="1" t="s">
        <v>2934</v>
      </c>
      <c r="B6903" t="s">
        <v>63</v>
      </c>
    </row>
    <row r="6904" spans="1:2">
      <c r="A6904" s="1" t="s">
        <v>2935</v>
      </c>
      <c r="B6904" t="s">
        <v>862</v>
      </c>
    </row>
    <row r="6905" spans="1:2">
      <c r="A6905" s="1" t="s">
        <v>0</v>
      </c>
    </row>
    <row r="6906" spans="1:2">
      <c r="A6906" s="1">
        <v>67206</v>
      </c>
      <c r="B6906" t="s">
        <v>5</v>
      </c>
    </row>
    <row r="6907" spans="1:2">
      <c r="A6907" s="1" t="s">
        <v>2932</v>
      </c>
      <c r="B6907" t="s">
        <v>2963</v>
      </c>
    </row>
    <row r="6908" spans="1:2">
      <c r="A6908" s="1" t="s">
        <v>2933</v>
      </c>
      <c r="B6908" t="s">
        <v>2475</v>
      </c>
    </row>
    <row r="6909" spans="1:2">
      <c r="A6909" s="1" t="s">
        <v>2934</v>
      </c>
      <c r="B6909" s="2">
        <v>25366</v>
      </c>
    </row>
    <row r="6910" spans="1:2">
      <c r="A6910" s="1" t="s">
        <v>2935</v>
      </c>
      <c r="B6910" t="s">
        <v>863</v>
      </c>
    </row>
    <row r="6911" spans="1:2">
      <c r="A6911" s="1" t="s">
        <v>0</v>
      </c>
    </row>
    <row r="6912" spans="1:2">
      <c r="A6912" s="1">
        <v>67992</v>
      </c>
      <c r="B6912" t="s">
        <v>5</v>
      </c>
    </row>
    <row r="6913" spans="1:2">
      <c r="A6913" s="1" t="s">
        <v>2932</v>
      </c>
      <c r="B6913" t="s">
        <v>1874</v>
      </c>
    </row>
    <row r="6914" spans="1:2">
      <c r="A6914" s="1" t="s">
        <v>2933</v>
      </c>
      <c r="B6914" t="s">
        <v>2476</v>
      </c>
    </row>
    <row r="6915" spans="1:2">
      <c r="A6915" s="1" t="s">
        <v>2934</v>
      </c>
      <c r="B6915" t="s">
        <v>63</v>
      </c>
    </row>
    <row r="6916" spans="1:2">
      <c r="A6916" s="1" t="s">
        <v>2935</v>
      </c>
      <c r="B6916" t="s">
        <v>63</v>
      </c>
    </row>
    <row r="6917" spans="1:2">
      <c r="A6917" s="1" t="s">
        <v>0</v>
      </c>
    </row>
    <row r="6918" spans="1:2">
      <c r="A6918" s="1">
        <v>68278</v>
      </c>
      <c r="B6918" t="s">
        <v>5</v>
      </c>
    </row>
    <row r="6919" spans="1:2">
      <c r="A6919" s="1" t="s">
        <v>2932</v>
      </c>
      <c r="B6919" t="s">
        <v>2945</v>
      </c>
    </row>
    <row r="6920" spans="1:2">
      <c r="A6920" s="1" t="s">
        <v>2933</v>
      </c>
      <c r="B6920" t="s">
        <v>2477</v>
      </c>
    </row>
    <row r="6921" spans="1:2">
      <c r="A6921" s="1" t="s">
        <v>2934</v>
      </c>
      <c r="B6921" s="2">
        <v>21789</v>
      </c>
    </row>
    <row r="6922" spans="1:2">
      <c r="A6922" s="1" t="s">
        <v>2935</v>
      </c>
      <c r="B6922" t="s">
        <v>864</v>
      </c>
    </row>
    <row r="6923" spans="1:2">
      <c r="A6923" s="1" t="s">
        <v>0</v>
      </c>
    </row>
    <row r="6924" spans="1:2">
      <c r="A6924" s="1">
        <v>68812</v>
      </c>
      <c r="B6924" t="s">
        <v>5</v>
      </c>
    </row>
    <row r="6925" spans="1:2">
      <c r="A6925" s="1" t="s">
        <v>2932</v>
      </c>
      <c r="B6925" t="s">
        <v>2001</v>
      </c>
    </row>
    <row r="6926" spans="1:2">
      <c r="A6926" s="1" t="s">
        <v>2933</v>
      </c>
      <c r="B6926" t="s">
        <v>2478</v>
      </c>
    </row>
    <row r="6927" spans="1:2">
      <c r="A6927" s="1" t="s">
        <v>2934</v>
      </c>
      <c r="B6927" s="2">
        <v>10912</v>
      </c>
    </row>
    <row r="6928" spans="1:2">
      <c r="A6928" s="1" t="s">
        <v>2935</v>
      </c>
      <c r="B6928" t="s">
        <v>865</v>
      </c>
    </row>
    <row r="6929" spans="1:2">
      <c r="A6929" s="1" t="s">
        <v>0</v>
      </c>
    </row>
    <row r="6930" spans="1:2">
      <c r="A6930" s="1">
        <v>68842</v>
      </c>
      <c r="B6930" t="s">
        <v>5</v>
      </c>
    </row>
    <row r="6931" spans="1:2">
      <c r="A6931" s="1" t="s">
        <v>2932</v>
      </c>
      <c r="B6931" t="s">
        <v>1578</v>
      </c>
    </row>
    <row r="6932" spans="1:2">
      <c r="A6932" s="1" t="s">
        <v>2933</v>
      </c>
      <c r="B6932" t="s">
        <v>2479</v>
      </c>
    </row>
    <row r="6933" spans="1:2">
      <c r="A6933" s="1" t="s">
        <v>2934</v>
      </c>
      <c r="B6933" s="2">
        <v>26466</v>
      </c>
    </row>
    <row r="6934" spans="1:2">
      <c r="A6934" s="1" t="s">
        <v>2935</v>
      </c>
      <c r="B6934" t="s">
        <v>866</v>
      </c>
    </row>
    <row r="6935" spans="1:2">
      <c r="A6935" s="1" t="s">
        <v>0</v>
      </c>
    </row>
    <row r="6936" spans="1:2">
      <c r="A6936" s="1">
        <v>69476</v>
      </c>
      <c r="B6936" t="s">
        <v>5</v>
      </c>
    </row>
    <row r="6937" spans="1:2">
      <c r="A6937" s="1" t="s">
        <v>2932</v>
      </c>
      <c r="B6937" t="s">
        <v>2950</v>
      </c>
    </row>
    <row r="6938" spans="1:2">
      <c r="A6938" s="1" t="s">
        <v>2933</v>
      </c>
      <c r="B6938" t="s">
        <v>2480</v>
      </c>
    </row>
    <row r="6939" spans="1:2">
      <c r="A6939" s="1" t="s">
        <v>2934</v>
      </c>
      <c r="B6939" t="s">
        <v>63</v>
      </c>
    </row>
    <row r="6940" spans="1:2">
      <c r="A6940" s="1" t="s">
        <v>2935</v>
      </c>
      <c r="B6940" t="s">
        <v>63</v>
      </c>
    </row>
    <row r="6941" spans="1:2">
      <c r="A6941" s="1" t="s">
        <v>0</v>
      </c>
    </row>
    <row r="6942" spans="1:2">
      <c r="A6942" s="1">
        <v>70175</v>
      </c>
      <c r="B6942" t="s">
        <v>5</v>
      </c>
    </row>
    <row r="6943" spans="1:2">
      <c r="A6943" s="1" t="s">
        <v>2932</v>
      </c>
      <c r="B6943" t="s">
        <v>2956</v>
      </c>
    </row>
    <row r="6944" spans="1:2">
      <c r="A6944" s="1" t="s">
        <v>2933</v>
      </c>
      <c r="B6944" t="s">
        <v>2481</v>
      </c>
    </row>
    <row r="6945" spans="1:2">
      <c r="A6945" s="1" t="s">
        <v>2934</v>
      </c>
      <c r="B6945" s="2">
        <v>26834</v>
      </c>
    </row>
    <row r="6946" spans="1:2">
      <c r="A6946" s="1" t="s">
        <v>2935</v>
      </c>
      <c r="B6946" t="s">
        <v>867</v>
      </c>
    </row>
    <row r="6947" spans="1:2">
      <c r="A6947" s="1" t="s">
        <v>0</v>
      </c>
    </row>
    <row r="6948" spans="1:2">
      <c r="A6948" s="1">
        <v>70851</v>
      </c>
      <c r="B6948" t="s">
        <v>5</v>
      </c>
    </row>
    <row r="6949" spans="1:2">
      <c r="A6949" s="1" t="s">
        <v>2932</v>
      </c>
      <c r="B6949" t="s">
        <v>2948</v>
      </c>
    </row>
    <row r="6950" spans="1:2">
      <c r="A6950" s="1" t="s">
        <v>2933</v>
      </c>
      <c r="B6950" t="s">
        <v>2482</v>
      </c>
    </row>
    <row r="6951" spans="1:2">
      <c r="A6951" s="1" t="s">
        <v>2934</v>
      </c>
      <c r="B6951" s="2">
        <v>25443</v>
      </c>
    </row>
    <row r="6952" spans="1:2">
      <c r="A6952" s="1" t="s">
        <v>2935</v>
      </c>
      <c r="B6952" t="s">
        <v>868</v>
      </c>
    </row>
    <row r="6953" spans="1:2">
      <c r="A6953" s="1" t="s">
        <v>0</v>
      </c>
    </row>
    <row r="6954" spans="1:2">
      <c r="A6954" s="1">
        <v>71010</v>
      </c>
      <c r="B6954" t="s">
        <v>5</v>
      </c>
    </row>
    <row r="6955" spans="1:2">
      <c r="A6955" s="1" t="s">
        <v>2932</v>
      </c>
      <c r="B6955" t="s">
        <v>2960</v>
      </c>
    </row>
    <row r="6956" spans="1:2">
      <c r="A6956" s="1" t="s">
        <v>2933</v>
      </c>
      <c r="B6956" t="s">
        <v>2483</v>
      </c>
    </row>
    <row r="6957" spans="1:2">
      <c r="A6957" s="1" t="s">
        <v>2934</v>
      </c>
      <c r="B6957" s="2">
        <v>15302</v>
      </c>
    </row>
    <row r="6958" spans="1:2">
      <c r="A6958" s="1" t="s">
        <v>2935</v>
      </c>
      <c r="B6958" t="s">
        <v>869</v>
      </c>
    </row>
    <row r="6959" spans="1:2">
      <c r="A6959" s="1" t="s">
        <v>0</v>
      </c>
    </row>
    <row r="6960" spans="1:2">
      <c r="A6960" s="1">
        <v>71189</v>
      </c>
      <c r="B6960" t="s">
        <v>5</v>
      </c>
    </row>
    <row r="6961" spans="1:2">
      <c r="A6961" s="1" t="s">
        <v>2932</v>
      </c>
      <c r="B6961" t="s">
        <v>2942</v>
      </c>
    </row>
    <row r="6962" spans="1:2">
      <c r="A6962" s="1" t="s">
        <v>2933</v>
      </c>
      <c r="B6962" t="s">
        <v>2484</v>
      </c>
    </row>
    <row r="6963" spans="1:2">
      <c r="A6963" s="1" t="s">
        <v>2934</v>
      </c>
      <c r="B6963" s="2">
        <v>30044</v>
      </c>
    </row>
    <row r="6964" spans="1:2">
      <c r="A6964" s="1" t="s">
        <v>2935</v>
      </c>
      <c r="B6964" t="s">
        <v>870</v>
      </c>
    </row>
    <row r="6965" spans="1:2">
      <c r="A6965" s="1" t="s">
        <v>0</v>
      </c>
    </row>
    <row r="6966" spans="1:2">
      <c r="A6966" s="1">
        <v>71580</v>
      </c>
      <c r="B6966" t="s">
        <v>5</v>
      </c>
    </row>
    <row r="6967" spans="1:2">
      <c r="A6967" s="1" t="s">
        <v>2932</v>
      </c>
      <c r="B6967" t="s">
        <v>2487</v>
      </c>
    </row>
    <row r="6968" spans="1:2">
      <c r="A6968" s="1" t="s">
        <v>2933</v>
      </c>
      <c r="B6968" t="s">
        <v>2485</v>
      </c>
    </row>
    <row r="6969" spans="1:2">
      <c r="A6969" s="1" t="s">
        <v>2934</v>
      </c>
      <c r="B6969" s="2">
        <v>27960</v>
      </c>
    </row>
    <row r="6970" spans="1:2">
      <c r="A6970" s="1" t="s">
        <v>2935</v>
      </c>
      <c r="B6970" t="s">
        <v>871</v>
      </c>
    </row>
    <row r="6971" spans="1:2">
      <c r="A6971" s="1" t="s">
        <v>0</v>
      </c>
    </row>
    <row r="6972" spans="1:2">
      <c r="A6972" s="1">
        <v>71584</v>
      </c>
      <c r="B6972" t="s">
        <v>5</v>
      </c>
    </row>
    <row r="6973" spans="1:2">
      <c r="A6973" s="1" t="s">
        <v>2932</v>
      </c>
      <c r="B6973" t="s">
        <v>2053</v>
      </c>
    </row>
    <row r="6974" spans="1:2">
      <c r="A6974" s="1" t="s">
        <v>2933</v>
      </c>
      <c r="B6974" t="s">
        <v>2486</v>
      </c>
    </row>
    <row r="6975" spans="1:2">
      <c r="A6975" s="1" t="s">
        <v>2934</v>
      </c>
      <c r="B6975" t="s">
        <v>63</v>
      </c>
    </row>
    <row r="6976" spans="1:2">
      <c r="A6976" s="1" t="s">
        <v>2935</v>
      </c>
      <c r="B6976" t="s">
        <v>63</v>
      </c>
    </row>
    <row r="6977" spans="1:3">
      <c r="A6977" s="1" t="s">
        <v>0</v>
      </c>
    </row>
    <row r="6978" spans="1:3">
      <c r="A6978" s="1">
        <v>72095</v>
      </c>
      <c r="B6978" t="s">
        <v>5</v>
      </c>
    </row>
    <row r="6979" spans="1:3">
      <c r="A6979" s="1" t="s">
        <v>2932</v>
      </c>
      <c r="B6979" t="s">
        <v>2487</v>
      </c>
      <c r="C6979">
        <v>72976</v>
      </c>
    </row>
    <row r="6980" spans="1:3">
      <c r="A6980" s="1" t="s">
        <v>2933</v>
      </c>
      <c r="B6980" t="s">
        <v>2488</v>
      </c>
    </row>
    <row r="6981" spans="1:3">
      <c r="A6981" s="1" t="s">
        <v>2934</v>
      </c>
      <c r="B6981" s="2">
        <v>28939</v>
      </c>
    </row>
    <row r="6982" spans="1:3">
      <c r="A6982" s="1" t="s">
        <v>2935</v>
      </c>
      <c r="B6982" t="s">
        <v>872</v>
      </c>
    </row>
    <row r="6983" spans="1:3">
      <c r="A6983" s="1" t="s">
        <v>0</v>
      </c>
    </row>
    <row r="6984" spans="1:3">
      <c r="A6984" s="1">
        <v>72118</v>
      </c>
      <c r="B6984" t="s">
        <v>5</v>
      </c>
    </row>
    <row r="6985" spans="1:3">
      <c r="A6985" s="1" t="s">
        <v>2932</v>
      </c>
      <c r="B6985" t="s">
        <v>2095</v>
      </c>
    </row>
    <row r="6986" spans="1:3">
      <c r="A6986" s="1" t="s">
        <v>2933</v>
      </c>
      <c r="B6986" t="s">
        <v>2489</v>
      </c>
    </row>
    <row r="6987" spans="1:3">
      <c r="A6987" s="1" t="s">
        <v>2934</v>
      </c>
      <c r="B6987" s="2">
        <v>21908</v>
      </c>
    </row>
    <row r="6988" spans="1:3">
      <c r="A6988" s="1" t="s">
        <v>2935</v>
      </c>
      <c r="B6988" t="s">
        <v>873</v>
      </c>
    </row>
    <row r="6989" spans="1:3">
      <c r="A6989" s="1" t="s">
        <v>0</v>
      </c>
    </row>
    <row r="6990" spans="1:3">
      <c r="A6990" s="1">
        <v>72129</v>
      </c>
      <c r="B6990" t="s">
        <v>5</v>
      </c>
    </row>
    <row r="6991" spans="1:3">
      <c r="A6991" s="1" t="s">
        <v>2932</v>
      </c>
      <c r="B6991" t="s">
        <v>2946</v>
      </c>
    </row>
    <row r="6992" spans="1:3">
      <c r="A6992" s="1" t="s">
        <v>2933</v>
      </c>
      <c r="B6992" t="s">
        <v>2490</v>
      </c>
    </row>
    <row r="6993" spans="1:2">
      <c r="A6993" s="1" t="s">
        <v>2934</v>
      </c>
      <c r="B6993" s="2">
        <v>33100</v>
      </c>
    </row>
    <row r="6994" spans="1:2">
      <c r="A6994" s="1" t="s">
        <v>2935</v>
      </c>
      <c r="B6994" t="s">
        <v>874</v>
      </c>
    </row>
    <row r="6995" spans="1:2">
      <c r="A6995" s="1" t="s">
        <v>0</v>
      </c>
    </row>
    <row r="6996" spans="1:2">
      <c r="A6996" s="1">
        <v>72309</v>
      </c>
      <c r="B6996" t="s">
        <v>5</v>
      </c>
    </row>
    <row r="6997" spans="1:2">
      <c r="A6997" s="1" t="s">
        <v>2932</v>
      </c>
      <c r="B6997" t="s">
        <v>1617</v>
      </c>
    </row>
    <row r="6998" spans="1:2">
      <c r="A6998" s="1" t="s">
        <v>2933</v>
      </c>
      <c r="B6998" t="s">
        <v>2491</v>
      </c>
    </row>
    <row r="6999" spans="1:2">
      <c r="A6999" s="1" t="s">
        <v>2934</v>
      </c>
      <c r="B6999" t="s">
        <v>63</v>
      </c>
    </row>
    <row r="7000" spans="1:2">
      <c r="A7000" s="1" t="s">
        <v>2935</v>
      </c>
      <c r="B7000" t="s">
        <v>63</v>
      </c>
    </row>
    <row r="7001" spans="1:2">
      <c r="A7001" s="1" t="s">
        <v>0</v>
      </c>
    </row>
    <row r="7002" spans="1:2">
      <c r="A7002" s="1">
        <v>72313</v>
      </c>
      <c r="B7002" t="s">
        <v>5</v>
      </c>
    </row>
    <row r="7003" spans="1:2">
      <c r="A7003" s="1" t="s">
        <v>2932</v>
      </c>
      <c r="B7003" t="s">
        <v>1564</v>
      </c>
    </row>
    <row r="7004" spans="1:2">
      <c r="A7004" s="1" t="s">
        <v>2933</v>
      </c>
      <c r="B7004" t="s">
        <v>2492</v>
      </c>
    </row>
    <row r="7005" spans="1:2">
      <c r="A7005" s="1" t="s">
        <v>2934</v>
      </c>
      <c r="B7005" t="s">
        <v>63</v>
      </c>
    </row>
    <row r="7006" spans="1:2">
      <c r="A7006" s="1" t="s">
        <v>2935</v>
      </c>
      <c r="B7006" t="s">
        <v>63</v>
      </c>
    </row>
    <row r="7007" spans="1:2">
      <c r="A7007" s="1" t="s">
        <v>0</v>
      </c>
    </row>
    <row r="7008" spans="1:2">
      <c r="A7008" s="1">
        <v>72873</v>
      </c>
      <c r="B7008" t="s">
        <v>5</v>
      </c>
    </row>
    <row r="7009" spans="1:2">
      <c r="A7009" s="1" t="s">
        <v>2932</v>
      </c>
      <c r="B7009" t="s">
        <v>2947</v>
      </c>
    </row>
    <row r="7010" spans="1:2">
      <c r="A7010" s="1" t="s">
        <v>2933</v>
      </c>
      <c r="B7010" t="s">
        <v>2493</v>
      </c>
    </row>
    <row r="7011" spans="1:2">
      <c r="A7011" s="1" t="s">
        <v>2934</v>
      </c>
      <c r="B7011" s="2">
        <v>25024</v>
      </c>
    </row>
    <row r="7012" spans="1:2">
      <c r="A7012" s="1" t="s">
        <v>2935</v>
      </c>
      <c r="B7012" t="s">
        <v>875</v>
      </c>
    </row>
    <row r="7013" spans="1:2">
      <c r="A7013" s="1" t="s">
        <v>0</v>
      </c>
    </row>
    <row r="7014" spans="1:2">
      <c r="A7014" s="1">
        <v>72985</v>
      </c>
      <c r="B7014" t="s">
        <v>5</v>
      </c>
    </row>
    <row r="7015" spans="1:2">
      <c r="A7015" s="1" t="s">
        <v>2932</v>
      </c>
      <c r="B7015" t="s">
        <v>2003</v>
      </c>
    </row>
    <row r="7016" spans="1:2">
      <c r="A7016" s="1" t="s">
        <v>2933</v>
      </c>
      <c r="B7016" t="s">
        <v>2494</v>
      </c>
    </row>
    <row r="7017" spans="1:2">
      <c r="A7017" s="1" t="s">
        <v>2934</v>
      </c>
      <c r="B7017" s="2">
        <v>29209</v>
      </c>
    </row>
    <row r="7018" spans="1:2">
      <c r="A7018" s="1" t="s">
        <v>2935</v>
      </c>
      <c r="B7018" t="s">
        <v>876</v>
      </c>
    </row>
    <row r="7019" spans="1:2">
      <c r="A7019" s="1" t="s">
        <v>0</v>
      </c>
    </row>
    <row r="7020" spans="1:2">
      <c r="A7020" s="1">
        <v>73269</v>
      </c>
      <c r="B7020" t="s">
        <v>5</v>
      </c>
    </row>
    <row r="7021" spans="1:2">
      <c r="A7021" s="1" t="s">
        <v>2932</v>
      </c>
      <c r="B7021" t="s">
        <v>2959</v>
      </c>
    </row>
    <row r="7022" spans="1:2">
      <c r="A7022" s="1" t="s">
        <v>2933</v>
      </c>
      <c r="B7022" t="s">
        <v>2495</v>
      </c>
    </row>
    <row r="7023" spans="1:2">
      <c r="A7023" s="1" t="s">
        <v>2934</v>
      </c>
      <c r="B7023" s="2">
        <v>27959</v>
      </c>
    </row>
    <row r="7024" spans="1:2">
      <c r="A7024" s="1" t="s">
        <v>2935</v>
      </c>
      <c r="B7024" t="s">
        <v>877</v>
      </c>
    </row>
    <row r="7025" spans="1:3">
      <c r="A7025" s="1" t="s">
        <v>0</v>
      </c>
    </row>
    <row r="7026" spans="1:3">
      <c r="A7026" s="1">
        <v>73421</v>
      </c>
      <c r="B7026" t="s">
        <v>5</v>
      </c>
    </row>
    <row r="7027" spans="1:3">
      <c r="A7027" s="1" t="s">
        <v>2932</v>
      </c>
      <c r="B7027" t="s">
        <v>1437</v>
      </c>
      <c r="C7027">
        <v>2675</v>
      </c>
    </row>
    <row r="7028" spans="1:3">
      <c r="A7028" s="1" t="s">
        <v>2933</v>
      </c>
      <c r="B7028" t="s">
        <v>2496</v>
      </c>
    </row>
    <row r="7029" spans="1:3">
      <c r="A7029" s="1" t="s">
        <v>2934</v>
      </c>
      <c r="B7029" s="2">
        <v>27330</v>
      </c>
    </row>
    <row r="7030" spans="1:3">
      <c r="A7030" s="1" t="s">
        <v>2935</v>
      </c>
      <c r="B7030" t="s">
        <v>878</v>
      </c>
    </row>
    <row r="7031" spans="1:3">
      <c r="A7031" s="1" t="s">
        <v>0</v>
      </c>
    </row>
    <row r="7032" spans="1:3">
      <c r="A7032" s="1">
        <v>73590</v>
      </c>
      <c r="B7032" t="s">
        <v>5</v>
      </c>
    </row>
    <row r="7033" spans="1:3">
      <c r="A7033" s="1" t="s">
        <v>2932</v>
      </c>
      <c r="B7033" t="s">
        <v>1590</v>
      </c>
    </row>
    <row r="7034" spans="1:3">
      <c r="A7034" s="1" t="s">
        <v>2933</v>
      </c>
      <c r="B7034" t="s">
        <v>2497</v>
      </c>
    </row>
    <row r="7035" spans="1:3">
      <c r="A7035" s="1" t="s">
        <v>2934</v>
      </c>
      <c r="B7035" t="s">
        <v>63</v>
      </c>
    </row>
    <row r="7036" spans="1:3">
      <c r="A7036" s="1" t="s">
        <v>2935</v>
      </c>
      <c r="B7036" t="s">
        <v>63</v>
      </c>
    </row>
    <row r="7037" spans="1:3">
      <c r="A7037" s="1" t="s">
        <v>0</v>
      </c>
    </row>
    <row r="7038" spans="1:3">
      <c r="A7038" s="1">
        <v>73931</v>
      </c>
      <c r="B7038" t="s">
        <v>5</v>
      </c>
    </row>
    <row r="7039" spans="1:3">
      <c r="A7039" s="1" t="s">
        <v>2932</v>
      </c>
      <c r="B7039" t="s">
        <v>1633</v>
      </c>
    </row>
    <row r="7040" spans="1:3">
      <c r="A7040" s="1" t="s">
        <v>2933</v>
      </c>
      <c r="B7040" t="s">
        <v>2498</v>
      </c>
    </row>
    <row r="7041" spans="1:2">
      <c r="A7041" s="1" t="s">
        <v>2934</v>
      </c>
      <c r="B7041" s="2">
        <v>16772</v>
      </c>
    </row>
    <row r="7042" spans="1:2">
      <c r="A7042" s="1" t="s">
        <v>2935</v>
      </c>
      <c r="B7042" t="s">
        <v>879</v>
      </c>
    </row>
    <row r="7043" spans="1:2">
      <c r="A7043" s="1" t="s">
        <v>0</v>
      </c>
    </row>
    <row r="7044" spans="1:2">
      <c r="A7044" s="1">
        <v>74289</v>
      </c>
      <c r="B7044" t="s">
        <v>5</v>
      </c>
    </row>
    <row r="7045" spans="1:2">
      <c r="A7045" s="1" t="s">
        <v>2932</v>
      </c>
      <c r="B7045" t="s">
        <v>1619</v>
      </c>
    </row>
    <row r="7046" spans="1:2">
      <c r="A7046" s="1" t="s">
        <v>2933</v>
      </c>
      <c r="B7046" t="s">
        <v>2499</v>
      </c>
    </row>
    <row r="7047" spans="1:2">
      <c r="A7047" s="1" t="s">
        <v>2934</v>
      </c>
      <c r="B7047" s="2">
        <v>30410</v>
      </c>
    </row>
    <row r="7048" spans="1:2">
      <c r="A7048" s="1" t="s">
        <v>2935</v>
      </c>
      <c r="B7048" t="s">
        <v>880</v>
      </c>
    </row>
    <row r="7049" spans="1:2">
      <c r="A7049" s="1" t="s">
        <v>0</v>
      </c>
    </row>
    <row r="7050" spans="1:2">
      <c r="A7050" s="1">
        <v>74333</v>
      </c>
      <c r="B7050" t="s">
        <v>5</v>
      </c>
    </row>
    <row r="7051" spans="1:2">
      <c r="A7051" s="1" t="s">
        <v>2932</v>
      </c>
      <c r="B7051" t="s">
        <v>1564</v>
      </c>
    </row>
    <row r="7052" spans="1:2">
      <c r="A7052" s="1" t="s">
        <v>2933</v>
      </c>
      <c r="B7052" t="s">
        <v>2500</v>
      </c>
    </row>
    <row r="7053" spans="1:2">
      <c r="A7053" s="1" t="s">
        <v>2934</v>
      </c>
      <c r="B7053" s="2">
        <v>26242</v>
      </c>
    </row>
    <row r="7054" spans="1:2">
      <c r="A7054" s="1" t="s">
        <v>2935</v>
      </c>
      <c r="B7054" t="s">
        <v>881</v>
      </c>
    </row>
    <row r="7055" spans="1:2">
      <c r="A7055" s="1" t="s">
        <v>0</v>
      </c>
    </row>
    <row r="7056" spans="1:2">
      <c r="A7056" s="1">
        <v>74335</v>
      </c>
      <c r="B7056" t="s">
        <v>5</v>
      </c>
    </row>
    <row r="7057" spans="1:4">
      <c r="A7057" s="1" t="s">
        <v>2932</v>
      </c>
      <c r="B7057" t="s">
        <v>1564</v>
      </c>
    </row>
    <row r="7058" spans="1:4">
      <c r="A7058" s="1" t="s">
        <v>2933</v>
      </c>
      <c r="B7058" t="s">
        <v>2501</v>
      </c>
    </row>
    <row r="7059" spans="1:4">
      <c r="A7059" s="1" t="s">
        <v>2934</v>
      </c>
      <c r="B7059" t="s">
        <v>63</v>
      </c>
    </row>
    <row r="7060" spans="1:4">
      <c r="A7060" s="1" t="s">
        <v>2935</v>
      </c>
      <c r="B7060" t="s">
        <v>63</v>
      </c>
    </row>
    <row r="7061" spans="1:4">
      <c r="A7061" s="1" t="s">
        <v>0</v>
      </c>
    </row>
    <row r="7062" spans="1:4">
      <c r="A7062" s="1">
        <v>74428</v>
      </c>
      <c r="B7062" t="s">
        <v>5</v>
      </c>
    </row>
    <row r="7063" spans="1:4">
      <c r="A7063" s="1" t="s">
        <v>2932</v>
      </c>
      <c r="B7063" t="s">
        <v>2642</v>
      </c>
    </row>
    <row r="7064" spans="1:4">
      <c r="A7064" s="1" t="s">
        <v>2933</v>
      </c>
      <c r="B7064" t="s">
        <v>2502</v>
      </c>
    </row>
    <row r="7065" spans="1:4">
      <c r="A7065" s="1" t="s">
        <v>2934</v>
      </c>
      <c r="B7065" s="2">
        <v>24593</v>
      </c>
    </row>
    <row r="7066" spans="1:4">
      <c r="A7066" s="1" t="s">
        <v>2935</v>
      </c>
      <c r="B7066" t="s">
        <v>882</v>
      </c>
    </row>
    <row r="7067" spans="1:4">
      <c r="A7067" s="1" t="s">
        <v>0</v>
      </c>
    </row>
    <row r="7068" spans="1:4">
      <c r="A7068" s="1">
        <v>74568</v>
      </c>
      <c r="B7068" t="s">
        <v>5</v>
      </c>
    </row>
    <row r="7069" spans="1:4">
      <c r="A7069" s="1" t="s">
        <v>2932</v>
      </c>
      <c r="B7069" t="s">
        <v>1578</v>
      </c>
      <c r="C7069">
        <v>10195</v>
      </c>
      <c r="D7069">
        <v>24428</v>
      </c>
    </row>
    <row r="7070" spans="1:4">
      <c r="A7070" s="1" t="s">
        <v>2933</v>
      </c>
      <c r="B7070" t="s">
        <v>2503</v>
      </c>
    </row>
    <row r="7071" spans="1:4">
      <c r="A7071" s="1" t="s">
        <v>2934</v>
      </c>
      <c r="B7071" s="2">
        <v>30539</v>
      </c>
    </row>
    <row r="7072" spans="1:4">
      <c r="A7072" s="1" t="s">
        <v>2935</v>
      </c>
      <c r="B7072" t="s">
        <v>883</v>
      </c>
    </row>
    <row r="7073" spans="1:3">
      <c r="A7073" s="1" t="s">
        <v>0</v>
      </c>
    </row>
    <row r="7074" spans="1:3">
      <c r="A7074" s="1">
        <v>74949</v>
      </c>
      <c r="B7074" t="s">
        <v>5</v>
      </c>
    </row>
    <row r="7075" spans="1:3">
      <c r="A7075" s="1" t="s">
        <v>2932</v>
      </c>
      <c r="B7075" t="s">
        <v>1479</v>
      </c>
      <c r="C7075">
        <v>72105</v>
      </c>
    </row>
    <row r="7076" spans="1:3">
      <c r="A7076" s="1" t="s">
        <v>2933</v>
      </c>
      <c r="B7076" t="s">
        <v>2504</v>
      </c>
    </row>
    <row r="7077" spans="1:3">
      <c r="A7077" s="1" t="s">
        <v>2934</v>
      </c>
      <c r="B7077" s="2">
        <v>26257</v>
      </c>
    </row>
    <row r="7078" spans="1:3">
      <c r="A7078" s="1" t="s">
        <v>2935</v>
      </c>
      <c r="B7078" t="s">
        <v>884</v>
      </c>
    </row>
    <row r="7079" spans="1:3">
      <c r="A7079" s="1" t="s">
        <v>0</v>
      </c>
    </row>
    <row r="7080" spans="1:3">
      <c r="A7080" s="1">
        <v>75065</v>
      </c>
      <c r="B7080" t="s">
        <v>5</v>
      </c>
    </row>
    <row r="7081" spans="1:3">
      <c r="A7081" s="1" t="s">
        <v>2932</v>
      </c>
      <c r="B7081" t="s">
        <v>1564</v>
      </c>
    </row>
    <row r="7082" spans="1:3">
      <c r="A7082" s="1" t="s">
        <v>2933</v>
      </c>
      <c r="B7082" t="s">
        <v>2505</v>
      </c>
    </row>
    <row r="7083" spans="1:3">
      <c r="A7083" s="1" t="s">
        <v>2934</v>
      </c>
      <c r="B7083" t="s">
        <v>63</v>
      </c>
    </row>
    <row r="7084" spans="1:3">
      <c r="A7084" s="1" t="s">
        <v>2935</v>
      </c>
      <c r="B7084" t="s">
        <v>63</v>
      </c>
    </row>
    <row r="7085" spans="1:3">
      <c r="A7085" s="1" t="s">
        <v>0</v>
      </c>
    </row>
    <row r="7086" spans="1:3">
      <c r="A7086" s="1">
        <v>76070</v>
      </c>
      <c r="B7086" t="s">
        <v>5</v>
      </c>
    </row>
    <row r="7087" spans="1:3">
      <c r="A7087" s="1" t="s">
        <v>2932</v>
      </c>
      <c r="B7087" t="s">
        <v>1583</v>
      </c>
    </row>
    <row r="7088" spans="1:3">
      <c r="A7088" s="1" t="s">
        <v>2933</v>
      </c>
      <c r="B7088" t="s">
        <v>2506</v>
      </c>
    </row>
    <row r="7089" spans="1:2">
      <c r="A7089" s="1" t="s">
        <v>2934</v>
      </c>
      <c r="B7089" s="2">
        <v>32795</v>
      </c>
    </row>
    <row r="7090" spans="1:2">
      <c r="A7090" s="1" t="s">
        <v>2935</v>
      </c>
      <c r="B7090" t="s">
        <v>885</v>
      </c>
    </row>
    <row r="7091" spans="1:2">
      <c r="A7091" s="1" t="s">
        <v>0</v>
      </c>
    </row>
    <row r="7092" spans="1:2">
      <c r="A7092" s="1">
        <v>76792</v>
      </c>
      <c r="B7092" t="s">
        <v>5</v>
      </c>
    </row>
    <row r="7093" spans="1:2">
      <c r="A7093" s="1" t="s">
        <v>2932</v>
      </c>
      <c r="B7093" t="s">
        <v>2956</v>
      </c>
    </row>
    <row r="7094" spans="1:2">
      <c r="A7094" s="1" t="s">
        <v>2933</v>
      </c>
      <c r="B7094" t="s">
        <v>2507</v>
      </c>
    </row>
    <row r="7095" spans="1:2">
      <c r="A7095" s="1" t="s">
        <v>2934</v>
      </c>
      <c r="B7095" s="2">
        <v>30973</v>
      </c>
    </row>
    <row r="7096" spans="1:2">
      <c r="A7096" s="1" t="s">
        <v>2935</v>
      </c>
      <c r="B7096" t="s">
        <v>886</v>
      </c>
    </row>
    <row r="7097" spans="1:2">
      <c r="A7097" s="1" t="s">
        <v>0</v>
      </c>
    </row>
    <row r="7098" spans="1:2">
      <c r="A7098" s="1">
        <v>76793</v>
      </c>
      <c r="B7098" t="s">
        <v>5</v>
      </c>
    </row>
    <row r="7099" spans="1:2">
      <c r="A7099" s="1" t="s">
        <v>2932</v>
      </c>
      <c r="B7099" t="s">
        <v>1412</v>
      </c>
    </row>
    <row r="7100" spans="1:2">
      <c r="A7100" s="1" t="s">
        <v>2933</v>
      </c>
      <c r="B7100" t="s">
        <v>2508</v>
      </c>
    </row>
    <row r="7101" spans="1:2">
      <c r="A7101" s="1" t="s">
        <v>2934</v>
      </c>
      <c r="B7101" s="2">
        <v>22980</v>
      </c>
    </row>
    <row r="7102" spans="1:2">
      <c r="A7102" s="1" t="s">
        <v>2935</v>
      </c>
      <c r="B7102" t="s">
        <v>887</v>
      </c>
    </row>
    <row r="7103" spans="1:2">
      <c r="A7103" s="1" t="s">
        <v>0</v>
      </c>
    </row>
    <row r="7104" spans="1:2">
      <c r="A7104" s="1">
        <v>77069</v>
      </c>
      <c r="B7104" t="s">
        <v>5</v>
      </c>
    </row>
    <row r="7105" spans="1:2">
      <c r="A7105" s="1" t="s">
        <v>2932</v>
      </c>
      <c r="B7105" t="s">
        <v>2946</v>
      </c>
    </row>
    <row r="7106" spans="1:2">
      <c r="A7106" s="1" t="s">
        <v>2933</v>
      </c>
      <c r="B7106" t="s">
        <v>2509</v>
      </c>
    </row>
    <row r="7107" spans="1:2">
      <c r="A7107" s="1" t="s">
        <v>2934</v>
      </c>
      <c r="B7107" s="2">
        <v>23523</v>
      </c>
    </row>
    <row r="7108" spans="1:2">
      <c r="A7108" s="1" t="s">
        <v>2935</v>
      </c>
      <c r="B7108" t="s">
        <v>888</v>
      </c>
    </row>
    <row r="7109" spans="1:2">
      <c r="A7109" s="1" t="s">
        <v>0</v>
      </c>
    </row>
    <row r="7110" spans="1:2">
      <c r="A7110" s="1">
        <v>77083</v>
      </c>
      <c r="B7110" t="s">
        <v>5</v>
      </c>
    </row>
    <row r="7111" spans="1:2">
      <c r="A7111" s="1" t="s">
        <v>2932</v>
      </c>
      <c r="B7111" t="s">
        <v>2183</v>
      </c>
    </row>
    <row r="7112" spans="1:2">
      <c r="A7112" s="1" t="s">
        <v>2933</v>
      </c>
      <c r="B7112" t="s">
        <v>2510</v>
      </c>
    </row>
    <row r="7113" spans="1:2">
      <c r="A7113" s="1" t="s">
        <v>2934</v>
      </c>
      <c r="B7113" t="s">
        <v>63</v>
      </c>
    </row>
    <row r="7114" spans="1:2">
      <c r="A7114" s="1" t="s">
        <v>2935</v>
      </c>
      <c r="B7114" t="s">
        <v>63</v>
      </c>
    </row>
    <row r="7115" spans="1:2">
      <c r="A7115" s="1" t="s">
        <v>0</v>
      </c>
    </row>
    <row r="7116" spans="1:2">
      <c r="A7116" s="1">
        <v>77351</v>
      </c>
      <c r="B7116" t="s">
        <v>5</v>
      </c>
    </row>
    <row r="7117" spans="1:2">
      <c r="A7117" s="1" t="s">
        <v>2932</v>
      </c>
      <c r="B7117" t="s">
        <v>1504</v>
      </c>
    </row>
    <row r="7118" spans="1:2">
      <c r="A7118" s="1" t="s">
        <v>2933</v>
      </c>
      <c r="B7118" t="s">
        <v>2511</v>
      </c>
    </row>
    <row r="7119" spans="1:2">
      <c r="A7119" s="1" t="s">
        <v>2934</v>
      </c>
      <c r="B7119" s="2">
        <v>24710</v>
      </c>
    </row>
    <row r="7120" spans="1:2">
      <c r="A7120" s="1" t="s">
        <v>2935</v>
      </c>
      <c r="B7120" t="s">
        <v>889</v>
      </c>
    </row>
    <row r="7121" spans="1:2">
      <c r="A7121" s="1" t="s">
        <v>0</v>
      </c>
    </row>
    <row r="7122" spans="1:2">
      <c r="A7122" s="1">
        <v>77517</v>
      </c>
      <c r="B7122" t="s">
        <v>5</v>
      </c>
    </row>
    <row r="7123" spans="1:2">
      <c r="A7123" s="1" t="s">
        <v>2932</v>
      </c>
      <c r="B7123" t="s">
        <v>2946</v>
      </c>
    </row>
    <row r="7124" spans="1:2">
      <c r="A7124" s="1" t="s">
        <v>2933</v>
      </c>
      <c r="B7124" t="s">
        <v>2512</v>
      </c>
    </row>
    <row r="7125" spans="1:2">
      <c r="A7125" s="1" t="s">
        <v>2934</v>
      </c>
      <c r="B7125" s="2">
        <v>35486</v>
      </c>
    </row>
    <row r="7126" spans="1:2">
      <c r="A7126" s="1" t="s">
        <v>2935</v>
      </c>
      <c r="B7126" t="s">
        <v>890</v>
      </c>
    </row>
    <row r="7127" spans="1:2">
      <c r="A7127" s="1" t="s">
        <v>0</v>
      </c>
    </row>
    <row r="7128" spans="1:2">
      <c r="A7128" s="1">
        <v>77667</v>
      </c>
      <c r="B7128" t="s">
        <v>5</v>
      </c>
    </row>
    <row r="7129" spans="1:2">
      <c r="A7129" s="1" t="s">
        <v>2932</v>
      </c>
      <c r="B7129" t="s">
        <v>1948</v>
      </c>
    </row>
    <row r="7130" spans="1:2">
      <c r="A7130" s="1" t="s">
        <v>2933</v>
      </c>
      <c r="B7130" t="s">
        <v>2513</v>
      </c>
    </row>
    <row r="7131" spans="1:2">
      <c r="A7131" s="1" t="s">
        <v>2934</v>
      </c>
      <c r="B7131" s="2">
        <v>31886</v>
      </c>
    </row>
    <row r="7132" spans="1:2">
      <c r="A7132" s="1" t="s">
        <v>2935</v>
      </c>
      <c r="B7132" t="s">
        <v>891</v>
      </c>
    </row>
    <row r="7133" spans="1:2">
      <c r="A7133" s="1" t="s">
        <v>0</v>
      </c>
    </row>
    <row r="7134" spans="1:2">
      <c r="A7134" s="1">
        <v>78110</v>
      </c>
      <c r="B7134" t="s">
        <v>5</v>
      </c>
    </row>
    <row r="7135" spans="1:2">
      <c r="A7135" s="1" t="s">
        <v>2932</v>
      </c>
      <c r="B7135" t="s">
        <v>2957</v>
      </c>
    </row>
    <row r="7136" spans="1:2">
      <c r="A7136" s="1" t="s">
        <v>2933</v>
      </c>
      <c r="B7136" t="s">
        <v>2514</v>
      </c>
    </row>
    <row r="7137" spans="1:2">
      <c r="A7137" s="1" t="s">
        <v>2934</v>
      </c>
      <c r="B7137" s="2">
        <v>27928</v>
      </c>
    </row>
    <row r="7138" spans="1:2">
      <c r="A7138" s="1" t="s">
        <v>2935</v>
      </c>
      <c r="B7138" t="s">
        <v>892</v>
      </c>
    </row>
    <row r="7139" spans="1:2">
      <c r="A7139" s="1" t="s">
        <v>0</v>
      </c>
    </row>
    <row r="7140" spans="1:2">
      <c r="A7140" s="1">
        <v>78311</v>
      </c>
      <c r="B7140" t="s">
        <v>5</v>
      </c>
    </row>
    <row r="7141" spans="1:2">
      <c r="A7141" s="1" t="s">
        <v>2932</v>
      </c>
      <c r="B7141" t="s">
        <v>1815</v>
      </c>
    </row>
    <row r="7142" spans="1:2">
      <c r="A7142" s="1" t="s">
        <v>2933</v>
      </c>
      <c r="B7142" t="s">
        <v>2515</v>
      </c>
    </row>
    <row r="7143" spans="1:2">
      <c r="A7143" s="1" t="s">
        <v>2934</v>
      </c>
      <c r="B7143" s="2">
        <v>24406</v>
      </c>
    </row>
    <row r="7144" spans="1:2">
      <c r="A7144" s="1" t="s">
        <v>2935</v>
      </c>
      <c r="B7144" t="s">
        <v>893</v>
      </c>
    </row>
    <row r="7145" spans="1:2">
      <c r="A7145" s="1" t="s">
        <v>0</v>
      </c>
    </row>
    <row r="7146" spans="1:2">
      <c r="A7146" s="1">
        <v>78320</v>
      </c>
      <c r="B7146" t="s">
        <v>5</v>
      </c>
    </row>
    <row r="7147" spans="1:2">
      <c r="A7147" s="1" t="s">
        <v>2932</v>
      </c>
      <c r="B7147" t="s">
        <v>2963</v>
      </c>
    </row>
    <row r="7148" spans="1:2">
      <c r="A7148" s="1" t="s">
        <v>2933</v>
      </c>
      <c r="B7148" t="s">
        <v>2516</v>
      </c>
    </row>
    <row r="7149" spans="1:2">
      <c r="A7149" s="1" t="s">
        <v>2934</v>
      </c>
      <c r="B7149" s="2">
        <v>24498</v>
      </c>
    </row>
    <row r="7150" spans="1:2">
      <c r="A7150" s="1" t="s">
        <v>2935</v>
      </c>
      <c r="B7150" t="s">
        <v>894</v>
      </c>
    </row>
    <row r="7151" spans="1:2">
      <c r="A7151" s="1" t="s">
        <v>0</v>
      </c>
    </row>
    <row r="7152" spans="1:2">
      <c r="A7152" s="1">
        <v>78324</v>
      </c>
      <c r="B7152" t="s">
        <v>5</v>
      </c>
    </row>
    <row r="7153" spans="1:2">
      <c r="A7153" s="1" t="s">
        <v>2932</v>
      </c>
      <c r="B7153" t="s">
        <v>2963</v>
      </c>
    </row>
    <row r="7154" spans="1:2">
      <c r="A7154" s="1" t="s">
        <v>2933</v>
      </c>
      <c r="B7154" t="s">
        <v>2517</v>
      </c>
    </row>
    <row r="7155" spans="1:2">
      <c r="A7155" s="1" t="s">
        <v>2934</v>
      </c>
      <c r="B7155" s="2">
        <v>30416</v>
      </c>
    </row>
    <row r="7156" spans="1:2">
      <c r="A7156" s="1" t="s">
        <v>2935</v>
      </c>
      <c r="B7156" t="s">
        <v>895</v>
      </c>
    </row>
    <row r="7157" spans="1:2">
      <c r="A7157" s="1" t="s">
        <v>0</v>
      </c>
    </row>
    <row r="7158" spans="1:2">
      <c r="A7158" s="1">
        <v>78798</v>
      </c>
      <c r="B7158" t="s">
        <v>5</v>
      </c>
    </row>
    <row r="7159" spans="1:2">
      <c r="A7159" s="1" t="s">
        <v>2932</v>
      </c>
      <c r="B7159" t="s">
        <v>2541</v>
      </c>
    </row>
    <row r="7160" spans="1:2">
      <c r="A7160" s="1" t="s">
        <v>2933</v>
      </c>
      <c r="B7160" t="s">
        <v>2518</v>
      </c>
    </row>
    <row r="7161" spans="1:2">
      <c r="A7161" s="1" t="s">
        <v>2934</v>
      </c>
      <c r="B7161" s="2">
        <v>22840</v>
      </c>
    </row>
    <row r="7162" spans="1:2">
      <c r="A7162" s="1" t="s">
        <v>2935</v>
      </c>
      <c r="B7162" t="s">
        <v>896</v>
      </c>
    </row>
    <row r="7163" spans="1:2">
      <c r="A7163" s="1" t="s">
        <v>0</v>
      </c>
    </row>
    <row r="7164" spans="1:2">
      <c r="A7164" s="1">
        <v>79072</v>
      </c>
      <c r="B7164" t="s">
        <v>5</v>
      </c>
    </row>
    <row r="7165" spans="1:2">
      <c r="A7165" s="1" t="s">
        <v>2932</v>
      </c>
      <c r="B7165" t="s">
        <v>2957</v>
      </c>
    </row>
    <row r="7166" spans="1:2">
      <c r="A7166" s="1" t="s">
        <v>2933</v>
      </c>
      <c r="B7166" t="s">
        <v>2519</v>
      </c>
    </row>
    <row r="7167" spans="1:2">
      <c r="A7167" s="1" t="s">
        <v>2934</v>
      </c>
      <c r="B7167" s="2">
        <v>27043</v>
      </c>
    </row>
    <row r="7168" spans="1:2">
      <c r="A7168" s="1" t="s">
        <v>2935</v>
      </c>
      <c r="B7168" t="s">
        <v>897</v>
      </c>
    </row>
    <row r="7169" spans="1:3">
      <c r="A7169" s="1" t="s">
        <v>0</v>
      </c>
    </row>
    <row r="7170" spans="1:3">
      <c r="A7170" s="1">
        <v>79079</v>
      </c>
      <c r="B7170" t="s">
        <v>5</v>
      </c>
    </row>
    <row r="7171" spans="1:3">
      <c r="A7171" s="1" t="s">
        <v>2932</v>
      </c>
      <c r="B7171" t="s">
        <v>2520</v>
      </c>
      <c r="C7171">
        <v>24428</v>
      </c>
    </row>
    <row r="7172" spans="1:3">
      <c r="A7172" s="1" t="s">
        <v>2933</v>
      </c>
      <c r="B7172" t="s">
        <v>2521</v>
      </c>
    </row>
    <row r="7173" spans="1:3">
      <c r="A7173" s="1" t="s">
        <v>2934</v>
      </c>
      <c r="B7173" t="s">
        <v>63</v>
      </c>
    </row>
    <row r="7174" spans="1:3">
      <c r="A7174" s="1" t="s">
        <v>2935</v>
      </c>
      <c r="B7174" t="s">
        <v>63</v>
      </c>
    </row>
    <row r="7175" spans="1:3">
      <c r="A7175" s="1" t="s">
        <v>0</v>
      </c>
    </row>
    <row r="7176" spans="1:3">
      <c r="A7176" s="1">
        <v>79086</v>
      </c>
      <c r="B7176" t="s">
        <v>5</v>
      </c>
    </row>
    <row r="7177" spans="1:3">
      <c r="A7177" s="1" t="s">
        <v>2932</v>
      </c>
      <c r="B7177" t="s">
        <v>2959</v>
      </c>
    </row>
    <row r="7178" spans="1:3">
      <c r="A7178" s="1" t="s">
        <v>2933</v>
      </c>
      <c r="B7178" t="s">
        <v>2522</v>
      </c>
    </row>
    <row r="7179" spans="1:3">
      <c r="A7179" s="1" t="s">
        <v>2934</v>
      </c>
      <c r="B7179" t="s">
        <v>63</v>
      </c>
    </row>
    <row r="7180" spans="1:3">
      <c r="A7180" s="1" t="s">
        <v>2935</v>
      </c>
      <c r="B7180" t="s">
        <v>63</v>
      </c>
    </row>
    <row r="7181" spans="1:3">
      <c r="A7181" s="1" t="s">
        <v>0</v>
      </c>
    </row>
    <row r="7182" spans="1:3">
      <c r="A7182" s="1">
        <v>79856</v>
      </c>
      <c r="B7182" t="s">
        <v>5</v>
      </c>
    </row>
    <row r="7183" spans="1:3">
      <c r="A7183" s="1" t="s">
        <v>2932</v>
      </c>
      <c r="B7183" t="s">
        <v>1617</v>
      </c>
    </row>
    <row r="7184" spans="1:3">
      <c r="A7184" s="1" t="s">
        <v>2933</v>
      </c>
      <c r="B7184" t="s">
        <v>2523</v>
      </c>
    </row>
    <row r="7185" spans="1:2">
      <c r="A7185" s="1" t="s">
        <v>2934</v>
      </c>
      <c r="B7185" t="s">
        <v>63</v>
      </c>
    </row>
    <row r="7186" spans="1:2">
      <c r="A7186" s="1" t="s">
        <v>2935</v>
      </c>
      <c r="B7186" t="s">
        <v>63</v>
      </c>
    </row>
    <row r="7187" spans="1:2">
      <c r="A7187" s="1" t="s">
        <v>0</v>
      </c>
    </row>
    <row r="7188" spans="1:2">
      <c r="A7188" s="1">
        <v>80112</v>
      </c>
      <c r="B7188" t="s">
        <v>5</v>
      </c>
    </row>
    <row r="7189" spans="1:2">
      <c r="A7189" s="1" t="s">
        <v>2932</v>
      </c>
      <c r="B7189" t="s">
        <v>2487</v>
      </c>
    </row>
    <row r="7190" spans="1:2">
      <c r="A7190" s="1" t="s">
        <v>2933</v>
      </c>
      <c r="B7190" t="s">
        <v>2524</v>
      </c>
    </row>
    <row r="7191" spans="1:2">
      <c r="A7191" s="1" t="s">
        <v>2934</v>
      </c>
      <c r="B7191" s="2">
        <v>15938</v>
      </c>
    </row>
    <row r="7192" spans="1:2">
      <c r="A7192" s="1" t="s">
        <v>2935</v>
      </c>
      <c r="B7192" t="s">
        <v>898</v>
      </c>
    </row>
    <row r="7193" spans="1:2">
      <c r="A7193" s="1" t="s">
        <v>0</v>
      </c>
    </row>
    <row r="7194" spans="1:2">
      <c r="A7194" s="1">
        <v>80242</v>
      </c>
      <c r="B7194" t="s">
        <v>5</v>
      </c>
    </row>
    <row r="7195" spans="1:2">
      <c r="A7195" s="1" t="s">
        <v>2932</v>
      </c>
      <c r="B7195" t="s">
        <v>2959</v>
      </c>
    </row>
    <row r="7196" spans="1:2">
      <c r="A7196" s="1" t="s">
        <v>2933</v>
      </c>
      <c r="B7196" t="s">
        <v>2525</v>
      </c>
    </row>
    <row r="7197" spans="1:2">
      <c r="A7197" s="1" t="s">
        <v>2934</v>
      </c>
      <c r="B7197" t="s">
        <v>63</v>
      </c>
    </row>
    <row r="7198" spans="1:2">
      <c r="A7198" s="1" t="s">
        <v>2935</v>
      </c>
      <c r="B7198" t="s">
        <v>63</v>
      </c>
    </row>
    <row r="7199" spans="1:2">
      <c r="A7199" s="1" t="s">
        <v>0</v>
      </c>
    </row>
    <row r="7200" spans="1:2">
      <c r="A7200" s="1">
        <v>80602</v>
      </c>
      <c r="B7200" t="s">
        <v>5</v>
      </c>
    </row>
    <row r="7201" spans="1:2">
      <c r="A7201" s="1" t="s">
        <v>2932</v>
      </c>
      <c r="B7201" t="s">
        <v>1578</v>
      </c>
    </row>
    <row r="7202" spans="1:2">
      <c r="A7202" s="1" t="s">
        <v>2933</v>
      </c>
      <c r="B7202" t="s">
        <v>2526</v>
      </c>
    </row>
    <row r="7203" spans="1:2">
      <c r="A7203" s="1" t="s">
        <v>2934</v>
      </c>
      <c r="B7203" s="2">
        <v>25459</v>
      </c>
    </row>
    <row r="7204" spans="1:2">
      <c r="A7204" s="1" t="s">
        <v>2935</v>
      </c>
      <c r="B7204" t="s">
        <v>899</v>
      </c>
    </row>
    <row r="7205" spans="1:2">
      <c r="A7205" s="1" t="s">
        <v>0</v>
      </c>
    </row>
    <row r="7206" spans="1:2">
      <c r="A7206" s="1">
        <v>80757</v>
      </c>
      <c r="B7206" t="s">
        <v>5</v>
      </c>
    </row>
    <row r="7207" spans="1:2">
      <c r="A7207" s="1" t="s">
        <v>2932</v>
      </c>
      <c r="B7207" t="s">
        <v>2963</v>
      </c>
    </row>
    <row r="7208" spans="1:2">
      <c r="A7208" s="1" t="s">
        <v>2933</v>
      </c>
      <c r="B7208" t="s">
        <v>2527</v>
      </c>
    </row>
    <row r="7209" spans="1:2">
      <c r="A7209" s="1" t="s">
        <v>2934</v>
      </c>
      <c r="B7209" s="2">
        <v>24288</v>
      </c>
    </row>
    <row r="7210" spans="1:2">
      <c r="A7210" s="1" t="s">
        <v>2935</v>
      </c>
      <c r="B7210" t="s">
        <v>900</v>
      </c>
    </row>
    <row r="7211" spans="1:2">
      <c r="A7211" s="1" t="s">
        <v>0</v>
      </c>
    </row>
    <row r="7212" spans="1:2">
      <c r="A7212" s="1">
        <v>81022</v>
      </c>
      <c r="B7212" t="s">
        <v>5</v>
      </c>
    </row>
    <row r="7213" spans="1:2">
      <c r="A7213" s="1" t="s">
        <v>2932</v>
      </c>
      <c r="B7213" t="s">
        <v>1564</v>
      </c>
    </row>
    <row r="7214" spans="1:2">
      <c r="A7214" s="1" t="s">
        <v>2933</v>
      </c>
      <c r="B7214" t="s">
        <v>2528</v>
      </c>
    </row>
    <row r="7215" spans="1:2">
      <c r="A7215" s="1" t="s">
        <v>2934</v>
      </c>
      <c r="B7215" s="2">
        <v>18829</v>
      </c>
    </row>
    <row r="7216" spans="1:2">
      <c r="A7216" s="1" t="s">
        <v>2935</v>
      </c>
      <c r="B7216" t="s">
        <v>901</v>
      </c>
    </row>
    <row r="7217" spans="1:2">
      <c r="A7217" s="1" t="s">
        <v>0</v>
      </c>
    </row>
    <row r="7218" spans="1:2">
      <c r="A7218" s="1">
        <v>81024</v>
      </c>
      <c r="B7218" t="s">
        <v>5</v>
      </c>
    </row>
    <row r="7219" spans="1:2">
      <c r="A7219" s="1" t="s">
        <v>2932</v>
      </c>
      <c r="B7219" t="s">
        <v>1564</v>
      </c>
    </row>
    <row r="7220" spans="1:2">
      <c r="A7220" s="1" t="s">
        <v>2933</v>
      </c>
      <c r="B7220" t="s">
        <v>2529</v>
      </c>
    </row>
    <row r="7221" spans="1:2">
      <c r="A7221" s="1" t="s">
        <v>2934</v>
      </c>
      <c r="B7221" s="2">
        <v>16110</v>
      </c>
    </row>
    <row r="7222" spans="1:2">
      <c r="A7222" s="1" t="s">
        <v>2935</v>
      </c>
      <c r="B7222" t="s">
        <v>902</v>
      </c>
    </row>
    <row r="7223" spans="1:2">
      <c r="A7223" s="1" t="s">
        <v>0</v>
      </c>
    </row>
    <row r="7224" spans="1:2">
      <c r="A7224" s="1">
        <v>81178</v>
      </c>
      <c r="B7224" t="s">
        <v>5</v>
      </c>
    </row>
    <row r="7225" spans="1:2">
      <c r="A7225" s="1" t="s">
        <v>2932</v>
      </c>
      <c r="B7225" t="s">
        <v>2541</v>
      </c>
    </row>
    <row r="7226" spans="1:2">
      <c r="A7226" s="1" t="s">
        <v>2933</v>
      </c>
      <c r="B7226" t="s">
        <v>2530</v>
      </c>
    </row>
    <row r="7227" spans="1:2">
      <c r="A7227" s="1" t="s">
        <v>2934</v>
      </c>
      <c r="B7227" s="2">
        <v>20730</v>
      </c>
    </row>
    <row r="7228" spans="1:2">
      <c r="A7228" s="1" t="s">
        <v>2935</v>
      </c>
      <c r="B7228" t="s">
        <v>903</v>
      </c>
    </row>
    <row r="7229" spans="1:2">
      <c r="A7229" s="1" t="s">
        <v>0</v>
      </c>
    </row>
    <row r="7230" spans="1:2">
      <c r="A7230" s="1">
        <v>81364</v>
      </c>
      <c r="B7230" t="s">
        <v>5</v>
      </c>
    </row>
    <row r="7231" spans="1:2">
      <c r="A7231" s="1" t="s">
        <v>2932</v>
      </c>
      <c r="B7231" t="s">
        <v>1519</v>
      </c>
    </row>
    <row r="7232" spans="1:2">
      <c r="A7232" s="1" t="s">
        <v>2933</v>
      </c>
      <c r="B7232" t="s">
        <v>2531</v>
      </c>
    </row>
    <row r="7233" spans="1:2">
      <c r="A7233" s="1" t="s">
        <v>2934</v>
      </c>
      <c r="B7233" s="2">
        <v>29405</v>
      </c>
    </row>
    <row r="7234" spans="1:2">
      <c r="A7234" s="1" t="s">
        <v>2935</v>
      </c>
      <c r="B7234" t="s">
        <v>904</v>
      </c>
    </row>
    <row r="7235" spans="1:2">
      <c r="A7235" s="1" t="s">
        <v>0</v>
      </c>
    </row>
    <row r="7236" spans="1:2">
      <c r="A7236" s="1">
        <v>81877</v>
      </c>
      <c r="B7236" t="s">
        <v>5</v>
      </c>
    </row>
    <row r="7237" spans="1:2">
      <c r="A7237" s="1" t="s">
        <v>2932</v>
      </c>
      <c r="B7237" t="s">
        <v>2487</v>
      </c>
    </row>
    <row r="7238" spans="1:2">
      <c r="A7238" s="1" t="s">
        <v>2933</v>
      </c>
      <c r="B7238" t="s">
        <v>2532</v>
      </c>
    </row>
    <row r="7239" spans="1:2">
      <c r="A7239" s="1" t="s">
        <v>2934</v>
      </c>
      <c r="B7239" t="s">
        <v>63</v>
      </c>
    </row>
    <row r="7240" spans="1:2">
      <c r="A7240" s="1" t="s">
        <v>2935</v>
      </c>
      <c r="B7240" t="s">
        <v>905</v>
      </c>
    </row>
    <row r="7241" spans="1:2">
      <c r="A7241" s="1" t="s">
        <v>0</v>
      </c>
    </row>
    <row r="7242" spans="1:2">
      <c r="A7242" s="1">
        <v>81959</v>
      </c>
      <c r="B7242" t="s">
        <v>5</v>
      </c>
    </row>
    <row r="7243" spans="1:2">
      <c r="A7243" s="1" t="s">
        <v>2932</v>
      </c>
      <c r="B7243" t="s">
        <v>2942</v>
      </c>
    </row>
    <row r="7244" spans="1:2">
      <c r="A7244" s="1" t="s">
        <v>2933</v>
      </c>
      <c r="B7244" t="s">
        <v>2533</v>
      </c>
    </row>
    <row r="7245" spans="1:2">
      <c r="A7245" s="1" t="s">
        <v>2934</v>
      </c>
      <c r="B7245" t="s">
        <v>63</v>
      </c>
    </row>
    <row r="7246" spans="1:2">
      <c r="A7246" s="1" t="s">
        <v>2935</v>
      </c>
      <c r="B7246" t="s">
        <v>906</v>
      </c>
    </row>
    <row r="7247" spans="1:2">
      <c r="A7247" s="1" t="s">
        <v>0</v>
      </c>
    </row>
    <row r="7248" spans="1:2">
      <c r="A7248" s="1">
        <v>82092</v>
      </c>
      <c r="B7248" t="s">
        <v>5</v>
      </c>
    </row>
    <row r="7249" spans="1:2">
      <c r="A7249" s="1" t="s">
        <v>2932</v>
      </c>
      <c r="B7249" t="s">
        <v>2957</v>
      </c>
    </row>
    <row r="7250" spans="1:2">
      <c r="A7250" s="1" t="s">
        <v>2933</v>
      </c>
      <c r="B7250" t="s">
        <v>2534</v>
      </c>
    </row>
    <row r="7251" spans="1:2">
      <c r="A7251" s="1" t="s">
        <v>2934</v>
      </c>
      <c r="B7251" s="2">
        <v>27468</v>
      </c>
    </row>
    <row r="7252" spans="1:2">
      <c r="A7252" s="1" t="s">
        <v>2935</v>
      </c>
      <c r="B7252" t="s">
        <v>907</v>
      </c>
    </row>
    <row r="7253" spans="1:2">
      <c r="A7253" s="1" t="s">
        <v>0</v>
      </c>
    </row>
    <row r="7254" spans="1:2">
      <c r="A7254" s="1">
        <v>82093</v>
      </c>
      <c r="B7254" t="s">
        <v>5</v>
      </c>
    </row>
    <row r="7255" spans="1:2">
      <c r="A7255" s="1" t="s">
        <v>2932</v>
      </c>
      <c r="B7255" t="s">
        <v>2957</v>
      </c>
    </row>
    <row r="7256" spans="1:2">
      <c r="A7256" s="1" t="s">
        <v>2933</v>
      </c>
      <c r="B7256" t="s">
        <v>2535</v>
      </c>
    </row>
    <row r="7257" spans="1:2">
      <c r="A7257" s="1" t="s">
        <v>2934</v>
      </c>
      <c r="B7257" s="2">
        <v>29187</v>
      </c>
    </row>
    <row r="7258" spans="1:2">
      <c r="A7258" s="1" t="s">
        <v>2935</v>
      </c>
      <c r="B7258" t="s">
        <v>908</v>
      </c>
    </row>
    <row r="7259" spans="1:2">
      <c r="A7259" s="1" t="s">
        <v>0</v>
      </c>
    </row>
    <row r="7260" spans="1:2">
      <c r="A7260" s="1">
        <v>82094</v>
      </c>
      <c r="B7260" t="s">
        <v>5</v>
      </c>
    </row>
    <row r="7261" spans="1:2">
      <c r="A7261" s="1" t="s">
        <v>2932</v>
      </c>
      <c r="B7261" t="s">
        <v>2957</v>
      </c>
    </row>
    <row r="7262" spans="1:2">
      <c r="A7262" s="1" t="s">
        <v>2933</v>
      </c>
      <c r="B7262" t="s">
        <v>2536</v>
      </c>
    </row>
    <row r="7263" spans="1:2">
      <c r="A7263" s="1" t="s">
        <v>2934</v>
      </c>
      <c r="B7263" s="2">
        <v>31344</v>
      </c>
    </row>
    <row r="7264" spans="1:2">
      <c r="A7264" s="1" t="s">
        <v>2935</v>
      </c>
      <c r="B7264" t="s">
        <v>63</v>
      </c>
    </row>
    <row r="7265" spans="1:6">
      <c r="A7265" s="1" t="s">
        <v>0</v>
      </c>
    </row>
    <row r="7266" spans="1:6">
      <c r="A7266" s="1">
        <v>82143</v>
      </c>
      <c r="B7266" t="s">
        <v>5</v>
      </c>
    </row>
    <row r="7267" spans="1:6">
      <c r="A7267" s="1" t="s">
        <v>2932</v>
      </c>
      <c r="B7267" t="s">
        <v>1420</v>
      </c>
    </row>
    <row r="7268" spans="1:6">
      <c r="A7268" s="1" t="s">
        <v>2933</v>
      </c>
      <c r="B7268" t="s">
        <v>2537</v>
      </c>
    </row>
    <row r="7269" spans="1:6">
      <c r="A7269" s="1" t="s">
        <v>2934</v>
      </c>
      <c r="B7269" s="2">
        <v>33454</v>
      </c>
    </row>
    <row r="7270" spans="1:6">
      <c r="A7270" s="1" t="s">
        <v>2935</v>
      </c>
      <c r="B7270" t="s">
        <v>909</v>
      </c>
    </row>
    <row r="7271" spans="1:6">
      <c r="A7271" s="1" t="s">
        <v>0</v>
      </c>
    </row>
    <row r="7272" spans="1:6">
      <c r="A7272" s="1">
        <v>82636</v>
      </c>
      <c r="B7272" t="s">
        <v>5</v>
      </c>
    </row>
    <row r="7273" spans="1:6">
      <c r="A7273" s="1" t="s">
        <v>2932</v>
      </c>
      <c r="B7273" t="s">
        <v>1420</v>
      </c>
      <c r="C7273">
        <v>58</v>
      </c>
    </row>
    <row r="7274" spans="1:6">
      <c r="A7274" s="1" t="s">
        <v>2933</v>
      </c>
      <c r="B7274" t="s">
        <v>2538</v>
      </c>
    </row>
    <row r="7275" spans="1:6">
      <c r="A7275" s="1" t="s">
        <v>2934</v>
      </c>
      <c r="B7275" s="2">
        <v>27826</v>
      </c>
    </row>
    <row r="7276" spans="1:6">
      <c r="A7276" s="1" t="s">
        <v>2935</v>
      </c>
      <c r="B7276" t="s">
        <v>910</v>
      </c>
    </row>
    <row r="7277" spans="1:6">
      <c r="A7277" s="1" t="s">
        <v>0</v>
      </c>
    </row>
    <row r="7278" spans="1:6">
      <c r="A7278" s="1">
        <v>83356</v>
      </c>
      <c r="B7278" t="s">
        <v>5</v>
      </c>
    </row>
    <row r="7279" spans="1:6">
      <c r="A7279" s="1" t="s">
        <v>2932</v>
      </c>
      <c r="B7279" t="s">
        <v>1696</v>
      </c>
      <c r="C7279">
        <v>12444</v>
      </c>
      <c r="D7279">
        <v>12445</v>
      </c>
      <c r="E7279">
        <v>50620</v>
      </c>
      <c r="F7279">
        <v>50620</v>
      </c>
    </row>
    <row r="7280" spans="1:6">
      <c r="A7280" s="1" t="s">
        <v>2933</v>
      </c>
      <c r="B7280" t="s">
        <v>2539</v>
      </c>
    </row>
    <row r="7281" spans="1:3">
      <c r="A7281" s="1" t="s">
        <v>2934</v>
      </c>
      <c r="B7281" s="2">
        <v>32469</v>
      </c>
    </row>
    <row r="7282" spans="1:3">
      <c r="A7282" s="1" t="s">
        <v>2935</v>
      </c>
      <c r="B7282" t="s">
        <v>911</v>
      </c>
    </row>
    <row r="7283" spans="1:3">
      <c r="A7283" s="1" t="s">
        <v>0</v>
      </c>
    </row>
    <row r="7284" spans="1:3">
      <c r="A7284" s="1">
        <v>83585</v>
      </c>
      <c r="B7284" t="s">
        <v>5</v>
      </c>
    </row>
    <row r="7285" spans="1:3">
      <c r="A7285" s="1" t="s">
        <v>2932</v>
      </c>
      <c r="B7285" t="s">
        <v>2963</v>
      </c>
    </row>
    <row r="7286" spans="1:3">
      <c r="A7286" s="1" t="s">
        <v>2933</v>
      </c>
      <c r="B7286" t="s">
        <v>2540</v>
      </c>
    </row>
    <row r="7287" spans="1:3">
      <c r="A7287" s="1" t="s">
        <v>2934</v>
      </c>
      <c r="B7287" s="2">
        <v>29700</v>
      </c>
    </row>
    <row r="7288" spans="1:3">
      <c r="A7288" s="1" t="s">
        <v>2935</v>
      </c>
      <c r="B7288" t="s">
        <v>912</v>
      </c>
    </row>
    <row r="7289" spans="1:3">
      <c r="A7289" s="1" t="s">
        <v>0</v>
      </c>
    </row>
    <row r="7290" spans="1:3">
      <c r="A7290" s="1">
        <v>83586</v>
      </c>
      <c r="B7290" t="s">
        <v>5</v>
      </c>
    </row>
    <row r="7291" spans="1:3">
      <c r="A7291" s="1" t="s">
        <v>2932</v>
      </c>
      <c r="B7291" t="s">
        <v>2541</v>
      </c>
      <c r="C7291">
        <v>45243</v>
      </c>
    </row>
    <row r="7292" spans="1:3">
      <c r="A7292" s="1" t="s">
        <v>2933</v>
      </c>
      <c r="B7292" t="s">
        <v>2542</v>
      </c>
    </row>
    <row r="7293" spans="1:3">
      <c r="A7293" s="1" t="s">
        <v>2934</v>
      </c>
      <c r="B7293" s="2">
        <v>25397</v>
      </c>
    </row>
    <row r="7294" spans="1:3">
      <c r="A7294" s="1" t="s">
        <v>2935</v>
      </c>
      <c r="B7294" t="s">
        <v>913</v>
      </c>
    </row>
    <row r="7295" spans="1:3">
      <c r="A7295" s="1" t="s">
        <v>0</v>
      </c>
    </row>
    <row r="7296" spans="1:3">
      <c r="A7296" s="1">
        <v>84214</v>
      </c>
      <c r="B7296" t="s">
        <v>5</v>
      </c>
    </row>
    <row r="7297" spans="1:6">
      <c r="A7297" s="1" t="s">
        <v>2932</v>
      </c>
      <c r="B7297" t="s">
        <v>2166</v>
      </c>
      <c r="C7297">
        <v>18239</v>
      </c>
      <c r="D7297">
        <v>24021</v>
      </c>
      <c r="E7297">
        <v>50620</v>
      </c>
      <c r="F7297">
        <v>50620</v>
      </c>
    </row>
    <row r="7298" spans="1:6">
      <c r="A7298" s="1" t="s">
        <v>2933</v>
      </c>
      <c r="B7298" t="s">
        <v>2543</v>
      </c>
    </row>
    <row r="7299" spans="1:6">
      <c r="A7299" s="1" t="s">
        <v>2934</v>
      </c>
      <c r="B7299" s="2">
        <v>33645</v>
      </c>
    </row>
    <row r="7300" spans="1:6">
      <c r="A7300" s="1" t="s">
        <v>2935</v>
      </c>
      <c r="B7300" t="s">
        <v>914</v>
      </c>
    </row>
    <row r="7301" spans="1:6">
      <c r="A7301" s="1" t="s">
        <v>0</v>
      </c>
    </row>
    <row r="7302" spans="1:6">
      <c r="A7302" s="1">
        <v>84215</v>
      </c>
      <c r="B7302" t="s">
        <v>5</v>
      </c>
    </row>
    <row r="7303" spans="1:6">
      <c r="A7303" s="1" t="s">
        <v>2932</v>
      </c>
      <c r="B7303" t="s">
        <v>1696</v>
      </c>
      <c r="C7303">
        <v>24021</v>
      </c>
      <c r="D7303">
        <v>50620</v>
      </c>
      <c r="E7303">
        <v>50620</v>
      </c>
    </row>
    <row r="7304" spans="1:6">
      <c r="A7304" s="1" t="s">
        <v>2933</v>
      </c>
      <c r="B7304" t="s">
        <v>2544</v>
      </c>
    </row>
    <row r="7305" spans="1:6">
      <c r="A7305" s="1" t="s">
        <v>2934</v>
      </c>
      <c r="B7305" s="2">
        <v>31037</v>
      </c>
    </row>
    <row r="7306" spans="1:6">
      <c r="A7306" s="1" t="s">
        <v>2935</v>
      </c>
      <c r="B7306" t="s">
        <v>915</v>
      </c>
    </row>
    <row r="7307" spans="1:6">
      <c r="A7307" s="1" t="s">
        <v>0</v>
      </c>
    </row>
    <row r="7308" spans="1:6">
      <c r="A7308" s="1">
        <v>84216</v>
      </c>
      <c r="B7308" t="s">
        <v>5</v>
      </c>
    </row>
    <row r="7309" spans="1:6">
      <c r="A7309" s="1" t="s">
        <v>2932</v>
      </c>
      <c r="B7309" t="s">
        <v>1696</v>
      </c>
    </row>
    <row r="7310" spans="1:6">
      <c r="A7310" s="1" t="s">
        <v>2933</v>
      </c>
      <c r="B7310" t="s">
        <v>2545</v>
      </c>
    </row>
    <row r="7311" spans="1:6">
      <c r="A7311" s="1" t="s">
        <v>2934</v>
      </c>
      <c r="B7311" s="2">
        <v>31777</v>
      </c>
    </row>
    <row r="7312" spans="1:6">
      <c r="A7312" s="1" t="s">
        <v>2935</v>
      </c>
      <c r="B7312" t="s">
        <v>63</v>
      </c>
    </row>
    <row r="7313" spans="1:2">
      <c r="A7313" s="1" t="s">
        <v>0</v>
      </c>
    </row>
    <row r="7314" spans="1:2">
      <c r="A7314" s="1">
        <v>84217</v>
      </c>
      <c r="B7314" t="s">
        <v>5</v>
      </c>
    </row>
    <row r="7315" spans="1:2">
      <c r="A7315" s="1" t="s">
        <v>2932</v>
      </c>
      <c r="B7315" t="s">
        <v>1696</v>
      </c>
    </row>
    <row r="7316" spans="1:2">
      <c r="A7316" s="1" t="s">
        <v>2933</v>
      </c>
      <c r="B7316" t="s">
        <v>2546</v>
      </c>
    </row>
    <row r="7317" spans="1:2">
      <c r="A7317" s="1" t="s">
        <v>2934</v>
      </c>
      <c r="B7317" s="2">
        <v>31057</v>
      </c>
    </row>
    <row r="7318" spans="1:2">
      <c r="A7318" s="1" t="s">
        <v>2935</v>
      </c>
      <c r="B7318" t="s">
        <v>63</v>
      </c>
    </row>
    <row r="7319" spans="1:2">
      <c r="A7319" s="1" t="s">
        <v>0</v>
      </c>
    </row>
    <row r="7320" spans="1:2">
      <c r="A7320" s="1">
        <v>84218</v>
      </c>
      <c r="B7320" t="s">
        <v>5</v>
      </c>
    </row>
    <row r="7321" spans="1:2">
      <c r="A7321" s="1" t="s">
        <v>2932</v>
      </c>
      <c r="B7321" t="s">
        <v>1696</v>
      </c>
    </row>
    <row r="7322" spans="1:2">
      <c r="A7322" s="1" t="s">
        <v>2933</v>
      </c>
      <c r="B7322" t="s">
        <v>2547</v>
      </c>
    </row>
    <row r="7323" spans="1:2">
      <c r="A7323" s="1" t="s">
        <v>2934</v>
      </c>
      <c r="B7323" t="s">
        <v>63</v>
      </c>
    </row>
    <row r="7324" spans="1:2">
      <c r="A7324" s="1" t="s">
        <v>2935</v>
      </c>
      <c r="B7324" t="s">
        <v>63</v>
      </c>
    </row>
    <row r="7325" spans="1:2">
      <c r="A7325" s="1" t="s">
        <v>0</v>
      </c>
    </row>
    <row r="7326" spans="1:2">
      <c r="A7326" s="1">
        <v>84219</v>
      </c>
      <c r="B7326" t="s">
        <v>5</v>
      </c>
    </row>
    <row r="7327" spans="1:2">
      <c r="A7327" s="1" t="s">
        <v>2932</v>
      </c>
      <c r="B7327" t="s">
        <v>1696</v>
      </c>
    </row>
    <row r="7328" spans="1:2">
      <c r="A7328" s="1" t="s">
        <v>2933</v>
      </c>
      <c r="B7328" t="s">
        <v>2548</v>
      </c>
    </row>
    <row r="7329" spans="1:3">
      <c r="A7329" s="1" t="s">
        <v>2934</v>
      </c>
      <c r="B7329" s="2">
        <v>27462</v>
      </c>
    </row>
    <row r="7330" spans="1:3">
      <c r="A7330" s="1" t="s">
        <v>2935</v>
      </c>
      <c r="B7330" t="s">
        <v>63</v>
      </c>
    </row>
    <row r="7331" spans="1:3">
      <c r="A7331" s="1" t="s">
        <v>0</v>
      </c>
    </row>
    <row r="7332" spans="1:3">
      <c r="A7332" s="1">
        <v>84221</v>
      </c>
      <c r="B7332" t="s">
        <v>5</v>
      </c>
    </row>
    <row r="7333" spans="1:3">
      <c r="A7333" s="1" t="s">
        <v>2932</v>
      </c>
      <c r="B7333" t="s">
        <v>1696</v>
      </c>
    </row>
    <row r="7334" spans="1:3">
      <c r="A7334" s="1" t="s">
        <v>2933</v>
      </c>
      <c r="B7334" t="s">
        <v>2549</v>
      </c>
    </row>
    <row r="7335" spans="1:3">
      <c r="A7335" s="1" t="s">
        <v>2934</v>
      </c>
      <c r="B7335" s="2">
        <v>29611</v>
      </c>
    </row>
    <row r="7336" spans="1:3">
      <c r="A7336" s="1" t="s">
        <v>2935</v>
      </c>
      <c r="B7336" t="s">
        <v>916</v>
      </c>
    </row>
    <row r="7337" spans="1:3">
      <c r="A7337" s="1" t="s">
        <v>0</v>
      </c>
    </row>
    <row r="7338" spans="1:3">
      <c r="A7338" s="1">
        <v>84222</v>
      </c>
      <c r="B7338" t="s">
        <v>5</v>
      </c>
    </row>
    <row r="7339" spans="1:3">
      <c r="A7339" s="1" t="s">
        <v>2932</v>
      </c>
      <c r="B7339" t="s">
        <v>2218</v>
      </c>
      <c r="C7339">
        <v>18239</v>
      </c>
    </row>
    <row r="7340" spans="1:3">
      <c r="A7340" s="1" t="s">
        <v>2933</v>
      </c>
      <c r="B7340" t="s">
        <v>2550</v>
      </c>
    </row>
    <row r="7341" spans="1:3">
      <c r="A7341" s="1" t="s">
        <v>2934</v>
      </c>
      <c r="B7341" t="s">
        <v>63</v>
      </c>
    </row>
    <row r="7342" spans="1:3">
      <c r="A7342" s="1" t="s">
        <v>2935</v>
      </c>
      <c r="B7342" t="s">
        <v>63</v>
      </c>
    </row>
    <row r="7343" spans="1:3">
      <c r="A7343" s="1" t="s">
        <v>0</v>
      </c>
    </row>
    <row r="7344" spans="1:3">
      <c r="A7344" s="1">
        <v>84223</v>
      </c>
      <c r="B7344" t="s">
        <v>5</v>
      </c>
    </row>
    <row r="7345" spans="1:4">
      <c r="A7345" s="1" t="s">
        <v>2932</v>
      </c>
      <c r="B7345" t="s">
        <v>2166</v>
      </c>
      <c r="C7345">
        <v>18239</v>
      </c>
      <c r="D7345">
        <v>24021</v>
      </c>
    </row>
    <row r="7346" spans="1:4">
      <c r="A7346" s="1" t="s">
        <v>2933</v>
      </c>
      <c r="B7346" t="s">
        <v>2551</v>
      </c>
    </row>
    <row r="7347" spans="1:4">
      <c r="A7347" s="1" t="s">
        <v>2934</v>
      </c>
      <c r="B7347" s="2">
        <v>31268</v>
      </c>
    </row>
    <row r="7348" spans="1:4">
      <c r="A7348" s="1" t="s">
        <v>2935</v>
      </c>
      <c r="B7348" t="s">
        <v>917</v>
      </c>
    </row>
    <row r="7349" spans="1:4">
      <c r="A7349" s="1" t="s">
        <v>0</v>
      </c>
    </row>
    <row r="7350" spans="1:4">
      <c r="A7350" s="1">
        <v>84224</v>
      </c>
      <c r="B7350" t="s">
        <v>5</v>
      </c>
    </row>
    <row r="7351" spans="1:4">
      <c r="A7351" s="1" t="s">
        <v>2932</v>
      </c>
      <c r="B7351" t="s">
        <v>1696</v>
      </c>
      <c r="C7351">
        <v>24021</v>
      </c>
    </row>
    <row r="7352" spans="1:4">
      <c r="A7352" s="1" t="s">
        <v>2933</v>
      </c>
      <c r="B7352" t="s">
        <v>2552</v>
      </c>
    </row>
    <row r="7353" spans="1:4">
      <c r="A7353" s="1" t="s">
        <v>2934</v>
      </c>
      <c r="B7353" s="2">
        <v>33137</v>
      </c>
    </row>
    <row r="7354" spans="1:4">
      <c r="A7354" s="1" t="s">
        <v>2935</v>
      </c>
      <c r="B7354" t="s">
        <v>918</v>
      </c>
    </row>
    <row r="7355" spans="1:4">
      <c r="A7355" s="1" t="s">
        <v>0</v>
      </c>
    </row>
    <row r="7356" spans="1:4">
      <c r="A7356" s="1">
        <v>84225</v>
      </c>
      <c r="B7356" t="s">
        <v>5</v>
      </c>
    </row>
    <row r="7357" spans="1:4">
      <c r="A7357" s="1" t="s">
        <v>2932</v>
      </c>
      <c r="B7357" t="s">
        <v>1696</v>
      </c>
      <c r="C7357">
        <v>24021</v>
      </c>
    </row>
    <row r="7358" spans="1:4">
      <c r="A7358" s="1" t="s">
        <v>2933</v>
      </c>
      <c r="B7358" t="s">
        <v>2553</v>
      </c>
    </row>
    <row r="7359" spans="1:4">
      <c r="A7359" s="1" t="s">
        <v>2934</v>
      </c>
      <c r="B7359" s="2">
        <v>24301</v>
      </c>
    </row>
    <row r="7360" spans="1:4">
      <c r="A7360" s="1" t="s">
        <v>2935</v>
      </c>
      <c r="B7360" t="s">
        <v>919</v>
      </c>
    </row>
    <row r="7361" spans="1:2">
      <c r="A7361" s="1" t="s">
        <v>0</v>
      </c>
    </row>
    <row r="7362" spans="1:2">
      <c r="A7362" s="1">
        <v>84226</v>
      </c>
      <c r="B7362" t="s">
        <v>5</v>
      </c>
    </row>
    <row r="7363" spans="1:2">
      <c r="A7363" s="1" t="s">
        <v>2932</v>
      </c>
      <c r="B7363" t="s">
        <v>1696</v>
      </c>
    </row>
    <row r="7364" spans="1:2">
      <c r="A7364" s="1" t="s">
        <v>2933</v>
      </c>
      <c r="B7364" t="s">
        <v>2554</v>
      </c>
    </row>
    <row r="7365" spans="1:2">
      <c r="A7365" s="1" t="s">
        <v>2934</v>
      </c>
      <c r="B7365" t="s">
        <v>63</v>
      </c>
    </row>
    <row r="7366" spans="1:2">
      <c r="A7366" s="1" t="s">
        <v>2935</v>
      </c>
      <c r="B7366" t="s">
        <v>63</v>
      </c>
    </row>
    <row r="7367" spans="1:2">
      <c r="A7367" s="1" t="s">
        <v>0</v>
      </c>
    </row>
    <row r="7368" spans="1:2">
      <c r="A7368" s="1">
        <v>84227</v>
      </c>
      <c r="B7368" t="s">
        <v>5</v>
      </c>
    </row>
    <row r="7369" spans="1:2">
      <c r="A7369" s="1" t="s">
        <v>2932</v>
      </c>
      <c r="B7369" t="s">
        <v>1696</v>
      </c>
    </row>
    <row r="7370" spans="1:2">
      <c r="A7370" s="1" t="s">
        <v>2933</v>
      </c>
      <c r="B7370" t="s">
        <v>2555</v>
      </c>
    </row>
    <row r="7371" spans="1:2">
      <c r="A7371" s="1" t="s">
        <v>2934</v>
      </c>
      <c r="B7371" t="s">
        <v>63</v>
      </c>
    </row>
    <row r="7372" spans="1:2">
      <c r="A7372" s="1" t="s">
        <v>2935</v>
      </c>
      <c r="B7372" t="s">
        <v>63</v>
      </c>
    </row>
    <row r="7373" spans="1:2">
      <c r="A7373" s="1" t="s">
        <v>0</v>
      </c>
    </row>
    <row r="7374" spans="1:2">
      <c r="A7374" s="1">
        <v>84228</v>
      </c>
      <c r="B7374" t="s">
        <v>5</v>
      </c>
    </row>
    <row r="7375" spans="1:2">
      <c r="A7375" s="1" t="s">
        <v>2932</v>
      </c>
      <c r="B7375" t="s">
        <v>1696</v>
      </c>
    </row>
    <row r="7376" spans="1:2">
      <c r="A7376" s="1" t="s">
        <v>2933</v>
      </c>
      <c r="B7376" t="s">
        <v>2556</v>
      </c>
    </row>
    <row r="7377" spans="1:3">
      <c r="A7377" s="1" t="s">
        <v>2934</v>
      </c>
      <c r="B7377" t="s">
        <v>63</v>
      </c>
    </row>
    <row r="7378" spans="1:3">
      <c r="A7378" s="1" t="s">
        <v>2935</v>
      </c>
      <c r="B7378" t="s">
        <v>63</v>
      </c>
    </row>
    <row r="7379" spans="1:3">
      <c r="A7379" s="1" t="s">
        <v>0</v>
      </c>
    </row>
    <row r="7380" spans="1:3">
      <c r="A7380" s="1">
        <v>84495</v>
      </c>
      <c r="B7380" t="s">
        <v>5</v>
      </c>
    </row>
    <row r="7381" spans="1:3">
      <c r="A7381" s="1" t="s">
        <v>2932</v>
      </c>
      <c r="B7381" t="s">
        <v>2541</v>
      </c>
    </row>
    <row r="7382" spans="1:3">
      <c r="A7382" s="1" t="s">
        <v>2933</v>
      </c>
      <c r="B7382" t="s">
        <v>2557</v>
      </c>
    </row>
    <row r="7383" spans="1:3">
      <c r="A7383" s="1" t="s">
        <v>2934</v>
      </c>
      <c r="B7383" s="2">
        <v>23368</v>
      </c>
    </row>
    <row r="7384" spans="1:3">
      <c r="A7384" s="1" t="s">
        <v>2935</v>
      </c>
      <c r="B7384" t="s">
        <v>920</v>
      </c>
    </row>
    <row r="7385" spans="1:3">
      <c r="A7385" s="1" t="s">
        <v>0</v>
      </c>
    </row>
    <row r="7386" spans="1:3">
      <c r="A7386" s="1">
        <v>84865</v>
      </c>
      <c r="B7386" t="s">
        <v>5</v>
      </c>
    </row>
    <row r="7387" spans="1:3">
      <c r="A7387" s="1" t="s">
        <v>2932</v>
      </c>
      <c r="B7387" t="s">
        <v>1874</v>
      </c>
      <c r="C7387">
        <v>58574</v>
      </c>
    </row>
    <row r="7388" spans="1:3">
      <c r="A7388" s="1" t="s">
        <v>2933</v>
      </c>
      <c r="B7388" t="s">
        <v>2558</v>
      </c>
    </row>
    <row r="7389" spans="1:3">
      <c r="A7389" s="1" t="s">
        <v>2934</v>
      </c>
      <c r="B7389" s="2">
        <v>25038</v>
      </c>
    </row>
    <row r="7390" spans="1:3">
      <c r="A7390" s="1" t="s">
        <v>2935</v>
      </c>
      <c r="B7390" t="s">
        <v>63</v>
      </c>
    </row>
    <row r="7391" spans="1:3">
      <c r="A7391" s="1" t="s">
        <v>0</v>
      </c>
    </row>
    <row r="7392" spans="1:3">
      <c r="A7392" s="1">
        <v>85170</v>
      </c>
      <c r="B7392" t="s">
        <v>5</v>
      </c>
    </row>
    <row r="7393" spans="1:2">
      <c r="A7393" s="1" t="s">
        <v>2932</v>
      </c>
      <c r="B7393" t="s">
        <v>1728</v>
      </c>
    </row>
    <row r="7394" spans="1:2">
      <c r="A7394" s="1" t="s">
        <v>2933</v>
      </c>
      <c r="B7394" t="s">
        <v>2559</v>
      </c>
    </row>
    <row r="7395" spans="1:2">
      <c r="A7395" s="1" t="s">
        <v>2934</v>
      </c>
      <c r="B7395" s="2">
        <v>18021</v>
      </c>
    </row>
    <row r="7396" spans="1:2">
      <c r="A7396" s="1" t="s">
        <v>2935</v>
      </c>
      <c r="B7396" t="s">
        <v>63</v>
      </c>
    </row>
    <row r="7397" spans="1:2">
      <c r="A7397" s="1" t="s">
        <v>0</v>
      </c>
    </row>
    <row r="7398" spans="1:2">
      <c r="A7398" s="1">
        <v>85171</v>
      </c>
      <c r="B7398" t="s">
        <v>5</v>
      </c>
    </row>
    <row r="7399" spans="1:2">
      <c r="A7399" s="1" t="s">
        <v>2932</v>
      </c>
      <c r="B7399" t="s">
        <v>1728</v>
      </c>
    </row>
    <row r="7400" spans="1:2">
      <c r="A7400" s="1" t="s">
        <v>2933</v>
      </c>
      <c r="B7400" t="s">
        <v>2560</v>
      </c>
    </row>
    <row r="7401" spans="1:2">
      <c r="A7401" s="1" t="s">
        <v>2934</v>
      </c>
      <c r="B7401" s="2">
        <v>5069</v>
      </c>
    </row>
    <row r="7402" spans="1:2">
      <c r="A7402" s="1" t="s">
        <v>2935</v>
      </c>
      <c r="B7402" t="s">
        <v>921</v>
      </c>
    </row>
    <row r="7403" spans="1:2">
      <c r="A7403" s="1" t="s">
        <v>0</v>
      </c>
    </row>
    <row r="7404" spans="1:2">
      <c r="A7404" s="1">
        <v>86204</v>
      </c>
      <c r="B7404" t="s">
        <v>5</v>
      </c>
    </row>
    <row r="7405" spans="1:2">
      <c r="A7405" s="1" t="s">
        <v>2932</v>
      </c>
      <c r="B7405" t="s">
        <v>2959</v>
      </c>
    </row>
    <row r="7406" spans="1:2">
      <c r="A7406" s="1" t="s">
        <v>2933</v>
      </c>
      <c r="B7406" t="s">
        <v>2561</v>
      </c>
    </row>
    <row r="7407" spans="1:2">
      <c r="A7407" s="1" t="s">
        <v>2934</v>
      </c>
      <c r="B7407" s="2">
        <v>24107</v>
      </c>
    </row>
    <row r="7408" spans="1:2">
      <c r="A7408" s="1" t="s">
        <v>2935</v>
      </c>
      <c r="B7408" t="s">
        <v>922</v>
      </c>
    </row>
    <row r="7409" spans="1:3">
      <c r="A7409" s="1" t="s">
        <v>0</v>
      </c>
    </row>
    <row r="7410" spans="1:3">
      <c r="A7410" s="1">
        <v>87070</v>
      </c>
      <c r="B7410" t="s">
        <v>5</v>
      </c>
    </row>
    <row r="7411" spans="1:3">
      <c r="A7411" s="1" t="s">
        <v>2932</v>
      </c>
      <c r="B7411" t="s">
        <v>2947</v>
      </c>
    </row>
    <row r="7412" spans="1:3">
      <c r="A7412" s="1" t="s">
        <v>2933</v>
      </c>
      <c r="B7412" t="s">
        <v>2562</v>
      </c>
    </row>
    <row r="7413" spans="1:3">
      <c r="A7413" s="1" t="s">
        <v>2934</v>
      </c>
      <c r="B7413" t="s">
        <v>63</v>
      </c>
    </row>
    <row r="7414" spans="1:3">
      <c r="A7414" s="1" t="s">
        <v>2935</v>
      </c>
      <c r="B7414" t="s">
        <v>923</v>
      </c>
    </row>
    <row r="7415" spans="1:3">
      <c r="A7415" s="1" t="s">
        <v>0</v>
      </c>
    </row>
    <row r="7416" spans="1:3">
      <c r="A7416" s="1">
        <v>87722</v>
      </c>
      <c r="B7416" t="s">
        <v>5</v>
      </c>
    </row>
    <row r="7417" spans="1:3">
      <c r="A7417" s="1" t="s">
        <v>2932</v>
      </c>
      <c r="B7417" t="s">
        <v>2053</v>
      </c>
    </row>
    <row r="7418" spans="1:3">
      <c r="A7418" s="1" t="s">
        <v>2933</v>
      </c>
      <c r="B7418" t="s">
        <v>2563</v>
      </c>
    </row>
    <row r="7419" spans="1:3">
      <c r="A7419" s="1" t="s">
        <v>2934</v>
      </c>
      <c r="B7419" s="2">
        <v>29217</v>
      </c>
    </row>
    <row r="7420" spans="1:3">
      <c r="A7420" s="1" t="s">
        <v>2935</v>
      </c>
      <c r="B7420" t="s">
        <v>924</v>
      </c>
    </row>
    <row r="7421" spans="1:3">
      <c r="A7421" s="1" t="s">
        <v>0</v>
      </c>
    </row>
    <row r="7422" spans="1:3">
      <c r="A7422" s="1">
        <v>87957</v>
      </c>
      <c r="B7422" t="s">
        <v>5</v>
      </c>
    </row>
    <row r="7423" spans="1:3">
      <c r="A7423" s="1" t="s">
        <v>2932</v>
      </c>
      <c r="B7423" t="s">
        <v>2183</v>
      </c>
      <c r="C7423">
        <v>38356</v>
      </c>
    </row>
    <row r="7424" spans="1:3">
      <c r="A7424" s="1" t="s">
        <v>2933</v>
      </c>
      <c r="B7424" t="s">
        <v>2564</v>
      </c>
    </row>
    <row r="7425" spans="1:2">
      <c r="A7425" s="1" t="s">
        <v>2934</v>
      </c>
      <c r="B7425" s="2">
        <v>19330</v>
      </c>
    </row>
    <row r="7426" spans="1:2">
      <c r="A7426" s="1" t="s">
        <v>2935</v>
      </c>
      <c r="B7426" t="s">
        <v>925</v>
      </c>
    </row>
    <row r="7427" spans="1:2">
      <c r="A7427" s="1" t="s">
        <v>0</v>
      </c>
    </row>
    <row r="7428" spans="1:2">
      <c r="A7428" s="1">
        <v>88949</v>
      </c>
      <c r="B7428" t="s">
        <v>5</v>
      </c>
    </row>
    <row r="7429" spans="1:2">
      <c r="A7429" s="1" t="s">
        <v>2932</v>
      </c>
      <c r="B7429" t="s">
        <v>2877</v>
      </c>
    </row>
    <row r="7430" spans="1:2">
      <c r="A7430" s="1" t="s">
        <v>2933</v>
      </c>
      <c r="B7430" t="s">
        <v>2565</v>
      </c>
    </row>
    <row r="7431" spans="1:2">
      <c r="A7431" s="1" t="s">
        <v>2934</v>
      </c>
      <c r="B7431" s="2">
        <v>18784</v>
      </c>
    </row>
    <row r="7432" spans="1:2">
      <c r="A7432" s="1" t="s">
        <v>2935</v>
      </c>
      <c r="B7432" t="s">
        <v>63</v>
      </c>
    </row>
    <row r="7433" spans="1:2">
      <c r="A7433" s="1" t="s">
        <v>0</v>
      </c>
    </row>
    <row r="7434" spans="1:2">
      <c r="A7434" s="1">
        <v>89023</v>
      </c>
      <c r="B7434" t="s">
        <v>5</v>
      </c>
    </row>
    <row r="7435" spans="1:2">
      <c r="A7435" s="1" t="s">
        <v>2932</v>
      </c>
      <c r="B7435" t="s">
        <v>1439</v>
      </c>
    </row>
    <row r="7436" spans="1:2">
      <c r="A7436" s="1" t="s">
        <v>2933</v>
      </c>
      <c r="B7436" t="s">
        <v>2566</v>
      </c>
    </row>
    <row r="7437" spans="1:2">
      <c r="A7437" s="1" t="s">
        <v>2934</v>
      </c>
      <c r="B7437" s="2">
        <v>19313</v>
      </c>
    </row>
    <row r="7438" spans="1:2">
      <c r="A7438" s="1" t="s">
        <v>2935</v>
      </c>
      <c r="B7438" t="s">
        <v>926</v>
      </c>
    </row>
    <row r="7439" spans="1:2">
      <c r="A7439" s="1" t="s">
        <v>0</v>
      </c>
    </row>
    <row r="7440" spans="1:2">
      <c r="A7440" s="1">
        <v>89387</v>
      </c>
      <c r="B7440" t="s">
        <v>5</v>
      </c>
    </row>
    <row r="7441" spans="1:2">
      <c r="A7441" s="1" t="s">
        <v>2932</v>
      </c>
      <c r="B7441" t="s">
        <v>1853</v>
      </c>
    </row>
    <row r="7442" spans="1:2">
      <c r="A7442" s="1" t="s">
        <v>2933</v>
      </c>
      <c r="B7442" t="s">
        <v>2567</v>
      </c>
    </row>
    <row r="7443" spans="1:2">
      <c r="A7443" s="1" t="s">
        <v>2934</v>
      </c>
      <c r="B7443" t="s">
        <v>63</v>
      </c>
    </row>
    <row r="7444" spans="1:2">
      <c r="A7444" s="1" t="s">
        <v>2935</v>
      </c>
      <c r="B7444" t="s">
        <v>63</v>
      </c>
    </row>
    <row r="7445" spans="1:2">
      <c r="A7445" s="1" t="s">
        <v>0</v>
      </c>
    </row>
    <row r="7446" spans="1:2">
      <c r="A7446" s="1">
        <v>90633</v>
      </c>
      <c r="B7446" t="s">
        <v>5</v>
      </c>
    </row>
    <row r="7447" spans="1:2">
      <c r="A7447" s="1" t="s">
        <v>2932</v>
      </c>
      <c r="B7447" t="s">
        <v>2959</v>
      </c>
    </row>
    <row r="7448" spans="1:2">
      <c r="A7448" s="1" t="s">
        <v>2933</v>
      </c>
      <c r="B7448" t="s">
        <v>2568</v>
      </c>
    </row>
    <row r="7449" spans="1:2">
      <c r="A7449" s="1" t="s">
        <v>2934</v>
      </c>
      <c r="B7449" s="2">
        <v>31167</v>
      </c>
    </row>
    <row r="7450" spans="1:2">
      <c r="A7450" s="1" t="s">
        <v>2935</v>
      </c>
      <c r="B7450" t="s">
        <v>927</v>
      </c>
    </row>
    <row r="7451" spans="1:2">
      <c r="A7451" s="1" t="s">
        <v>0</v>
      </c>
    </row>
    <row r="7452" spans="1:2">
      <c r="A7452" s="1">
        <v>90634</v>
      </c>
      <c r="B7452" t="s">
        <v>5</v>
      </c>
    </row>
    <row r="7453" spans="1:2">
      <c r="A7453" s="1" t="s">
        <v>2932</v>
      </c>
      <c r="B7453" t="s">
        <v>2959</v>
      </c>
    </row>
    <row r="7454" spans="1:2">
      <c r="A7454" s="1" t="s">
        <v>2933</v>
      </c>
      <c r="B7454" t="s">
        <v>2569</v>
      </c>
    </row>
    <row r="7455" spans="1:2">
      <c r="A7455" s="1" t="s">
        <v>2934</v>
      </c>
      <c r="B7455" t="s">
        <v>63</v>
      </c>
    </row>
    <row r="7456" spans="1:2">
      <c r="A7456" s="1" t="s">
        <v>2935</v>
      </c>
      <c r="B7456" t="s">
        <v>63</v>
      </c>
    </row>
    <row r="7457" spans="1:3">
      <c r="A7457" s="1" t="s">
        <v>0</v>
      </c>
    </row>
    <row r="7458" spans="1:3">
      <c r="A7458" s="1">
        <v>91387</v>
      </c>
      <c r="B7458" t="s">
        <v>5</v>
      </c>
    </row>
    <row r="7459" spans="1:3">
      <c r="A7459" s="1" t="s">
        <v>2932</v>
      </c>
      <c r="B7459" t="s">
        <v>2947</v>
      </c>
    </row>
    <row r="7460" spans="1:3">
      <c r="A7460" s="1" t="s">
        <v>2933</v>
      </c>
      <c r="B7460" t="s">
        <v>2570</v>
      </c>
    </row>
    <row r="7461" spans="1:3">
      <c r="A7461" s="1" t="s">
        <v>2934</v>
      </c>
      <c r="B7461" s="2">
        <v>17416</v>
      </c>
    </row>
    <row r="7462" spans="1:3">
      <c r="A7462" s="1" t="s">
        <v>2935</v>
      </c>
      <c r="B7462" t="s">
        <v>928</v>
      </c>
    </row>
    <row r="7463" spans="1:3">
      <c r="A7463" s="1" t="s">
        <v>0</v>
      </c>
    </row>
    <row r="7464" spans="1:3">
      <c r="A7464" s="1">
        <v>91606</v>
      </c>
      <c r="B7464" t="s">
        <v>5</v>
      </c>
    </row>
    <row r="7465" spans="1:3">
      <c r="A7465" s="1" t="s">
        <v>2932</v>
      </c>
      <c r="B7465" t="s">
        <v>2520</v>
      </c>
      <c r="C7465">
        <v>24428</v>
      </c>
    </row>
    <row r="7466" spans="1:3">
      <c r="A7466" s="1" t="s">
        <v>2933</v>
      </c>
      <c r="B7466" t="s">
        <v>2571</v>
      </c>
    </row>
    <row r="7467" spans="1:3">
      <c r="A7467" s="1" t="s">
        <v>2934</v>
      </c>
      <c r="B7467" s="2">
        <v>29626</v>
      </c>
    </row>
    <row r="7468" spans="1:3">
      <c r="A7468" s="1" t="s">
        <v>2935</v>
      </c>
      <c r="B7468" t="s">
        <v>929</v>
      </c>
    </row>
    <row r="7469" spans="1:3">
      <c r="A7469" s="1" t="s">
        <v>0</v>
      </c>
    </row>
    <row r="7470" spans="1:3">
      <c r="A7470" s="1">
        <v>92428</v>
      </c>
      <c r="B7470" t="s">
        <v>5</v>
      </c>
    </row>
    <row r="7471" spans="1:3">
      <c r="A7471" s="1" t="s">
        <v>2932</v>
      </c>
      <c r="B7471" t="s">
        <v>2095</v>
      </c>
    </row>
    <row r="7472" spans="1:3">
      <c r="A7472" s="1" t="s">
        <v>2933</v>
      </c>
      <c r="B7472" t="s">
        <v>2572</v>
      </c>
    </row>
    <row r="7473" spans="1:2">
      <c r="A7473" s="1" t="s">
        <v>2934</v>
      </c>
      <c r="B7473" s="2">
        <v>25040</v>
      </c>
    </row>
    <row r="7474" spans="1:2">
      <c r="A7474" s="1" t="s">
        <v>2935</v>
      </c>
      <c r="B7474" t="s">
        <v>930</v>
      </c>
    </row>
    <row r="7475" spans="1:2">
      <c r="A7475" s="1" t="s">
        <v>0</v>
      </c>
    </row>
    <row r="7476" spans="1:2">
      <c r="A7476" s="1">
        <v>92774</v>
      </c>
      <c r="B7476" t="s">
        <v>5</v>
      </c>
    </row>
    <row r="7477" spans="1:2">
      <c r="A7477" s="1" t="s">
        <v>2932</v>
      </c>
      <c r="B7477" t="s">
        <v>1578</v>
      </c>
    </row>
    <row r="7478" spans="1:2">
      <c r="A7478" s="1" t="s">
        <v>2933</v>
      </c>
      <c r="B7478" t="s">
        <v>2573</v>
      </c>
    </row>
    <row r="7479" spans="1:2">
      <c r="A7479" s="1" t="s">
        <v>2934</v>
      </c>
      <c r="B7479" s="2">
        <v>23906</v>
      </c>
    </row>
    <row r="7480" spans="1:2">
      <c r="A7480" s="1" t="s">
        <v>2935</v>
      </c>
      <c r="B7480" t="s">
        <v>931</v>
      </c>
    </row>
    <row r="7481" spans="1:2">
      <c r="A7481" s="1" t="s">
        <v>0</v>
      </c>
    </row>
    <row r="7482" spans="1:2">
      <c r="A7482" s="1">
        <v>93210</v>
      </c>
      <c r="B7482" t="s">
        <v>5</v>
      </c>
    </row>
    <row r="7483" spans="1:2">
      <c r="A7483" s="1" t="s">
        <v>2932</v>
      </c>
      <c r="B7483" t="s">
        <v>2950</v>
      </c>
    </row>
    <row r="7484" spans="1:2">
      <c r="A7484" s="1" t="s">
        <v>2933</v>
      </c>
      <c r="B7484" t="s">
        <v>2574</v>
      </c>
    </row>
    <row r="7485" spans="1:2">
      <c r="A7485" s="1" t="s">
        <v>2934</v>
      </c>
      <c r="B7485" s="2">
        <v>30448</v>
      </c>
    </row>
    <row r="7486" spans="1:2">
      <c r="A7486" s="1" t="s">
        <v>2935</v>
      </c>
      <c r="B7486" t="s">
        <v>932</v>
      </c>
    </row>
    <row r="7487" spans="1:2">
      <c r="A7487" s="1" t="s">
        <v>0</v>
      </c>
    </row>
    <row r="7488" spans="1:2">
      <c r="A7488" s="1">
        <v>94854</v>
      </c>
      <c r="B7488" t="s">
        <v>5</v>
      </c>
    </row>
    <row r="7489" spans="1:3">
      <c r="A7489" s="1" t="s">
        <v>2932</v>
      </c>
      <c r="B7489" t="s">
        <v>2642</v>
      </c>
    </row>
    <row r="7490" spans="1:3">
      <c r="A7490" s="1" t="s">
        <v>2933</v>
      </c>
      <c r="B7490" t="s">
        <v>2575</v>
      </c>
    </row>
    <row r="7491" spans="1:3">
      <c r="A7491" s="1" t="s">
        <v>2934</v>
      </c>
      <c r="B7491" t="s">
        <v>63</v>
      </c>
    </row>
    <row r="7492" spans="1:3">
      <c r="A7492" s="1" t="s">
        <v>2935</v>
      </c>
      <c r="B7492" t="s">
        <v>63</v>
      </c>
    </row>
    <row r="7493" spans="1:3">
      <c r="A7493" s="1" t="s">
        <v>0</v>
      </c>
    </row>
    <row r="7494" spans="1:3">
      <c r="A7494" s="1">
        <v>95047</v>
      </c>
      <c r="B7494" t="s">
        <v>5</v>
      </c>
    </row>
    <row r="7495" spans="1:3">
      <c r="A7495" s="1" t="s">
        <v>2932</v>
      </c>
      <c r="B7495" t="s">
        <v>2487</v>
      </c>
    </row>
    <row r="7496" spans="1:3">
      <c r="A7496" s="1" t="s">
        <v>2933</v>
      </c>
      <c r="B7496" t="s">
        <v>2576</v>
      </c>
    </row>
    <row r="7497" spans="1:3">
      <c r="A7497" s="1" t="s">
        <v>2934</v>
      </c>
      <c r="B7497" t="s">
        <v>63</v>
      </c>
    </row>
    <row r="7498" spans="1:3">
      <c r="A7498" s="1" t="s">
        <v>2935</v>
      </c>
      <c r="B7498" t="s">
        <v>933</v>
      </c>
    </row>
    <row r="7499" spans="1:3">
      <c r="A7499" s="1" t="s">
        <v>0</v>
      </c>
    </row>
    <row r="7500" spans="1:3">
      <c r="A7500" s="1">
        <v>95697</v>
      </c>
      <c r="B7500" t="s">
        <v>5</v>
      </c>
    </row>
    <row r="7501" spans="1:3">
      <c r="A7501" s="1" t="s">
        <v>2932</v>
      </c>
      <c r="B7501" t="s">
        <v>1580</v>
      </c>
      <c r="C7501">
        <v>27205</v>
      </c>
    </row>
    <row r="7502" spans="1:3">
      <c r="A7502" s="1" t="s">
        <v>2933</v>
      </c>
      <c r="B7502" t="s">
        <v>2577</v>
      </c>
    </row>
    <row r="7503" spans="1:3">
      <c r="A7503" s="1" t="s">
        <v>2934</v>
      </c>
      <c r="B7503" t="s">
        <v>63</v>
      </c>
    </row>
    <row r="7504" spans="1:3">
      <c r="A7504" s="1" t="s">
        <v>2935</v>
      </c>
      <c r="B7504" t="s">
        <v>934</v>
      </c>
    </row>
    <row r="7505" spans="1:2">
      <c r="A7505" s="1" t="s">
        <v>0</v>
      </c>
    </row>
    <row r="7506" spans="1:2">
      <c r="A7506" s="1">
        <v>96066</v>
      </c>
      <c r="B7506" t="s">
        <v>5</v>
      </c>
    </row>
    <row r="7507" spans="1:2">
      <c r="A7507" s="1" t="s">
        <v>2932</v>
      </c>
      <c r="B7507" t="s">
        <v>2946</v>
      </c>
    </row>
    <row r="7508" spans="1:2">
      <c r="A7508" s="1" t="s">
        <v>2933</v>
      </c>
      <c r="B7508" t="s">
        <v>2578</v>
      </c>
    </row>
    <row r="7509" spans="1:2">
      <c r="A7509" s="1" t="s">
        <v>2934</v>
      </c>
      <c r="B7509" s="2">
        <v>32886</v>
      </c>
    </row>
    <row r="7510" spans="1:2">
      <c r="A7510" s="1" t="s">
        <v>2935</v>
      </c>
      <c r="B7510" t="s">
        <v>935</v>
      </c>
    </row>
    <row r="7511" spans="1:2">
      <c r="A7511" s="1" t="s">
        <v>0</v>
      </c>
    </row>
    <row r="7512" spans="1:2">
      <c r="A7512" s="1">
        <v>96321</v>
      </c>
      <c r="B7512" t="s">
        <v>5</v>
      </c>
    </row>
    <row r="7513" spans="1:2">
      <c r="A7513" s="1" t="s">
        <v>2932</v>
      </c>
      <c r="B7513" t="s">
        <v>2959</v>
      </c>
    </row>
    <row r="7514" spans="1:2">
      <c r="A7514" s="1" t="s">
        <v>2933</v>
      </c>
      <c r="B7514" t="s">
        <v>2579</v>
      </c>
    </row>
    <row r="7515" spans="1:2">
      <c r="A7515" s="1" t="s">
        <v>2934</v>
      </c>
      <c r="B7515" t="s">
        <v>63</v>
      </c>
    </row>
    <row r="7516" spans="1:2">
      <c r="A7516" s="1" t="s">
        <v>2935</v>
      </c>
      <c r="B7516" t="s">
        <v>63</v>
      </c>
    </row>
    <row r="7517" spans="1:2">
      <c r="A7517" s="1" t="s">
        <v>0</v>
      </c>
    </row>
    <row r="7518" spans="1:2">
      <c r="A7518" s="1">
        <v>96594</v>
      </c>
      <c r="B7518" t="s">
        <v>5</v>
      </c>
    </row>
    <row r="7519" spans="1:2">
      <c r="A7519" s="1" t="s">
        <v>2932</v>
      </c>
      <c r="B7519" t="s">
        <v>2945</v>
      </c>
    </row>
    <row r="7520" spans="1:2">
      <c r="A7520" s="1" t="s">
        <v>2933</v>
      </c>
      <c r="B7520" t="s">
        <v>2580</v>
      </c>
    </row>
    <row r="7521" spans="1:9">
      <c r="A7521" s="1" t="s">
        <v>2934</v>
      </c>
      <c r="B7521" t="s">
        <v>63</v>
      </c>
    </row>
    <row r="7522" spans="1:9">
      <c r="A7522" s="1" t="s">
        <v>2935</v>
      </c>
      <c r="B7522" t="s">
        <v>936</v>
      </c>
    </row>
    <row r="7523" spans="1:9">
      <c r="A7523" s="1" t="s">
        <v>0</v>
      </c>
    </row>
    <row r="7524" spans="1:9">
      <c r="A7524" s="1">
        <v>96841</v>
      </c>
      <c r="B7524" t="s">
        <v>5</v>
      </c>
    </row>
    <row r="7525" spans="1:9">
      <c r="A7525" s="1" t="s">
        <v>2932</v>
      </c>
      <c r="B7525" t="s">
        <v>1458</v>
      </c>
      <c r="C7525">
        <v>672</v>
      </c>
      <c r="D7525">
        <v>673</v>
      </c>
      <c r="E7525">
        <v>674</v>
      </c>
      <c r="F7525">
        <v>675</v>
      </c>
      <c r="G7525">
        <v>767</v>
      </c>
      <c r="H7525">
        <v>12444</v>
      </c>
      <c r="I7525">
        <v>12445</v>
      </c>
    </row>
    <row r="7526" spans="1:9">
      <c r="A7526" s="1" t="s">
        <v>2933</v>
      </c>
      <c r="B7526" t="s">
        <v>2581</v>
      </c>
    </row>
    <row r="7527" spans="1:9">
      <c r="A7527" s="1" t="s">
        <v>2934</v>
      </c>
      <c r="B7527" s="2">
        <v>32686</v>
      </c>
    </row>
    <row r="7528" spans="1:9">
      <c r="A7528" s="1" t="s">
        <v>2935</v>
      </c>
      <c r="B7528" t="s">
        <v>937</v>
      </c>
    </row>
    <row r="7529" spans="1:9">
      <c r="A7529" s="1" t="s">
        <v>0</v>
      </c>
    </row>
    <row r="7530" spans="1:9">
      <c r="A7530" s="1">
        <v>96851</v>
      </c>
      <c r="B7530" t="s">
        <v>5</v>
      </c>
    </row>
    <row r="7531" spans="1:9">
      <c r="A7531" s="1" t="s">
        <v>2932</v>
      </c>
      <c r="B7531" t="s">
        <v>1416</v>
      </c>
      <c r="C7531">
        <v>674</v>
      </c>
      <c r="D7531">
        <v>675</v>
      </c>
      <c r="E7531">
        <v>767</v>
      </c>
      <c r="F7531">
        <v>12444</v>
      </c>
      <c r="G7531">
        <v>12445</v>
      </c>
    </row>
    <row r="7532" spans="1:9">
      <c r="A7532" s="1" t="s">
        <v>2933</v>
      </c>
      <c r="B7532" t="s">
        <v>2582</v>
      </c>
    </row>
    <row r="7533" spans="1:9">
      <c r="A7533" s="1" t="s">
        <v>2934</v>
      </c>
      <c r="B7533" t="s">
        <v>63</v>
      </c>
    </row>
    <row r="7534" spans="1:9">
      <c r="A7534" s="1" t="s">
        <v>2935</v>
      </c>
      <c r="B7534" t="s">
        <v>938</v>
      </c>
    </row>
    <row r="7535" spans="1:9">
      <c r="A7535" s="1" t="s">
        <v>0</v>
      </c>
    </row>
    <row r="7536" spans="1:9">
      <c r="A7536" s="1">
        <v>98215</v>
      </c>
      <c r="B7536" t="s">
        <v>5</v>
      </c>
    </row>
    <row r="7537" spans="1:2">
      <c r="A7537" s="1" t="s">
        <v>2932</v>
      </c>
      <c r="B7537" t="s">
        <v>1580</v>
      </c>
    </row>
    <row r="7538" spans="1:2">
      <c r="A7538" s="1" t="s">
        <v>2933</v>
      </c>
      <c r="B7538" t="s">
        <v>2583</v>
      </c>
    </row>
    <row r="7539" spans="1:2">
      <c r="A7539" s="1" t="s">
        <v>2934</v>
      </c>
      <c r="B7539" t="s">
        <v>63</v>
      </c>
    </row>
    <row r="7540" spans="1:2">
      <c r="A7540" s="1" t="s">
        <v>2935</v>
      </c>
      <c r="B7540" t="s">
        <v>939</v>
      </c>
    </row>
    <row r="7541" spans="1:2">
      <c r="A7541" s="1" t="s">
        <v>0</v>
      </c>
    </row>
    <row r="7542" spans="1:2">
      <c r="A7542" s="1">
        <v>98216</v>
      </c>
      <c r="B7542" t="s">
        <v>5</v>
      </c>
    </row>
    <row r="7543" spans="1:2">
      <c r="A7543" s="1" t="s">
        <v>2932</v>
      </c>
      <c r="B7543" t="s">
        <v>1580</v>
      </c>
    </row>
    <row r="7544" spans="1:2">
      <c r="A7544" s="1" t="s">
        <v>2933</v>
      </c>
      <c r="B7544" t="s">
        <v>2584</v>
      </c>
    </row>
    <row r="7545" spans="1:2">
      <c r="A7545" s="1" t="s">
        <v>2934</v>
      </c>
      <c r="B7545" t="s">
        <v>63</v>
      </c>
    </row>
    <row r="7546" spans="1:2">
      <c r="A7546" s="1" t="s">
        <v>2935</v>
      </c>
      <c r="B7546" t="s">
        <v>940</v>
      </c>
    </row>
    <row r="7547" spans="1:2">
      <c r="A7547" s="1" t="s">
        <v>0</v>
      </c>
    </row>
    <row r="7548" spans="1:2">
      <c r="A7548" s="1">
        <v>101012</v>
      </c>
      <c r="B7548" t="s">
        <v>5</v>
      </c>
    </row>
    <row r="7549" spans="1:2">
      <c r="A7549" s="1" t="s">
        <v>2932</v>
      </c>
      <c r="B7549" t="s">
        <v>1590</v>
      </c>
    </row>
    <row r="7550" spans="1:2">
      <c r="A7550" s="1" t="s">
        <v>2933</v>
      </c>
      <c r="B7550" t="s">
        <v>2585</v>
      </c>
    </row>
    <row r="7551" spans="1:2">
      <c r="A7551" s="1" t="s">
        <v>2934</v>
      </c>
      <c r="B7551" s="2">
        <v>25676</v>
      </c>
    </row>
    <row r="7552" spans="1:2">
      <c r="A7552" s="1" t="s">
        <v>2935</v>
      </c>
      <c r="B7552" t="s">
        <v>63</v>
      </c>
    </row>
    <row r="7553" spans="1:2">
      <c r="A7553" s="1" t="s">
        <v>0</v>
      </c>
    </row>
    <row r="7554" spans="1:2">
      <c r="A7554" s="1">
        <v>101015</v>
      </c>
      <c r="B7554" t="s">
        <v>5</v>
      </c>
    </row>
    <row r="7555" spans="1:2">
      <c r="A7555" s="1" t="s">
        <v>2932</v>
      </c>
      <c r="B7555" t="s">
        <v>2183</v>
      </c>
    </row>
    <row r="7556" spans="1:2">
      <c r="A7556" s="1" t="s">
        <v>2933</v>
      </c>
      <c r="B7556" t="s">
        <v>2586</v>
      </c>
    </row>
    <row r="7557" spans="1:2">
      <c r="A7557" s="1" t="s">
        <v>2934</v>
      </c>
      <c r="B7557" s="2">
        <v>25534</v>
      </c>
    </row>
    <row r="7558" spans="1:2">
      <c r="A7558" s="1" t="s">
        <v>2935</v>
      </c>
      <c r="B7558" t="s">
        <v>941</v>
      </c>
    </row>
    <row r="7559" spans="1:2">
      <c r="A7559" s="1" t="s">
        <v>0</v>
      </c>
    </row>
    <row r="7560" spans="1:2">
      <c r="A7560" s="1">
        <v>101522</v>
      </c>
      <c r="B7560" t="s">
        <v>5</v>
      </c>
    </row>
    <row r="7561" spans="1:2">
      <c r="A7561" s="1" t="s">
        <v>2932</v>
      </c>
      <c r="B7561" t="s">
        <v>2942</v>
      </c>
    </row>
    <row r="7562" spans="1:2">
      <c r="A7562" s="1" t="s">
        <v>2933</v>
      </c>
      <c r="B7562" t="s">
        <v>2587</v>
      </c>
    </row>
    <row r="7563" spans="1:2">
      <c r="A7563" s="1" t="s">
        <v>2934</v>
      </c>
      <c r="B7563" s="2">
        <v>30144</v>
      </c>
    </row>
    <row r="7564" spans="1:2">
      <c r="A7564" s="1" t="s">
        <v>2935</v>
      </c>
      <c r="B7564" t="s">
        <v>942</v>
      </c>
    </row>
    <row r="7565" spans="1:2">
      <c r="A7565" s="1" t="s">
        <v>0</v>
      </c>
    </row>
    <row r="7566" spans="1:2">
      <c r="A7566" s="1">
        <v>102516</v>
      </c>
      <c r="B7566" t="s">
        <v>5</v>
      </c>
    </row>
    <row r="7567" spans="1:2">
      <c r="A7567" s="1" t="s">
        <v>2932</v>
      </c>
      <c r="B7567" t="s">
        <v>2960</v>
      </c>
    </row>
    <row r="7568" spans="1:2">
      <c r="A7568" s="1" t="s">
        <v>2933</v>
      </c>
      <c r="B7568" t="s">
        <v>2588</v>
      </c>
    </row>
    <row r="7569" spans="1:2">
      <c r="A7569" s="1" t="s">
        <v>2934</v>
      </c>
      <c r="B7569" s="2">
        <v>30116</v>
      </c>
    </row>
    <row r="7570" spans="1:2">
      <c r="A7570" s="1" t="s">
        <v>2935</v>
      </c>
      <c r="B7570" t="s">
        <v>943</v>
      </c>
    </row>
    <row r="7571" spans="1:2">
      <c r="A7571" s="1" t="s">
        <v>0</v>
      </c>
    </row>
    <row r="7572" spans="1:2">
      <c r="A7572" s="1">
        <v>102744</v>
      </c>
      <c r="B7572" t="s">
        <v>5</v>
      </c>
    </row>
    <row r="7573" spans="1:2">
      <c r="A7573" s="1" t="s">
        <v>2932</v>
      </c>
      <c r="B7573" t="s">
        <v>2967</v>
      </c>
    </row>
    <row r="7574" spans="1:2">
      <c r="A7574" s="1" t="s">
        <v>2933</v>
      </c>
      <c r="B7574" t="s">
        <v>2589</v>
      </c>
    </row>
    <row r="7575" spans="1:2">
      <c r="A7575" s="1" t="s">
        <v>2934</v>
      </c>
      <c r="B7575" s="2">
        <v>29439</v>
      </c>
    </row>
    <row r="7576" spans="1:2">
      <c r="A7576" s="1" t="s">
        <v>2935</v>
      </c>
      <c r="B7576" t="s">
        <v>944</v>
      </c>
    </row>
    <row r="7577" spans="1:2">
      <c r="A7577" s="1" t="s">
        <v>0</v>
      </c>
    </row>
    <row r="7578" spans="1:2">
      <c r="A7578" s="1">
        <v>102823</v>
      </c>
      <c r="B7578" t="s">
        <v>5</v>
      </c>
    </row>
    <row r="7579" spans="1:2">
      <c r="A7579" s="1" t="s">
        <v>2932</v>
      </c>
      <c r="B7579" t="s">
        <v>1476</v>
      </c>
    </row>
    <row r="7580" spans="1:2">
      <c r="A7580" s="1" t="s">
        <v>2933</v>
      </c>
      <c r="B7580" t="s">
        <v>2590</v>
      </c>
    </row>
    <row r="7581" spans="1:2">
      <c r="A7581" s="1" t="s">
        <v>2934</v>
      </c>
      <c r="B7581" s="2">
        <v>9690</v>
      </c>
    </row>
    <row r="7582" spans="1:2">
      <c r="A7582" s="1" t="s">
        <v>2935</v>
      </c>
      <c r="B7582" t="s">
        <v>63</v>
      </c>
    </row>
    <row r="7583" spans="1:2">
      <c r="A7583" s="1" t="s">
        <v>0</v>
      </c>
    </row>
    <row r="7584" spans="1:2">
      <c r="A7584" s="1">
        <v>103285</v>
      </c>
      <c r="B7584" t="s">
        <v>5</v>
      </c>
    </row>
    <row r="7585" spans="1:2">
      <c r="A7585" s="1" t="s">
        <v>2932</v>
      </c>
      <c r="B7585" t="s">
        <v>2956</v>
      </c>
    </row>
    <row r="7586" spans="1:2">
      <c r="A7586" s="1" t="s">
        <v>2933</v>
      </c>
      <c r="B7586" t="s">
        <v>2591</v>
      </c>
    </row>
    <row r="7587" spans="1:2">
      <c r="A7587" s="1" t="s">
        <v>2934</v>
      </c>
      <c r="B7587" t="s">
        <v>63</v>
      </c>
    </row>
    <row r="7588" spans="1:2">
      <c r="A7588" s="1" t="s">
        <v>2935</v>
      </c>
      <c r="B7588" t="s">
        <v>945</v>
      </c>
    </row>
    <row r="7589" spans="1:2">
      <c r="A7589" s="1" t="s">
        <v>0</v>
      </c>
    </row>
    <row r="7590" spans="1:2">
      <c r="A7590" s="1">
        <v>103554</v>
      </c>
      <c r="B7590" t="s">
        <v>5</v>
      </c>
    </row>
    <row r="7591" spans="1:2">
      <c r="A7591" s="1" t="s">
        <v>2932</v>
      </c>
      <c r="B7591" t="s">
        <v>2003</v>
      </c>
    </row>
    <row r="7592" spans="1:2">
      <c r="A7592" s="1" t="s">
        <v>2933</v>
      </c>
      <c r="B7592" t="s">
        <v>2592</v>
      </c>
    </row>
    <row r="7593" spans="1:2">
      <c r="A7593" s="1" t="s">
        <v>2934</v>
      </c>
      <c r="B7593" s="2">
        <v>31076</v>
      </c>
    </row>
    <row r="7594" spans="1:2">
      <c r="A7594" s="1" t="s">
        <v>2935</v>
      </c>
      <c r="B7594" t="s">
        <v>946</v>
      </c>
    </row>
    <row r="7595" spans="1:2">
      <c r="A7595" s="1" t="s">
        <v>0</v>
      </c>
    </row>
    <row r="7596" spans="1:2">
      <c r="A7596" s="1">
        <v>103836</v>
      </c>
      <c r="B7596" t="s">
        <v>5</v>
      </c>
    </row>
    <row r="7597" spans="1:2">
      <c r="A7597" s="1" t="s">
        <v>2932</v>
      </c>
      <c r="B7597" t="s">
        <v>2964</v>
      </c>
    </row>
    <row r="7598" spans="1:2">
      <c r="A7598" s="1" t="s">
        <v>2933</v>
      </c>
      <c r="B7598" t="s">
        <v>2593</v>
      </c>
    </row>
    <row r="7599" spans="1:2">
      <c r="A7599" s="1" t="s">
        <v>2934</v>
      </c>
      <c r="B7599" t="s">
        <v>63</v>
      </c>
    </row>
    <row r="7600" spans="1:2">
      <c r="A7600" s="1" t="s">
        <v>2935</v>
      </c>
      <c r="B7600" t="s">
        <v>63</v>
      </c>
    </row>
    <row r="7601" spans="1:2">
      <c r="A7601" s="1" t="s">
        <v>0</v>
      </c>
    </row>
    <row r="7602" spans="1:2">
      <c r="A7602" s="1">
        <v>104191</v>
      </c>
      <c r="B7602" t="s">
        <v>5</v>
      </c>
    </row>
    <row r="7603" spans="1:2">
      <c r="A7603" s="1" t="s">
        <v>2932</v>
      </c>
      <c r="B7603" t="s">
        <v>1476</v>
      </c>
    </row>
    <row r="7604" spans="1:2">
      <c r="A7604" s="1" t="s">
        <v>2933</v>
      </c>
      <c r="B7604" t="s">
        <v>2594</v>
      </c>
    </row>
    <row r="7605" spans="1:2">
      <c r="A7605" s="1" t="s">
        <v>2934</v>
      </c>
      <c r="B7605" t="s">
        <v>63</v>
      </c>
    </row>
    <row r="7606" spans="1:2">
      <c r="A7606" s="1" t="s">
        <v>2935</v>
      </c>
      <c r="B7606" t="s">
        <v>63</v>
      </c>
    </row>
    <row r="7607" spans="1:2">
      <c r="A7607" s="1" t="s">
        <v>0</v>
      </c>
    </row>
    <row r="7608" spans="1:2">
      <c r="A7608" s="1">
        <v>105000</v>
      </c>
      <c r="B7608" t="s">
        <v>5</v>
      </c>
    </row>
    <row r="7609" spans="1:2">
      <c r="A7609" s="1" t="s">
        <v>2932</v>
      </c>
      <c r="B7609" t="s">
        <v>1476</v>
      </c>
    </row>
    <row r="7610" spans="1:2">
      <c r="A7610" s="1" t="s">
        <v>2933</v>
      </c>
      <c r="B7610" t="s">
        <v>2595</v>
      </c>
    </row>
    <row r="7611" spans="1:2">
      <c r="A7611" s="1" t="s">
        <v>2934</v>
      </c>
      <c r="B7611" t="s">
        <v>63</v>
      </c>
    </row>
    <row r="7612" spans="1:2">
      <c r="A7612" s="1" t="s">
        <v>2935</v>
      </c>
      <c r="B7612" t="s">
        <v>63</v>
      </c>
    </row>
    <row r="7613" spans="1:2">
      <c r="A7613" s="1" t="s">
        <v>0</v>
      </c>
    </row>
    <row r="7614" spans="1:2">
      <c r="A7614" s="1">
        <v>105159</v>
      </c>
      <c r="B7614" t="s">
        <v>5</v>
      </c>
    </row>
    <row r="7615" spans="1:2">
      <c r="A7615" s="1" t="s">
        <v>2932</v>
      </c>
      <c r="B7615" t="s">
        <v>1602</v>
      </c>
    </row>
    <row r="7616" spans="1:2">
      <c r="A7616" s="1" t="s">
        <v>2933</v>
      </c>
      <c r="B7616" t="s">
        <v>2596</v>
      </c>
    </row>
    <row r="7617" spans="1:2">
      <c r="A7617" s="1" t="s">
        <v>2934</v>
      </c>
      <c r="B7617" s="2">
        <v>16870</v>
      </c>
    </row>
    <row r="7618" spans="1:2">
      <c r="A7618" s="1" t="s">
        <v>2935</v>
      </c>
      <c r="B7618" t="s">
        <v>947</v>
      </c>
    </row>
    <row r="7619" spans="1:2">
      <c r="A7619" s="1" t="s">
        <v>0</v>
      </c>
    </row>
    <row r="7620" spans="1:2">
      <c r="A7620" s="1">
        <v>105496</v>
      </c>
      <c r="B7620" t="s">
        <v>5</v>
      </c>
    </row>
    <row r="7621" spans="1:2">
      <c r="A7621" s="1" t="s">
        <v>2932</v>
      </c>
      <c r="B7621" t="s">
        <v>2945</v>
      </c>
    </row>
    <row r="7622" spans="1:2">
      <c r="A7622" s="1" t="s">
        <v>2933</v>
      </c>
      <c r="B7622" t="s">
        <v>2597</v>
      </c>
    </row>
    <row r="7623" spans="1:2">
      <c r="A7623" s="1" t="s">
        <v>2934</v>
      </c>
      <c r="B7623" t="s">
        <v>63</v>
      </c>
    </row>
    <row r="7624" spans="1:2">
      <c r="A7624" s="1" t="s">
        <v>2935</v>
      </c>
      <c r="B7624" t="s">
        <v>63</v>
      </c>
    </row>
    <row r="7625" spans="1:2">
      <c r="A7625" s="1" t="s">
        <v>0</v>
      </c>
    </row>
    <row r="7626" spans="1:2">
      <c r="A7626" s="1">
        <v>105510</v>
      </c>
      <c r="B7626" t="s">
        <v>5</v>
      </c>
    </row>
    <row r="7627" spans="1:2">
      <c r="A7627" s="1" t="s">
        <v>2932</v>
      </c>
      <c r="B7627" t="s">
        <v>2053</v>
      </c>
    </row>
    <row r="7628" spans="1:2">
      <c r="A7628" s="1" t="s">
        <v>2933</v>
      </c>
      <c r="B7628" t="s">
        <v>2598</v>
      </c>
    </row>
    <row r="7629" spans="1:2">
      <c r="A7629" s="1" t="s">
        <v>2934</v>
      </c>
      <c r="B7629" t="s">
        <v>63</v>
      </c>
    </row>
    <row r="7630" spans="1:2">
      <c r="A7630" s="1" t="s">
        <v>2935</v>
      </c>
      <c r="B7630" t="s">
        <v>63</v>
      </c>
    </row>
    <row r="7631" spans="1:2">
      <c r="A7631" s="1" t="s">
        <v>0</v>
      </c>
    </row>
    <row r="7632" spans="1:2">
      <c r="A7632" s="1">
        <v>105584</v>
      </c>
      <c r="B7632" t="s">
        <v>5</v>
      </c>
    </row>
    <row r="7633" spans="1:2">
      <c r="A7633" s="1" t="s">
        <v>2932</v>
      </c>
      <c r="B7633" t="s">
        <v>2487</v>
      </c>
    </row>
    <row r="7634" spans="1:2">
      <c r="A7634" s="1" t="s">
        <v>2933</v>
      </c>
      <c r="B7634" t="s">
        <v>2599</v>
      </c>
    </row>
    <row r="7635" spans="1:2">
      <c r="A7635" s="1" t="s">
        <v>2934</v>
      </c>
      <c r="B7635" s="2">
        <v>27940</v>
      </c>
    </row>
    <row r="7636" spans="1:2">
      <c r="A7636" s="1" t="s">
        <v>2935</v>
      </c>
      <c r="B7636" t="s">
        <v>948</v>
      </c>
    </row>
    <row r="7637" spans="1:2">
      <c r="A7637" s="1" t="s">
        <v>0</v>
      </c>
    </row>
    <row r="7638" spans="1:2">
      <c r="A7638" s="1">
        <v>105646</v>
      </c>
      <c r="B7638" t="s">
        <v>5</v>
      </c>
    </row>
    <row r="7639" spans="1:2">
      <c r="A7639" s="1" t="s">
        <v>2932</v>
      </c>
      <c r="B7639" t="s">
        <v>2877</v>
      </c>
    </row>
    <row r="7640" spans="1:2">
      <c r="A7640" s="1" t="s">
        <v>2933</v>
      </c>
      <c r="B7640" t="s">
        <v>2600</v>
      </c>
    </row>
    <row r="7641" spans="1:2">
      <c r="A7641" s="1" t="s">
        <v>2934</v>
      </c>
      <c r="B7641" s="2">
        <v>28680</v>
      </c>
    </row>
    <row r="7642" spans="1:2">
      <c r="A7642" s="1" t="s">
        <v>2935</v>
      </c>
      <c r="B7642" t="s">
        <v>949</v>
      </c>
    </row>
    <row r="7643" spans="1:2">
      <c r="A7643" s="1" t="s">
        <v>0</v>
      </c>
    </row>
    <row r="7644" spans="1:2">
      <c r="A7644" s="1">
        <v>106460</v>
      </c>
      <c r="B7644" t="s">
        <v>5</v>
      </c>
    </row>
    <row r="7645" spans="1:2">
      <c r="A7645" s="1" t="s">
        <v>2932</v>
      </c>
      <c r="B7645" t="s">
        <v>1476</v>
      </c>
    </row>
    <row r="7646" spans="1:2">
      <c r="A7646" s="1" t="s">
        <v>2933</v>
      </c>
      <c r="B7646" t="s">
        <v>2601</v>
      </c>
    </row>
    <row r="7647" spans="1:2">
      <c r="A7647" s="1" t="s">
        <v>2934</v>
      </c>
      <c r="B7647" t="s">
        <v>63</v>
      </c>
    </row>
    <row r="7648" spans="1:2">
      <c r="A7648" s="1" t="s">
        <v>2935</v>
      </c>
      <c r="B7648" t="s">
        <v>950</v>
      </c>
    </row>
    <row r="7649" spans="1:2">
      <c r="A7649" s="1" t="s">
        <v>0</v>
      </c>
    </row>
    <row r="7650" spans="1:2">
      <c r="A7650" s="1">
        <v>106935</v>
      </c>
      <c r="B7650" t="s">
        <v>5</v>
      </c>
    </row>
    <row r="7651" spans="1:2">
      <c r="A7651" s="1" t="s">
        <v>2932</v>
      </c>
      <c r="B7651" t="s">
        <v>1728</v>
      </c>
    </row>
    <row r="7652" spans="1:2">
      <c r="A7652" s="1" t="s">
        <v>2933</v>
      </c>
      <c r="B7652" t="s">
        <v>2602</v>
      </c>
    </row>
    <row r="7653" spans="1:2">
      <c r="A7653" s="1" t="s">
        <v>2934</v>
      </c>
      <c r="B7653" s="2">
        <v>14599</v>
      </c>
    </row>
    <row r="7654" spans="1:2">
      <c r="A7654" s="1" t="s">
        <v>2935</v>
      </c>
      <c r="B7654" t="s">
        <v>951</v>
      </c>
    </row>
    <row r="7655" spans="1:2">
      <c r="A7655" s="1" t="s">
        <v>0</v>
      </c>
    </row>
    <row r="7656" spans="1:2">
      <c r="A7656" s="1">
        <v>107170</v>
      </c>
      <c r="B7656" t="s">
        <v>5</v>
      </c>
    </row>
    <row r="7657" spans="1:2">
      <c r="A7657" s="1" t="s">
        <v>2932</v>
      </c>
      <c r="B7657" t="s">
        <v>1564</v>
      </c>
    </row>
    <row r="7658" spans="1:2">
      <c r="A7658" s="1" t="s">
        <v>2933</v>
      </c>
      <c r="B7658" t="s">
        <v>2603</v>
      </c>
    </row>
    <row r="7659" spans="1:2">
      <c r="A7659" s="1" t="s">
        <v>2934</v>
      </c>
      <c r="B7659" s="2">
        <v>23273</v>
      </c>
    </row>
    <row r="7660" spans="1:2">
      <c r="A7660" s="1" t="s">
        <v>2935</v>
      </c>
      <c r="B7660" t="s">
        <v>952</v>
      </c>
    </row>
    <row r="7661" spans="1:2">
      <c r="A7661" s="1" t="s">
        <v>0</v>
      </c>
    </row>
    <row r="7662" spans="1:2">
      <c r="A7662" s="1">
        <v>109438</v>
      </c>
      <c r="B7662" t="s">
        <v>5</v>
      </c>
    </row>
    <row r="7663" spans="1:2">
      <c r="A7663" s="1" t="s">
        <v>2932</v>
      </c>
      <c r="B7663" t="s">
        <v>2967</v>
      </c>
    </row>
    <row r="7664" spans="1:2">
      <c r="A7664" s="1" t="s">
        <v>2933</v>
      </c>
      <c r="B7664" t="s">
        <v>2604</v>
      </c>
    </row>
    <row r="7665" spans="1:2">
      <c r="A7665" s="1" t="s">
        <v>2934</v>
      </c>
      <c r="B7665" s="2">
        <v>30660</v>
      </c>
    </row>
    <row r="7666" spans="1:2">
      <c r="A7666" s="1" t="s">
        <v>2935</v>
      </c>
      <c r="B7666" t="s">
        <v>953</v>
      </c>
    </row>
    <row r="7667" spans="1:2">
      <c r="A7667" s="1" t="s">
        <v>0</v>
      </c>
    </row>
    <row r="7668" spans="1:2">
      <c r="A7668" s="1">
        <v>111195</v>
      </c>
      <c r="B7668" t="s">
        <v>5</v>
      </c>
    </row>
    <row r="7669" spans="1:2">
      <c r="A7669" s="1" t="s">
        <v>2932</v>
      </c>
      <c r="B7669" t="s">
        <v>2956</v>
      </c>
    </row>
    <row r="7670" spans="1:2">
      <c r="A7670" s="1" t="s">
        <v>2933</v>
      </c>
      <c r="B7670" t="s">
        <v>2605</v>
      </c>
    </row>
    <row r="7671" spans="1:2">
      <c r="A7671" s="1" t="s">
        <v>2934</v>
      </c>
      <c r="B7671" s="2">
        <v>23146</v>
      </c>
    </row>
    <row r="7672" spans="1:2">
      <c r="A7672" s="1" t="s">
        <v>2935</v>
      </c>
      <c r="B7672" t="s">
        <v>63</v>
      </c>
    </row>
    <row r="7673" spans="1:2">
      <c r="A7673" s="1" t="s">
        <v>0</v>
      </c>
    </row>
    <row r="7674" spans="1:2">
      <c r="A7674" s="1">
        <v>112560</v>
      </c>
      <c r="B7674" t="s">
        <v>5</v>
      </c>
    </row>
    <row r="7675" spans="1:2">
      <c r="A7675" s="1" t="s">
        <v>2932</v>
      </c>
      <c r="B7675" t="s">
        <v>2642</v>
      </c>
    </row>
    <row r="7676" spans="1:2">
      <c r="A7676" s="1" t="s">
        <v>2933</v>
      </c>
      <c r="B7676" t="s">
        <v>2606</v>
      </c>
    </row>
    <row r="7677" spans="1:2">
      <c r="A7677" s="1" t="s">
        <v>2934</v>
      </c>
      <c r="B7677" s="2">
        <v>30909</v>
      </c>
    </row>
    <row r="7678" spans="1:2">
      <c r="A7678" s="1" t="s">
        <v>2935</v>
      </c>
      <c r="B7678" t="s">
        <v>954</v>
      </c>
    </row>
    <row r="7679" spans="1:2">
      <c r="A7679" s="1" t="s">
        <v>0</v>
      </c>
    </row>
    <row r="7680" spans="1:2">
      <c r="A7680" s="1">
        <v>112561</v>
      </c>
      <c r="B7680" t="s">
        <v>5</v>
      </c>
    </row>
    <row r="7681" spans="1:2">
      <c r="A7681" s="1" t="s">
        <v>2932</v>
      </c>
      <c r="B7681" t="s">
        <v>2642</v>
      </c>
    </row>
    <row r="7682" spans="1:2">
      <c r="A7682" s="1" t="s">
        <v>2933</v>
      </c>
      <c r="B7682" t="s">
        <v>2607</v>
      </c>
    </row>
    <row r="7683" spans="1:2">
      <c r="A7683" s="1" t="s">
        <v>2934</v>
      </c>
      <c r="B7683" s="2">
        <v>32585</v>
      </c>
    </row>
    <row r="7684" spans="1:2">
      <c r="A7684" s="1" t="s">
        <v>2935</v>
      </c>
      <c r="B7684" t="s">
        <v>955</v>
      </c>
    </row>
    <row r="7685" spans="1:2">
      <c r="A7685" s="1" t="s">
        <v>0</v>
      </c>
    </row>
    <row r="7686" spans="1:2">
      <c r="A7686" s="1">
        <v>112562</v>
      </c>
      <c r="B7686" t="s">
        <v>5</v>
      </c>
    </row>
    <row r="7687" spans="1:2">
      <c r="A7687" s="1" t="s">
        <v>2932</v>
      </c>
      <c r="B7687" t="s">
        <v>2642</v>
      </c>
    </row>
    <row r="7688" spans="1:2">
      <c r="A7688" s="1" t="s">
        <v>2933</v>
      </c>
      <c r="B7688" t="s">
        <v>2608</v>
      </c>
    </row>
    <row r="7689" spans="1:2">
      <c r="A7689" s="1" t="s">
        <v>2934</v>
      </c>
      <c r="B7689" t="s">
        <v>63</v>
      </c>
    </row>
    <row r="7690" spans="1:2">
      <c r="A7690" s="1" t="s">
        <v>2935</v>
      </c>
      <c r="B7690" t="s">
        <v>956</v>
      </c>
    </row>
    <row r="7691" spans="1:2">
      <c r="A7691" s="1" t="s">
        <v>0</v>
      </c>
    </row>
    <row r="7692" spans="1:2">
      <c r="A7692" s="1">
        <v>112692</v>
      </c>
      <c r="B7692" t="s">
        <v>5</v>
      </c>
    </row>
    <row r="7693" spans="1:2">
      <c r="A7693" s="1" t="s">
        <v>2932</v>
      </c>
      <c r="B7693" t="s">
        <v>1874</v>
      </c>
    </row>
    <row r="7694" spans="1:2">
      <c r="A7694" s="1" t="s">
        <v>2933</v>
      </c>
      <c r="B7694" t="s">
        <v>2609</v>
      </c>
    </row>
    <row r="7695" spans="1:2">
      <c r="A7695" s="1" t="s">
        <v>2934</v>
      </c>
      <c r="B7695" s="2">
        <v>25502</v>
      </c>
    </row>
    <row r="7696" spans="1:2">
      <c r="A7696" s="1" t="s">
        <v>2935</v>
      </c>
      <c r="B7696" t="s">
        <v>957</v>
      </c>
    </row>
    <row r="7697" spans="1:2">
      <c r="A7697" s="1" t="s">
        <v>0</v>
      </c>
    </row>
    <row r="7698" spans="1:2">
      <c r="A7698" s="1">
        <v>113608</v>
      </c>
      <c r="B7698" t="s">
        <v>5</v>
      </c>
    </row>
    <row r="7699" spans="1:2">
      <c r="A7699" s="1" t="s">
        <v>2932</v>
      </c>
      <c r="B7699" t="s">
        <v>1815</v>
      </c>
    </row>
    <row r="7700" spans="1:2">
      <c r="A7700" s="1" t="s">
        <v>2933</v>
      </c>
      <c r="B7700" t="s">
        <v>2610</v>
      </c>
    </row>
    <row r="7701" spans="1:2">
      <c r="A7701" s="1" t="s">
        <v>2934</v>
      </c>
      <c r="B7701" s="2">
        <v>29363</v>
      </c>
    </row>
    <row r="7702" spans="1:2">
      <c r="A7702" s="1" t="s">
        <v>2935</v>
      </c>
      <c r="B7702" t="s">
        <v>958</v>
      </c>
    </row>
    <row r="7703" spans="1:2">
      <c r="A7703" s="1" t="s">
        <v>0</v>
      </c>
    </row>
    <row r="7704" spans="1:2">
      <c r="A7704" s="1">
        <v>113676</v>
      </c>
      <c r="B7704" t="s">
        <v>5</v>
      </c>
    </row>
    <row r="7705" spans="1:2">
      <c r="A7705" s="1" t="s">
        <v>2932</v>
      </c>
      <c r="B7705" t="s">
        <v>1519</v>
      </c>
    </row>
    <row r="7706" spans="1:2">
      <c r="A7706" s="1" t="s">
        <v>2933</v>
      </c>
      <c r="B7706" t="s">
        <v>2611</v>
      </c>
    </row>
    <row r="7707" spans="1:2">
      <c r="A7707" s="1" t="s">
        <v>2934</v>
      </c>
      <c r="B7707" s="2">
        <v>30771</v>
      </c>
    </row>
    <row r="7708" spans="1:2">
      <c r="A7708" s="1" t="s">
        <v>2935</v>
      </c>
      <c r="B7708" t="s">
        <v>959</v>
      </c>
    </row>
    <row r="7709" spans="1:2">
      <c r="A7709" s="1" t="s">
        <v>0</v>
      </c>
    </row>
    <row r="7710" spans="1:2">
      <c r="A7710" s="1">
        <v>114019</v>
      </c>
      <c r="B7710" t="s">
        <v>5</v>
      </c>
    </row>
    <row r="7711" spans="1:2">
      <c r="A7711" s="1" t="s">
        <v>2932</v>
      </c>
      <c r="B7711" t="s">
        <v>2487</v>
      </c>
    </row>
    <row r="7712" spans="1:2">
      <c r="A7712" s="1" t="s">
        <v>2933</v>
      </c>
      <c r="B7712" t="s">
        <v>2612</v>
      </c>
    </row>
    <row r="7713" spans="1:2">
      <c r="A7713" s="1" t="s">
        <v>2934</v>
      </c>
      <c r="B7713" s="2">
        <v>28960</v>
      </c>
    </row>
    <row r="7714" spans="1:2">
      <c r="A7714" s="1" t="s">
        <v>2935</v>
      </c>
      <c r="B7714" t="s">
        <v>960</v>
      </c>
    </row>
    <row r="7715" spans="1:2">
      <c r="A7715" s="1" t="s">
        <v>0</v>
      </c>
    </row>
    <row r="7716" spans="1:2">
      <c r="A7716" s="1">
        <v>115596</v>
      </c>
      <c r="B7716" t="s">
        <v>5</v>
      </c>
    </row>
    <row r="7717" spans="1:2">
      <c r="A7717" s="1" t="s">
        <v>2932</v>
      </c>
      <c r="B7717" t="s">
        <v>2945</v>
      </c>
    </row>
    <row r="7718" spans="1:2">
      <c r="A7718" s="1" t="s">
        <v>2933</v>
      </c>
      <c r="B7718" t="s">
        <v>2613</v>
      </c>
    </row>
    <row r="7719" spans="1:2">
      <c r="A7719" s="1" t="s">
        <v>2934</v>
      </c>
      <c r="B7719" t="s">
        <v>63</v>
      </c>
    </row>
    <row r="7720" spans="1:2">
      <c r="A7720" s="1" t="s">
        <v>2935</v>
      </c>
      <c r="B7720" t="s">
        <v>961</v>
      </c>
    </row>
    <row r="7721" spans="1:2">
      <c r="A7721" s="1" t="s">
        <v>0</v>
      </c>
    </row>
    <row r="7722" spans="1:2">
      <c r="A7722" s="1">
        <v>115857</v>
      </c>
      <c r="B7722" t="s">
        <v>5</v>
      </c>
    </row>
    <row r="7723" spans="1:2">
      <c r="A7723" s="1" t="s">
        <v>2932</v>
      </c>
      <c r="B7723" t="s">
        <v>1521</v>
      </c>
    </row>
    <row r="7724" spans="1:2">
      <c r="A7724" s="1" t="s">
        <v>2933</v>
      </c>
      <c r="B7724" t="s">
        <v>2614</v>
      </c>
    </row>
    <row r="7725" spans="1:2">
      <c r="A7725" s="1" t="s">
        <v>2934</v>
      </c>
      <c r="B7725" t="s">
        <v>63</v>
      </c>
    </row>
    <row r="7726" spans="1:2">
      <c r="A7726" s="1" t="s">
        <v>2935</v>
      </c>
      <c r="B7726" t="s">
        <v>63</v>
      </c>
    </row>
    <row r="7727" spans="1:2">
      <c r="A7727" s="1" t="s">
        <v>0</v>
      </c>
    </row>
    <row r="7728" spans="1:2">
      <c r="A7728" s="1">
        <v>115858</v>
      </c>
      <c r="B7728" t="s">
        <v>5</v>
      </c>
    </row>
    <row r="7729" spans="1:2">
      <c r="A7729" s="1" t="s">
        <v>2932</v>
      </c>
      <c r="B7729" t="s">
        <v>1521</v>
      </c>
    </row>
    <row r="7730" spans="1:2">
      <c r="A7730" s="1" t="s">
        <v>2933</v>
      </c>
      <c r="B7730" t="s">
        <v>2615</v>
      </c>
    </row>
    <row r="7731" spans="1:2">
      <c r="A7731" s="1" t="s">
        <v>2934</v>
      </c>
      <c r="B7731" s="2">
        <v>18047</v>
      </c>
    </row>
    <row r="7732" spans="1:2">
      <c r="A7732" s="1" t="s">
        <v>2935</v>
      </c>
      <c r="B7732" t="s">
        <v>962</v>
      </c>
    </row>
    <row r="7733" spans="1:2">
      <c r="A7733" s="1" t="s">
        <v>0</v>
      </c>
    </row>
    <row r="7734" spans="1:2">
      <c r="A7734" s="1">
        <v>116421</v>
      </c>
      <c r="B7734" t="s">
        <v>5</v>
      </c>
    </row>
    <row r="7735" spans="1:2">
      <c r="A7735" s="1" t="s">
        <v>2932</v>
      </c>
      <c r="B7735" t="s">
        <v>2963</v>
      </c>
    </row>
    <row r="7736" spans="1:2">
      <c r="A7736" s="1" t="s">
        <v>2933</v>
      </c>
      <c r="B7736" t="s">
        <v>2616</v>
      </c>
    </row>
    <row r="7737" spans="1:2">
      <c r="A7737" s="1" t="s">
        <v>2934</v>
      </c>
      <c r="B7737" t="s">
        <v>63</v>
      </c>
    </row>
    <row r="7738" spans="1:2">
      <c r="A7738" s="1" t="s">
        <v>2935</v>
      </c>
      <c r="B7738" t="s">
        <v>963</v>
      </c>
    </row>
    <row r="7739" spans="1:2">
      <c r="A7739" s="1" t="s">
        <v>0</v>
      </c>
    </row>
    <row r="7740" spans="1:2">
      <c r="A7740" s="1">
        <v>116627</v>
      </c>
      <c r="B7740" t="s">
        <v>5</v>
      </c>
    </row>
    <row r="7741" spans="1:2">
      <c r="A7741" s="1" t="s">
        <v>2932</v>
      </c>
      <c r="B7741" t="s">
        <v>1815</v>
      </c>
    </row>
    <row r="7742" spans="1:2">
      <c r="A7742" s="1" t="s">
        <v>2933</v>
      </c>
      <c r="B7742" t="s">
        <v>2617</v>
      </c>
    </row>
    <row r="7743" spans="1:2">
      <c r="A7743" s="1" t="s">
        <v>2934</v>
      </c>
      <c r="B7743" s="2">
        <v>11560</v>
      </c>
    </row>
    <row r="7744" spans="1:2">
      <c r="A7744" s="1" t="s">
        <v>2935</v>
      </c>
      <c r="B7744" t="s">
        <v>964</v>
      </c>
    </row>
    <row r="7745" spans="1:3">
      <c r="A7745" s="1" t="s">
        <v>0</v>
      </c>
    </row>
    <row r="7746" spans="1:3">
      <c r="A7746" s="1">
        <v>117187</v>
      </c>
      <c r="B7746" t="s">
        <v>5</v>
      </c>
    </row>
    <row r="7747" spans="1:3">
      <c r="A7747" s="1" t="s">
        <v>2932</v>
      </c>
      <c r="B7747" t="s">
        <v>2541</v>
      </c>
    </row>
    <row r="7748" spans="1:3">
      <c r="A7748" s="1" t="s">
        <v>2933</v>
      </c>
      <c r="B7748" t="s">
        <v>2618</v>
      </c>
    </row>
    <row r="7749" spans="1:3">
      <c r="A7749" s="1" t="s">
        <v>2934</v>
      </c>
      <c r="B7749" s="2">
        <v>25223</v>
      </c>
    </row>
    <row r="7750" spans="1:3">
      <c r="A7750" s="1" t="s">
        <v>2935</v>
      </c>
      <c r="B7750" t="s">
        <v>965</v>
      </c>
    </row>
    <row r="7751" spans="1:3">
      <c r="A7751" s="1" t="s">
        <v>0</v>
      </c>
    </row>
    <row r="7752" spans="1:3">
      <c r="A7752" s="1">
        <v>117654</v>
      </c>
      <c r="B7752" t="s">
        <v>5</v>
      </c>
    </row>
    <row r="7753" spans="1:3">
      <c r="A7753" s="1" t="s">
        <v>2932</v>
      </c>
      <c r="B7753" t="s">
        <v>1564</v>
      </c>
    </row>
    <row r="7754" spans="1:3">
      <c r="A7754" s="1" t="s">
        <v>2933</v>
      </c>
      <c r="B7754" t="s">
        <v>2619</v>
      </c>
    </row>
    <row r="7755" spans="1:3">
      <c r="A7755" s="1" t="s">
        <v>2934</v>
      </c>
      <c r="B7755" t="s">
        <v>63</v>
      </c>
    </row>
    <row r="7756" spans="1:3">
      <c r="A7756" s="1" t="s">
        <v>2935</v>
      </c>
      <c r="B7756" t="s">
        <v>966</v>
      </c>
    </row>
    <row r="7757" spans="1:3">
      <c r="A7757" s="1" t="s">
        <v>0</v>
      </c>
    </row>
    <row r="7758" spans="1:3">
      <c r="A7758" s="1">
        <v>120724</v>
      </c>
      <c r="B7758" t="s">
        <v>5</v>
      </c>
    </row>
    <row r="7759" spans="1:3">
      <c r="A7759" s="1" t="s">
        <v>2932</v>
      </c>
      <c r="B7759" t="s">
        <v>1610</v>
      </c>
      <c r="C7759">
        <v>38575</v>
      </c>
    </row>
    <row r="7760" spans="1:3">
      <c r="A7760" s="1" t="s">
        <v>2933</v>
      </c>
      <c r="B7760" t="s">
        <v>2620</v>
      </c>
    </row>
    <row r="7761" spans="1:2">
      <c r="A7761" s="1" t="s">
        <v>2934</v>
      </c>
      <c r="B7761" s="2">
        <v>35984</v>
      </c>
    </row>
    <row r="7762" spans="1:2">
      <c r="A7762" s="1" t="s">
        <v>2935</v>
      </c>
      <c r="B7762" t="s">
        <v>967</v>
      </c>
    </row>
    <row r="7763" spans="1:2">
      <c r="A7763" s="1" t="s">
        <v>0</v>
      </c>
    </row>
    <row r="7764" spans="1:2">
      <c r="A7764" s="1">
        <v>120725</v>
      </c>
      <c r="B7764" t="s">
        <v>5</v>
      </c>
    </row>
    <row r="7765" spans="1:2">
      <c r="A7765" s="1" t="s">
        <v>2932</v>
      </c>
      <c r="B7765" t="s">
        <v>2966</v>
      </c>
    </row>
    <row r="7766" spans="1:2">
      <c r="A7766" s="1" t="s">
        <v>2933</v>
      </c>
      <c r="B7766" t="s">
        <v>2621</v>
      </c>
    </row>
    <row r="7767" spans="1:2">
      <c r="A7767" s="1" t="s">
        <v>2934</v>
      </c>
      <c r="B7767" s="2">
        <v>21407</v>
      </c>
    </row>
    <row r="7768" spans="1:2">
      <c r="A7768" s="1" t="s">
        <v>2935</v>
      </c>
      <c r="B7768" t="s">
        <v>968</v>
      </c>
    </row>
    <row r="7769" spans="1:2">
      <c r="A7769" s="1" t="s">
        <v>0</v>
      </c>
    </row>
    <row r="7770" spans="1:2">
      <c r="A7770" s="1">
        <v>120726</v>
      </c>
      <c r="B7770" t="s">
        <v>5</v>
      </c>
    </row>
    <row r="7771" spans="1:2">
      <c r="A7771" s="1" t="s">
        <v>2932</v>
      </c>
      <c r="B7771" t="s">
        <v>2966</v>
      </c>
    </row>
    <row r="7772" spans="1:2">
      <c r="A7772" s="1" t="s">
        <v>2933</v>
      </c>
      <c r="B7772" t="s">
        <v>2622</v>
      </c>
    </row>
    <row r="7773" spans="1:2">
      <c r="A7773" s="1" t="s">
        <v>2934</v>
      </c>
      <c r="B7773" s="2">
        <v>28884</v>
      </c>
    </row>
    <row r="7774" spans="1:2">
      <c r="A7774" s="1" t="s">
        <v>2935</v>
      </c>
      <c r="B7774" t="s">
        <v>969</v>
      </c>
    </row>
    <row r="7775" spans="1:2">
      <c r="A7775" s="1" t="s">
        <v>0</v>
      </c>
    </row>
    <row r="7776" spans="1:2">
      <c r="A7776" s="1">
        <v>120727</v>
      </c>
      <c r="B7776" t="s">
        <v>5</v>
      </c>
    </row>
    <row r="7777" spans="1:2">
      <c r="A7777" s="1" t="s">
        <v>2932</v>
      </c>
      <c r="B7777" t="s">
        <v>2966</v>
      </c>
    </row>
    <row r="7778" spans="1:2">
      <c r="A7778" s="1" t="s">
        <v>2933</v>
      </c>
      <c r="B7778" t="s">
        <v>2623</v>
      </c>
    </row>
    <row r="7779" spans="1:2">
      <c r="A7779" s="1" t="s">
        <v>2934</v>
      </c>
      <c r="B7779" t="s">
        <v>63</v>
      </c>
    </row>
    <row r="7780" spans="1:2">
      <c r="A7780" s="1" t="s">
        <v>2935</v>
      </c>
      <c r="B7780" t="s">
        <v>970</v>
      </c>
    </row>
    <row r="7781" spans="1:2">
      <c r="A7781" s="1" t="s">
        <v>0</v>
      </c>
    </row>
    <row r="7782" spans="1:2">
      <c r="A7782" s="1">
        <v>120886</v>
      </c>
      <c r="B7782" t="s">
        <v>5</v>
      </c>
    </row>
    <row r="7783" spans="1:2">
      <c r="A7783" s="1" t="s">
        <v>2932</v>
      </c>
      <c r="B7783" t="s">
        <v>2118</v>
      </c>
    </row>
    <row r="7784" spans="1:2">
      <c r="A7784" s="1" t="s">
        <v>2933</v>
      </c>
      <c r="B7784" t="s">
        <v>2624</v>
      </c>
    </row>
    <row r="7785" spans="1:2">
      <c r="A7785" s="1" t="s">
        <v>2934</v>
      </c>
      <c r="B7785" t="s">
        <v>63</v>
      </c>
    </row>
    <row r="7786" spans="1:2">
      <c r="A7786" s="1" t="s">
        <v>2935</v>
      </c>
      <c r="B7786" t="s">
        <v>63</v>
      </c>
    </row>
    <row r="7787" spans="1:2">
      <c r="A7787" s="1" t="s">
        <v>0</v>
      </c>
    </row>
    <row r="7788" spans="1:2">
      <c r="A7788" s="1">
        <v>121529</v>
      </c>
      <c r="B7788" t="s">
        <v>5</v>
      </c>
    </row>
    <row r="7789" spans="1:2">
      <c r="A7789" s="1" t="s">
        <v>2932</v>
      </c>
      <c r="B7789" t="s">
        <v>2095</v>
      </c>
    </row>
    <row r="7790" spans="1:2">
      <c r="A7790" s="1" t="s">
        <v>2933</v>
      </c>
      <c r="B7790" t="s">
        <v>2625</v>
      </c>
    </row>
    <row r="7791" spans="1:2">
      <c r="A7791" s="1" t="s">
        <v>2934</v>
      </c>
      <c r="B7791" s="2">
        <v>31229</v>
      </c>
    </row>
    <row r="7792" spans="1:2">
      <c r="A7792" s="1" t="s">
        <v>2935</v>
      </c>
      <c r="B7792" t="s">
        <v>971</v>
      </c>
    </row>
    <row r="7793" spans="1:2">
      <c r="A7793" s="1" t="s">
        <v>0</v>
      </c>
    </row>
    <row r="7794" spans="1:2">
      <c r="A7794" s="1">
        <v>124304</v>
      </c>
      <c r="B7794" t="s">
        <v>5</v>
      </c>
    </row>
    <row r="7795" spans="1:2">
      <c r="A7795" s="1" t="s">
        <v>2932</v>
      </c>
      <c r="B7795" t="s">
        <v>2959</v>
      </c>
    </row>
    <row r="7796" spans="1:2">
      <c r="A7796" s="1" t="s">
        <v>2933</v>
      </c>
      <c r="B7796" t="s">
        <v>2626</v>
      </c>
    </row>
    <row r="7797" spans="1:2">
      <c r="A7797" s="1" t="s">
        <v>2934</v>
      </c>
      <c r="B7797" s="2">
        <v>26619</v>
      </c>
    </row>
    <row r="7798" spans="1:2">
      <c r="A7798" s="1" t="s">
        <v>2935</v>
      </c>
      <c r="B7798" t="s">
        <v>972</v>
      </c>
    </row>
    <row r="7799" spans="1:2">
      <c r="A7799" s="1" t="s">
        <v>0</v>
      </c>
    </row>
    <row r="7800" spans="1:2">
      <c r="A7800" s="1">
        <v>125024</v>
      </c>
      <c r="B7800" t="s">
        <v>5</v>
      </c>
    </row>
    <row r="7801" spans="1:2">
      <c r="A7801" s="1" t="s">
        <v>2932</v>
      </c>
      <c r="B7801" t="s">
        <v>1439</v>
      </c>
    </row>
    <row r="7802" spans="1:2">
      <c r="A7802" s="1" t="s">
        <v>2933</v>
      </c>
      <c r="B7802" t="s">
        <v>2627</v>
      </c>
    </row>
    <row r="7803" spans="1:2">
      <c r="A7803" s="1" t="s">
        <v>2934</v>
      </c>
      <c r="B7803" t="s">
        <v>63</v>
      </c>
    </row>
    <row r="7804" spans="1:2">
      <c r="A7804" s="1" t="s">
        <v>2935</v>
      </c>
      <c r="B7804" t="s">
        <v>973</v>
      </c>
    </row>
    <row r="7805" spans="1:2">
      <c r="A7805" s="1" t="s">
        <v>0</v>
      </c>
    </row>
    <row r="7806" spans="1:2">
      <c r="A7806" s="1">
        <v>125025</v>
      </c>
      <c r="B7806" t="s">
        <v>5</v>
      </c>
    </row>
    <row r="7807" spans="1:2">
      <c r="A7807" s="1" t="s">
        <v>2932</v>
      </c>
      <c r="B7807" t="s">
        <v>2960</v>
      </c>
    </row>
    <row r="7808" spans="1:2">
      <c r="A7808" s="1" t="s">
        <v>2933</v>
      </c>
      <c r="B7808" t="s">
        <v>2628</v>
      </c>
    </row>
    <row r="7809" spans="1:2">
      <c r="A7809" s="1" t="s">
        <v>2934</v>
      </c>
      <c r="B7809" s="2">
        <v>36371</v>
      </c>
    </row>
    <row r="7810" spans="1:2">
      <c r="A7810" s="1" t="s">
        <v>2935</v>
      </c>
      <c r="B7810" t="s">
        <v>974</v>
      </c>
    </row>
    <row r="7811" spans="1:2">
      <c r="A7811" s="1" t="s">
        <v>0</v>
      </c>
    </row>
    <row r="7812" spans="1:2">
      <c r="A7812" s="1">
        <v>125055</v>
      </c>
      <c r="B7812" t="s">
        <v>5</v>
      </c>
    </row>
    <row r="7813" spans="1:2">
      <c r="A7813" s="1" t="s">
        <v>2932</v>
      </c>
      <c r="B7813" t="s">
        <v>1439</v>
      </c>
    </row>
    <row r="7814" spans="1:2">
      <c r="A7814" s="1" t="s">
        <v>2933</v>
      </c>
      <c r="B7814" t="s">
        <v>2629</v>
      </c>
    </row>
    <row r="7815" spans="1:2">
      <c r="A7815" s="1" t="s">
        <v>2934</v>
      </c>
      <c r="B7815" s="2">
        <v>27637</v>
      </c>
    </row>
    <row r="7816" spans="1:2">
      <c r="A7816" s="1" t="s">
        <v>2935</v>
      </c>
      <c r="B7816" t="s">
        <v>975</v>
      </c>
    </row>
    <row r="7817" spans="1:2">
      <c r="A7817" s="1" t="s">
        <v>0</v>
      </c>
    </row>
    <row r="7818" spans="1:2">
      <c r="A7818" s="1">
        <v>125686</v>
      </c>
      <c r="B7818" t="s">
        <v>5</v>
      </c>
    </row>
    <row r="7819" spans="1:2">
      <c r="A7819" s="1" t="s">
        <v>2932</v>
      </c>
      <c r="B7819" t="s">
        <v>2945</v>
      </c>
    </row>
    <row r="7820" spans="1:2">
      <c r="A7820" s="1" t="s">
        <v>2933</v>
      </c>
      <c r="B7820" t="s">
        <v>2630</v>
      </c>
    </row>
    <row r="7821" spans="1:2">
      <c r="A7821" s="1" t="s">
        <v>2934</v>
      </c>
      <c r="B7821" t="s">
        <v>63</v>
      </c>
    </row>
    <row r="7822" spans="1:2">
      <c r="A7822" s="1" t="s">
        <v>2935</v>
      </c>
      <c r="B7822" t="s">
        <v>63</v>
      </c>
    </row>
    <row r="7823" spans="1:2">
      <c r="A7823" s="1" t="s">
        <v>0</v>
      </c>
    </row>
    <row r="7824" spans="1:2">
      <c r="A7824" s="1">
        <v>126667</v>
      </c>
      <c r="B7824" t="s">
        <v>5</v>
      </c>
    </row>
    <row r="7825" spans="1:2">
      <c r="A7825" s="1" t="s">
        <v>2932</v>
      </c>
      <c r="B7825" t="s">
        <v>2487</v>
      </c>
    </row>
    <row r="7826" spans="1:2">
      <c r="A7826" s="1" t="s">
        <v>2933</v>
      </c>
      <c r="B7826" t="s">
        <v>2631</v>
      </c>
    </row>
    <row r="7827" spans="1:2">
      <c r="A7827" s="1" t="s">
        <v>2934</v>
      </c>
      <c r="B7827" t="s">
        <v>63</v>
      </c>
    </row>
    <row r="7828" spans="1:2">
      <c r="A7828" s="1" t="s">
        <v>2935</v>
      </c>
      <c r="B7828" t="s">
        <v>976</v>
      </c>
    </row>
    <row r="7829" spans="1:2">
      <c r="A7829" s="1" t="s">
        <v>0</v>
      </c>
    </row>
    <row r="7830" spans="1:2">
      <c r="A7830" s="1">
        <v>127453</v>
      </c>
      <c r="B7830" t="s">
        <v>5</v>
      </c>
    </row>
    <row r="7831" spans="1:2">
      <c r="A7831" s="1" t="s">
        <v>2932</v>
      </c>
      <c r="B7831" t="s">
        <v>2487</v>
      </c>
    </row>
    <row r="7832" spans="1:2">
      <c r="A7832" s="1" t="s">
        <v>2933</v>
      </c>
      <c r="B7832" t="s">
        <v>2632</v>
      </c>
    </row>
    <row r="7833" spans="1:2">
      <c r="A7833" s="1" t="s">
        <v>2934</v>
      </c>
      <c r="B7833" t="s">
        <v>63</v>
      </c>
    </row>
    <row r="7834" spans="1:2">
      <c r="A7834" s="1" t="s">
        <v>2935</v>
      </c>
      <c r="B7834" t="s">
        <v>977</v>
      </c>
    </row>
    <row r="7835" spans="1:2">
      <c r="A7835" s="1" t="s">
        <v>0</v>
      </c>
    </row>
    <row r="7836" spans="1:2">
      <c r="A7836" s="1">
        <v>128386</v>
      </c>
      <c r="B7836" t="s">
        <v>5</v>
      </c>
    </row>
    <row r="7837" spans="1:2">
      <c r="A7837" s="1" t="s">
        <v>2932</v>
      </c>
      <c r="B7837" t="s">
        <v>2183</v>
      </c>
    </row>
    <row r="7838" spans="1:2">
      <c r="A7838" s="1" t="s">
        <v>2933</v>
      </c>
      <c r="B7838" t="s">
        <v>2633</v>
      </c>
    </row>
    <row r="7839" spans="1:2">
      <c r="A7839" s="1" t="s">
        <v>2934</v>
      </c>
      <c r="B7839" s="2">
        <v>22539</v>
      </c>
    </row>
    <row r="7840" spans="1:2">
      <c r="A7840" s="1" t="s">
        <v>2935</v>
      </c>
      <c r="B7840" t="s">
        <v>978</v>
      </c>
    </row>
    <row r="7841" spans="1:2">
      <c r="A7841" s="1" t="s">
        <v>0</v>
      </c>
    </row>
    <row r="7842" spans="1:2">
      <c r="A7842" s="1">
        <v>128628</v>
      </c>
      <c r="B7842" t="s">
        <v>5</v>
      </c>
    </row>
    <row r="7843" spans="1:2">
      <c r="A7843" s="1" t="s">
        <v>2932</v>
      </c>
      <c r="B7843" t="s">
        <v>1578</v>
      </c>
    </row>
    <row r="7844" spans="1:2">
      <c r="A7844" s="1" t="s">
        <v>2933</v>
      </c>
      <c r="B7844" t="s">
        <v>2634</v>
      </c>
    </row>
    <row r="7845" spans="1:2">
      <c r="A7845" s="1" t="s">
        <v>2934</v>
      </c>
      <c r="B7845" s="2">
        <v>29899</v>
      </c>
    </row>
    <row r="7846" spans="1:2">
      <c r="A7846" s="1" t="s">
        <v>2935</v>
      </c>
      <c r="B7846" t="s">
        <v>979</v>
      </c>
    </row>
    <row r="7847" spans="1:2">
      <c r="A7847" s="1" t="s">
        <v>0</v>
      </c>
    </row>
    <row r="7848" spans="1:2">
      <c r="A7848" s="1">
        <v>129014</v>
      </c>
      <c r="B7848" t="s">
        <v>5</v>
      </c>
    </row>
    <row r="7849" spans="1:2">
      <c r="A7849" s="1" t="s">
        <v>2932</v>
      </c>
      <c r="B7849" t="s">
        <v>1781</v>
      </c>
    </row>
    <row r="7850" spans="1:2">
      <c r="A7850" s="1" t="s">
        <v>2933</v>
      </c>
      <c r="B7850" t="s">
        <v>2635</v>
      </c>
    </row>
    <row r="7851" spans="1:2">
      <c r="A7851" s="1" t="s">
        <v>2934</v>
      </c>
      <c r="B7851" s="2">
        <v>26358</v>
      </c>
    </row>
    <row r="7852" spans="1:2">
      <c r="A7852" s="1" t="s">
        <v>2935</v>
      </c>
      <c r="B7852" t="s">
        <v>980</v>
      </c>
    </row>
    <row r="7853" spans="1:2">
      <c r="A7853" s="1" t="s">
        <v>0</v>
      </c>
    </row>
    <row r="7854" spans="1:2">
      <c r="A7854" s="1">
        <v>131634</v>
      </c>
      <c r="B7854" t="s">
        <v>5</v>
      </c>
    </row>
    <row r="7855" spans="1:2">
      <c r="A7855" s="1" t="s">
        <v>2932</v>
      </c>
      <c r="B7855" t="s">
        <v>1407</v>
      </c>
    </row>
    <row r="7856" spans="1:2">
      <c r="A7856" s="1" t="s">
        <v>2933</v>
      </c>
      <c r="B7856" t="s">
        <v>2636</v>
      </c>
    </row>
    <row r="7857" spans="1:2">
      <c r="A7857" s="1" t="s">
        <v>2934</v>
      </c>
      <c r="B7857" t="s">
        <v>63</v>
      </c>
    </row>
    <row r="7858" spans="1:2">
      <c r="A7858" s="1" t="s">
        <v>2935</v>
      </c>
      <c r="B7858" t="s">
        <v>63</v>
      </c>
    </row>
    <row r="7859" spans="1:2">
      <c r="A7859" s="1" t="s">
        <v>0</v>
      </c>
    </row>
    <row r="7860" spans="1:2">
      <c r="A7860" s="1">
        <v>133031</v>
      </c>
      <c r="B7860" t="s">
        <v>5</v>
      </c>
    </row>
    <row r="7861" spans="1:2">
      <c r="A7861" s="1" t="s">
        <v>2932</v>
      </c>
      <c r="B7861" t="s">
        <v>1617</v>
      </c>
    </row>
    <row r="7862" spans="1:2">
      <c r="A7862" s="1" t="s">
        <v>2933</v>
      </c>
      <c r="B7862" t="s">
        <v>2637</v>
      </c>
    </row>
    <row r="7863" spans="1:2">
      <c r="A7863" s="1" t="s">
        <v>2934</v>
      </c>
      <c r="B7863" t="s">
        <v>63</v>
      </c>
    </row>
    <row r="7864" spans="1:2">
      <c r="A7864" s="1" t="s">
        <v>2935</v>
      </c>
      <c r="B7864" t="s">
        <v>981</v>
      </c>
    </row>
    <row r="7865" spans="1:2">
      <c r="A7865" s="1" t="s">
        <v>0</v>
      </c>
    </row>
    <row r="7866" spans="1:2">
      <c r="A7866" s="1">
        <v>139549</v>
      </c>
      <c r="B7866" t="s">
        <v>5</v>
      </c>
    </row>
    <row r="7867" spans="1:2">
      <c r="A7867" s="1" t="s">
        <v>2932</v>
      </c>
      <c r="B7867" t="s">
        <v>2953</v>
      </c>
    </row>
    <row r="7868" spans="1:2">
      <c r="A7868" s="1" t="s">
        <v>2933</v>
      </c>
      <c r="B7868" t="s">
        <v>2638</v>
      </c>
    </row>
    <row r="7869" spans="1:2">
      <c r="A7869" s="1" t="s">
        <v>2934</v>
      </c>
      <c r="B7869" t="s">
        <v>63</v>
      </c>
    </row>
    <row r="7870" spans="1:2">
      <c r="A7870" s="1" t="s">
        <v>2935</v>
      </c>
      <c r="B7870" t="s">
        <v>982</v>
      </c>
    </row>
    <row r="7871" spans="1:2">
      <c r="A7871" s="1" t="s">
        <v>0</v>
      </c>
    </row>
    <row r="7872" spans="1:2">
      <c r="A7872" s="1">
        <v>140367</v>
      </c>
      <c r="B7872" t="s">
        <v>5</v>
      </c>
    </row>
    <row r="7873" spans="1:6">
      <c r="A7873" s="1" t="s">
        <v>2932</v>
      </c>
      <c r="B7873" t="s">
        <v>1617</v>
      </c>
      <c r="C7873">
        <v>767</v>
      </c>
      <c r="D7873">
        <v>12444</v>
      </c>
      <c r="E7873">
        <v>12445</v>
      </c>
    </row>
    <row r="7874" spans="1:6">
      <c r="A7874" s="1" t="s">
        <v>2933</v>
      </c>
      <c r="B7874" t="s">
        <v>2639</v>
      </c>
    </row>
    <row r="7875" spans="1:6">
      <c r="A7875" s="1" t="s">
        <v>2934</v>
      </c>
      <c r="B7875" s="2">
        <v>33466</v>
      </c>
    </row>
    <row r="7876" spans="1:6">
      <c r="A7876" s="1" t="s">
        <v>2935</v>
      </c>
      <c r="B7876" t="s">
        <v>983</v>
      </c>
    </row>
    <row r="7877" spans="1:6">
      <c r="A7877" s="1" t="s">
        <v>0</v>
      </c>
    </row>
    <row r="7878" spans="1:6">
      <c r="A7878" s="1">
        <v>140368</v>
      </c>
      <c r="B7878" t="s">
        <v>5</v>
      </c>
    </row>
    <row r="7879" spans="1:6">
      <c r="A7879" s="1" t="s">
        <v>2932</v>
      </c>
      <c r="B7879" t="s">
        <v>1564</v>
      </c>
      <c r="C7879">
        <v>675</v>
      </c>
      <c r="D7879">
        <v>767</v>
      </c>
      <c r="E7879">
        <v>12444</v>
      </c>
      <c r="F7879">
        <v>12445</v>
      </c>
    </row>
    <row r="7880" spans="1:6">
      <c r="A7880" s="1" t="s">
        <v>2933</v>
      </c>
      <c r="B7880" t="s">
        <v>2640</v>
      </c>
    </row>
    <row r="7881" spans="1:6">
      <c r="A7881" s="1" t="s">
        <v>2934</v>
      </c>
      <c r="B7881" t="s">
        <v>63</v>
      </c>
    </row>
    <row r="7882" spans="1:6">
      <c r="A7882" s="1" t="s">
        <v>2935</v>
      </c>
      <c r="B7882" t="s">
        <v>984</v>
      </c>
    </row>
    <row r="7883" spans="1:6">
      <c r="A7883" s="1" t="s">
        <v>0</v>
      </c>
    </row>
    <row r="7884" spans="1:6">
      <c r="A7884" s="1">
        <v>142373</v>
      </c>
      <c r="B7884" t="s">
        <v>5</v>
      </c>
    </row>
    <row r="7885" spans="1:6">
      <c r="A7885" s="1" t="s">
        <v>2932</v>
      </c>
      <c r="B7885" t="s">
        <v>2963</v>
      </c>
    </row>
    <row r="7886" spans="1:6">
      <c r="A7886" s="1" t="s">
        <v>2933</v>
      </c>
      <c r="B7886" t="s">
        <v>2641</v>
      </c>
    </row>
    <row r="7887" spans="1:6">
      <c r="A7887" s="1" t="s">
        <v>2934</v>
      </c>
      <c r="B7887" t="s">
        <v>63</v>
      </c>
    </row>
    <row r="7888" spans="1:6">
      <c r="A7888" s="1" t="s">
        <v>2935</v>
      </c>
      <c r="B7888" t="s">
        <v>985</v>
      </c>
    </row>
    <row r="7889" spans="1:3">
      <c r="A7889" s="1" t="s">
        <v>0</v>
      </c>
    </row>
    <row r="7890" spans="1:3">
      <c r="A7890" s="1">
        <v>142374</v>
      </c>
      <c r="B7890" t="s">
        <v>5</v>
      </c>
    </row>
    <row r="7891" spans="1:3">
      <c r="A7891" s="1" t="s">
        <v>2932</v>
      </c>
      <c r="B7891" t="s">
        <v>2642</v>
      </c>
      <c r="C7891">
        <v>70160</v>
      </c>
    </row>
    <row r="7892" spans="1:3">
      <c r="A7892" s="1" t="s">
        <v>2933</v>
      </c>
      <c r="B7892" t="s">
        <v>2643</v>
      </c>
    </row>
    <row r="7893" spans="1:3">
      <c r="A7893" s="1" t="s">
        <v>2934</v>
      </c>
      <c r="B7893" s="2">
        <v>26113</v>
      </c>
    </row>
    <row r="7894" spans="1:3">
      <c r="A7894" s="1" t="s">
        <v>2935</v>
      </c>
      <c r="B7894" t="s">
        <v>986</v>
      </c>
    </row>
    <row r="7895" spans="1:3">
      <c r="A7895" s="1" t="s">
        <v>0</v>
      </c>
    </row>
    <row r="7896" spans="1:3">
      <c r="A7896" s="1">
        <v>142636</v>
      </c>
      <c r="B7896" t="s">
        <v>5</v>
      </c>
    </row>
    <row r="7897" spans="1:3">
      <c r="A7897" s="1" t="s">
        <v>2932</v>
      </c>
      <c r="B7897" t="s">
        <v>2095</v>
      </c>
    </row>
    <row r="7898" spans="1:3">
      <c r="A7898" s="1" t="s">
        <v>2933</v>
      </c>
      <c r="B7898" t="s">
        <v>2644</v>
      </c>
    </row>
    <row r="7899" spans="1:3">
      <c r="A7899" s="1" t="s">
        <v>2934</v>
      </c>
      <c r="B7899" s="2">
        <v>25404</v>
      </c>
    </row>
    <row r="7900" spans="1:3">
      <c r="A7900" s="1" t="s">
        <v>2935</v>
      </c>
      <c r="B7900" t="s">
        <v>987</v>
      </c>
    </row>
    <row r="7901" spans="1:3">
      <c r="A7901" s="1" t="s">
        <v>0</v>
      </c>
    </row>
    <row r="7902" spans="1:3">
      <c r="A7902" s="1">
        <v>142747</v>
      </c>
      <c r="B7902" t="s">
        <v>5</v>
      </c>
    </row>
    <row r="7903" spans="1:3">
      <c r="A7903" s="1" t="s">
        <v>2932</v>
      </c>
      <c r="B7903" t="s">
        <v>2950</v>
      </c>
    </row>
    <row r="7904" spans="1:3">
      <c r="A7904" s="1" t="s">
        <v>2933</v>
      </c>
      <c r="B7904" t="s">
        <v>2645</v>
      </c>
    </row>
    <row r="7905" spans="1:2">
      <c r="A7905" s="1" t="s">
        <v>2934</v>
      </c>
      <c r="B7905" t="s">
        <v>63</v>
      </c>
    </row>
    <row r="7906" spans="1:2">
      <c r="A7906" s="1" t="s">
        <v>2935</v>
      </c>
      <c r="B7906" t="s">
        <v>63</v>
      </c>
    </row>
    <row r="7907" spans="1:2">
      <c r="A7907" s="1" t="s">
        <v>0</v>
      </c>
    </row>
    <row r="7908" spans="1:2">
      <c r="A7908" s="1">
        <v>143892</v>
      </c>
      <c r="B7908" t="s">
        <v>5</v>
      </c>
    </row>
    <row r="7909" spans="1:2">
      <c r="A7909" s="1" t="s">
        <v>2932</v>
      </c>
      <c r="B7909" t="s">
        <v>1802</v>
      </c>
    </row>
    <row r="7910" spans="1:2">
      <c r="A7910" s="1" t="s">
        <v>2933</v>
      </c>
      <c r="B7910" t="s">
        <v>2646</v>
      </c>
    </row>
    <row r="7911" spans="1:2">
      <c r="A7911" s="1" t="s">
        <v>2934</v>
      </c>
      <c r="B7911" t="s">
        <v>63</v>
      </c>
    </row>
    <row r="7912" spans="1:2">
      <c r="A7912" s="1" t="s">
        <v>2935</v>
      </c>
      <c r="B7912" t="s">
        <v>988</v>
      </c>
    </row>
    <row r="7913" spans="1:2">
      <c r="A7913" s="1" t="s">
        <v>0</v>
      </c>
    </row>
    <row r="7914" spans="1:2">
      <c r="A7914" s="1">
        <v>144867</v>
      </c>
      <c r="B7914" t="s">
        <v>5</v>
      </c>
    </row>
    <row r="7915" spans="1:2">
      <c r="A7915" s="1" t="s">
        <v>2932</v>
      </c>
      <c r="B7915" t="s">
        <v>1617</v>
      </c>
    </row>
    <row r="7916" spans="1:2">
      <c r="A7916" s="1" t="s">
        <v>2933</v>
      </c>
      <c r="B7916" t="s">
        <v>2647</v>
      </c>
    </row>
    <row r="7917" spans="1:2">
      <c r="A7917" s="1" t="s">
        <v>2934</v>
      </c>
      <c r="B7917" t="s">
        <v>63</v>
      </c>
    </row>
    <row r="7918" spans="1:2">
      <c r="A7918" s="1" t="s">
        <v>2935</v>
      </c>
      <c r="B7918" t="s">
        <v>63</v>
      </c>
    </row>
    <row r="7919" spans="1:2">
      <c r="A7919" s="1" t="s">
        <v>0</v>
      </c>
    </row>
    <row r="7920" spans="1:2">
      <c r="A7920" s="1">
        <v>147207</v>
      </c>
      <c r="B7920" t="s">
        <v>5</v>
      </c>
    </row>
    <row r="7921" spans="1:2">
      <c r="A7921" s="1" t="s">
        <v>2932</v>
      </c>
      <c r="B7921" t="s">
        <v>2959</v>
      </c>
    </row>
    <row r="7922" spans="1:2">
      <c r="A7922" s="1" t="s">
        <v>2933</v>
      </c>
      <c r="B7922" t="s">
        <v>2648</v>
      </c>
    </row>
    <row r="7923" spans="1:2">
      <c r="A7923" s="1" t="s">
        <v>2934</v>
      </c>
      <c r="B7923" t="s">
        <v>63</v>
      </c>
    </row>
    <row r="7924" spans="1:2">
      <c r="A7924" s="1" t="s">
        <v>2935</v>
      </c>
      <c r="B7924" t="s">
        <v>63</v>
      </c>
    </row>
    <row r="7925" spans="1:2">
      <c r="A7925" s="1" t="s">
        <v>0</v>
      </c>
    </row>
    <row r="7926" spans="1:2">
      <c r="A7926" s="1">
        <v>149557</v>
      </c>
      <c r="B7926" t="s">
        <v>5</v>
      </c>
    </row>
    <row r="7927" spans="1:2">
      <c r="A7927" s="1" t="s">
        <v>2932</v>
      </c>
      <c r="B7927" t="s">
        <v>2942</v>
      </c>
    </row>
    <row r="7928" spans="1:2">
      <c r="A7928" s="1" t="s">
        <v>2933</v>
      </c>
      <c r="B7928" t="s">
        <v>2649</v>
      </c>
    </row>
    <row r="7929" spans="1:2">
      <c r="A7929" s="1" t="s">
        <v>2934</v>
      </c>
      <c r="B7929" s="2">
        <v>24163</v>
      </c>
    </row>
    <row r="7930" spans="1:2">
      <c r="A7930" s="1" t="s">
        <v>2935</v>
      </c>
      <c r="B7930" t="s">
        <v>989</v>
      </c>
    </row>
    <row r="7931" spans="1:2">
      <c r="A7931" s="1" t="s">
        <v>0</v>
      </c>
    </row>
    <row r="7932" spans="1:2">
      <c r="A7932" s="1">
        <v>149665</v>
      </c>
      <c r="B7932" t="s">
        <v>5</v>
      </c>
    </row>
    <row r="7933" spans="1:2">
      <c r="A7933" s="1" t="s">
        <v>2932</v>
      </c>
      <c r="B7933" t="s">
        <v>1488</v>
      </c>
    </row>
    <row r="7934" spans="1:2">
      <c r="A7934" s="1" t="s">
        <v>2933</v>
      </c>
      <c r="B7934" t="s">
        <v>2650</v>
      </c>
    </row>
    <row r="7935" spans="1:2">
      <c r="A7935" s="1" t="s">
        <v>2934</v>
      </c>
      <c r="B7935" s="2">
        <v>26272</v>
      </c>
    </row>
    <row r="7936" spans="1:2">
      <c r="A7936" s="1" t="s">
        <v>2935</v>
      </c>
      <c r="B7936" t="s">
        <v>990</v>
      </c>
    </row>
    <row r="7937" spans="1:2">
      <c r="A7937" s="1" t="s">
        <v>0</v>
      </c>
    </row>
    <row r="7938" spans="1:2">
      <c r="A7938" s="1">
        <v>150194</v>
      </c>
      <c r="B7938" t="s">
        <v>5</v>
      </c>
    </row>
    <row r="7939" spans="1:2">
      <c r="A7939" s="1" t="s">
        <v>2932</v>
      </c>
      <c r="B7939" t="s">
        <v>2942</v>
      </c>
    </row>
    <row r="7940" spans="1:2">
      <c r="A7940" s="1" t="s">
        <v>2933</v>
      </c>
      <c r="B7940" t="s">
        <v>2651</v>
      </c>
    </row>
    <row r="7941" spans="1:2">
      <c r="A7941" s="1" t="s">
        <v>2934</v>
      </c>
      <c r="B7941" t="s">
        <v>63</v>
      </c>
    </row>
    <row r="7942" spans="1:2">
      <c r="A7942" s="1" t="s">
        <v>2935</v>
      </c>
      <c r="B7942" t="s">
        <v>991</v>
      </c>
    </row>
    <row r="7943" spans="1:2">
      <c r="A7943" s="1" t="s">
        <v>0</v>
      </c>
    </row>
    <row r="7944" spans="1:2">
      <c r="A7944" s="1">
        <v>150792</v>
      </c>
      <c r="B7944" t="s">
        <v>5</v>
      </c>
    </row>
    <row r="7945" spans="1:2">
      <c r="A7945" s="1" t="s">
        <v>2932</v>
      </c>
      <c r="B7945" t="s">
        <v>1781</v>
      </c>
    </row>
    <row r="7946" spans="1:2">
      <c r="A7946" s="1" t="s">
        <v>2933</v>
      </c>
      <c r="B7946" t="s">
        <v>2652</v>
      </c>
    </row>
    <row r="7947" spans="1:2">
      <c r="A7947" s="1" t="s">
        <v>2934</v>
      </c>
      <c r="B7947" s="2">
        <v>18023</v>
      </c>
    </row>
    <row r="7948" spans="1:2">
      <c r="A7948" s="1" t="s">
        <v>2935</v>
      </c>
      <c r="B7948" t="s">
        <v>992</v>
      </c>
    </row>
    <row r="7949" spans="1:2">
      <c r="A7949" s="1" t="s">
        <v>0</v>
      </c>
    </row>
    <row r="7950" spans="1:2">
      <c r="A7950" s="1">
        <v>151246</v>
      </c>
      <c r="B7950" t="s">
        <v>5</v>
      </c>
    </row>
    <row r="7951" spans="1:2">
      <c r="A7951" s="1" t="s">
        <v>2932</v>
      </c>
      <c r="B7951" t="s">
        <v>2947</v>
      </c>
    </row>
    <row r="7952" spans="1:2">
      <c r="A7952" s="1" t="s">
        <v>2933</v>
      </c>
      <c r="B7952" t="s">
        <v>2653</v>
      </c>
    </row>
    <row r="7953" spans="1:2">
      <c r="A7953" s="1" t="s">
        <v>2934</v>
      </c>
      <c r="B7953" s="2">
        <v>28670</v>
      </c>
    </row>
    <row r="7954" spans="1:2">
      <c r="A7954" s="1" t="s">
        <v>2935</v>
      </c>
      <c r="B7954" t="s">
        <v>993</v>
      </c>
    </row>
    <row r="7955" spans="1:2">
      <c r="A7955" s="1" t="s">
        <v>0</v>
      </c>
    </row>
    <row r="7956" spans="1:2">
      <c r="A7956" s="1">
        <v>151263</v>
      </c>
      <c r="B7956" t="s">
        <v>5</v>
      </c>
    </row>
    <row r="7957" spans="1:2">
      <c r="A7957" s="1" t="s">
        <v>2932</v>
      </c>
      <c r="B7957" t="s">
        <v>1441</v>
      </c>
    </row>
    <row r="7958" spans="1:2">
      <c r="A7958" s="1" t="s">
        <v>2933</v>
      </c>
      <c r="B7958" t="s">
        <v>2654</v>
      </c>
    </row>
    <row r="7959" spans="1:2">
      <c r="A7959" s="1" t="s">
        <v>2934</v>
      </c>
      <c r="B7959" s="2">
        <v>27460</v>
      </c>
    </row>
    <row r="7960" spans="1:2">
      <c r="A7960" s="1" t="s">
        <v>2935</v>
      </c>
      <c r="B7960" t="s">
        <v>994</v>
      </c>
    </row>
    <row r="7961" spans="1:2">
      <c r="A7961" s="1" t="s">
        <v>0</v>
      </c>
    </row>
    <row r="7962" spans="1:2">
      <c r="A7962" s="1">
        <v>152566</v>
      </c>
      <c r="B7962" t="s">
        <v>5</v>
      </c>
    </row>
    <row r="7963" spans="1:2">
      <c r="A7963" s="1" t="s">
        <v>2932</v>
      </c>
      <c r="B7963" t="s">
        <v>2487</v>
      </c>
    </row>
    <row r="7964" spans="1:2">
      <c r="A7964" s="1" t="s">
        <v>2933</v>
      </c>
      <c r="B7964" t="s">
        <v>2655</v>
      </c>
    </row>
    <row r="7965" spans="1:2">
      <c r="A7965" s="1" t="s">
        <v>2934</v>
      </c>
      <c r="B7965" s="2">
        <v>28095</v>
      </c>
    </row>
    <row r="7966" spans="1:2">
      <c r="A7966" s="1" t="s">
        <v>2935</v>
      </c>
      <c r="B7966" t="s">
        <v>995</v>
      </c>
    </row>
    <row r="7967" spans="1:2">
      <c r="A7967" s="1" t="s">
        <v>0</v>
      </c>
    </row>
    <row r="7968" spans="1:2">
      <c r="A7968" s="1">
        <v>153621</v>
      </c>
      <c r="B7968" t="s">
        <v>5</v>
      </c>
    </row>
    <row r="7969" spans="1:2">
      <c r="A7969" s="1" t="s">
        <v>2932</v>
      </c>
      <c r="B7969" t="s">
        <v>2963</v>
      </c>
    </row>
    <row r="7970" spans="1:2">
      <c r="A7970" s="1" t="s">
        <v>2933</v>
      </c>
      <c r="B7970" t="s">
        <v>2656</v>
      </c>
    </row>
    <row r="7971" spans="1:2">
      <c r="A7971" s="1" t="s">
        <v>2934</v>
      </c>
      <c r="B7971" s="2">
        <v>19004</v>
      </c>
    </row>
    <row r="7972" spans="1:2">
      <c r="A7972" s="1" t="s">
        <v>2935</v>
      </c>
      <c r="B7972" t="s">
        <v>996</v>
      </c>
    </row>
    <row r="7973" spans="1:2">
      <c r="A7973" s="1" t="s">
        <v>0</v>
      </c>
    </row>
    <row r="7974" spans="1:2">
      <c r="A7974" s="1">
        <v>154544</v>
      </c>
      <c r="B7974" t="s">
        <v>5</v>
      </c>
    </row>
    <row r="7975" spans="1:2">
      <c r="A7975" s="1" t="s">
        <v>2932</v>
      </c>
      <c r="B7975" t="s">
        <v>1590</v>
      </c>
    </row>
    <row r="7976" spans="1:2">
      <c r="A7976" s="1" t="s">
        <v>2933</v>
      </c>
      <c r="B7976" t="s">
        <v>2657</v>
      </c>
    </row>
    <row r="7977" spans="1:2">
      <c r="A7977" s="1" t="s">
        <v>2934</v>
      </c>
      <c r="B7977" t="s">
        <v>63</v>
      </c>
    </row>
    <row r="7978" spans="1:2">
      <c r="A7978" s="1" t="s">
        <v>2935</v>
      </c>
      <c r="B7978" t="s">
        <v>63</v>
      </c>
    </row>
    <row r="7979" spans="1:2">
      <c r="A7979" s="1" t="s">
        <v>0</v>
      </c>
    </row>
    <row r="7980" spans="1:2">
      <c r="A7980" s="1">
        <v>154644</v>
      </c>
      <c r="B7980" t="s">
        <v>5</v>
      </c>
    </row>
    <row r="7981" spans="1:2">
      <c r="A7981" s="1" t="s">
        <v>2932</v>
      </c>
      <c r="B7981" t="s">
        <v>1439</v>
      </c>
    </row>
    <row r="7982" spans="1:2">
      <c r="A7982" s="1" t="s">
        <v>2933</v>
      </c>
      <c r="B7982" t="s">
        <v>2658</v>
      </c>
    </row>
    <row r="7983" spans="1:2">
      <c r="A7983" s="1" t="s">
        <v>2934</v>
      </c>
      <c r="B7983" t="s">
        <v>63</v>
      </c>
    </row>
    <row r="7984" spans="1:2">
      <c r="A7984" s="1" t="s">
        <v>2935</v>
      </c>
      <c r="B7984" t="s">
        <v>997</v>
      </c>
    </row>
    <row r="7985" spans="1:2">
      <c r="A7985" s="1" t="s">
        <v>0</v>
      </c>
    </row>
    <row r="7986" spans="1:2">
      <c r="A7986" s="1">
        <v>154759</v>
      </c>
      <c r="B7986" t="s">
        <v>5</v>
      </c>
    </row>
    <row r="7987" spans="1:2">
      <c r="A7987" s="1" t="s">
        <v>2932</v>
      </c>
      <c r="B7987" t="s">
        <v>1504</v>
      </c>
    </row>
    <row r="7988" spans="1:2">
      <c r="A7988" s="1" t="s">
        <v>2933</v>
      </c>
      <c r="B7988" t="s">
        <v>2659</v>
      </c>
    </row>
    <row r="7989" spans="1:2">
      <c r="A7989" s="1" t="s">
        <v>2934</v>
      </c>
      <c r="B7989" t="s">
        <v>63</v>
      </c>
    </row>
    <row r="7990" spans="1:2">
      <c r="A7990" s="1" t="s">
        <v>2935</v>
      </c>
      <c r="B7990" t="s">
        <v>998</v>
      </c>
    </row>
    <row r="7991" spans="1:2">
      <c r="A7991" s="1" t="s">
        <v>0</v>
      </c>
    </row>
    <row r="7992" spans="1:2">
      <c r="A7992" s="1">
        <v>155393</v>
      </c>
      <c r="B7992" t="s">
        <v>5</v>
      </c>
    </row>
    <row r="7993" spans="1:2">
      <c r="A7993" s="1" t="s">
        <v>2932</v>
      </c>
      <c r="B7993" t="s">
        <v>1488</v>
      </c>
    </row>
    <row r="7994" spans="1:2">
      <c r="A7994" s="1" t="s">
        <v>2933</v>
      </c>
      <c r="B7994" t="s">
        <v>2660</v>
      </c>
    </row>
    <row r="7995" spans="1:2">
      <c r="A7995" s="1" t="s">
        <v>2934</v>
      </c>
      <c r="B7995" t="s">
        <v>63</v>
      </c>
    </row>
    <row r="7996" spans="1:2">
      <c r="A7996" s="1" t="s">
        <v>2935</v>
      </c>
      <c r="B7996" t="s">
        <v>63</v>
      </c>
    </row>
    <row r="7997" spans="1:2">
      <c r="A7997" s="1" t="s">
        <v>0</v>
      </c>
    </row>
    <row r="7998" spans="1:2">
      <c r="A7998" s="1">
        <v>155862</v>
      </c>
      <c r="B7998" t="s">
        <v>5</v>
      </c>
    </row>
    <row r="7999" spans="1:2">
      <c r="A7999" s="1" t="s">
        <v>2932</v>
      </c>
      <c r="B7999" t="s">
        <v>2946</v>
      </c>
    </row>
    <row r="8000" spans="1:2">
      <c r="A8000" s="1" t="s">
        <v>2933</v>
      </c>
      <c r="B8000" t="s">
        <v>2661</v>
      </c>
    </row>
    <row r="8001" spans="1:2">
      <c r="A8001" s="1" t="s">
        <v>2934</v>
      </c>
      <c r="B8001" s="2">
        <v>24158</v>
      </c>
    </row>
    <row r="8002" spans="1:2">
      <c r="A8002" s="1" t="s">
        <v>2935</v>
      </c>
      <c r="B8002" t="s">
        <v>999</v>
      </c>
    </row>
    <row r="8003" spans="1:2">
      <c r="A8003" s="1" t="s">
        <v>0</v>
      </c>
    </row>
    <row r="8004" spans="1:2">
      <c r="A8004" s="1">
        <v>155983</v>
      </c>
      <c r="B8004" t="s">
        <v>5</v>
      </c>
    </row>
    <row r="8005" spans="1:2">
      <c r="A8005" s="1" t="s">
        <v>2932</v>
      </c>
      <c r="B8005" t="s">
        <v>1441</v>
      </c>
    </row>
    <row r="8006" spans="1:2">
      <c r="A8006" s="1" t="s">
        <v>2933</v>
      </c>
      <c r="B8006" t="s">
        <v>2662</v>
      </c>
    </row>
    <row r="8007" spans="1:2">
      <c r="A8007" s="1" t="s">
        <v>2934</v>
      </c>
      <c r="B8007" t="s">
        <v>63</v>
      </c>
    </row>
    <row r="8008" spans="1:2">
      <c r="A8008" s="1" t="s">
        <v>2935</v>
      </c>
      <c r="B8008" t="s">
        <v>63</v>
      </c>
    </row>
    <row r="8009" spans="1:2">
      <c r="A8009" s="1" t="s">
        <v>0</v>
      </c>
    </row>
    <row r="8010" spans="1:2">
      <c r="A8010" s="1">
        <v>156131</v>
      </c>
      <c r="B8010" t="s">
        <v>5</v>
      </c>
    </row>
    <row r="8011" spans="1:2">
      <c r="A8011" s="1" t="s">
        <v>2932</v>
      </c>
      <c r="B8011" t="s">
        <v>2959</v>
      </c>
    </row>
    <row r="8012" spans="1:2">
      <c r="A8012" s="1" t="s">
        <v>2933</v>
      </c>
      <c r="B8012" t="s">
        <v>2663</v>
      </c>
    </row>
    <row r="8013" spans="1:2">
      <c r="A8013" s="1" t="s">
        <v>2934</v>
      </c>
      <c r="B8013" t="s">
        <v>63</v>
      </c>
    </row>
    <row r="8014" spans="1:2">
      <c r="A8014" s="1" t="s">
        <v>2935</v>
      </c>
      <c r="B8014" t="s">
        <v>63</v>
      </c>
    </row>
    <row r="8015" spans="1:2">
      <c r="A8015" s="1" t="s">
        <v>0</v>
      </c>
    </row>
    <row r="8016" spans="1:2">
      <c r="A8016" s="1">
        <v>156927</v>
      </c>
      <c r="B8016" t="s">
        <v>5</v>
      </c>
    </row>
    <row r="8017" spans="1:2">
      <c r="A8017" s="1" t="s">
        <v>2932</v>
      </c>
      <c r="B8017" t="s">
        <v>1476</v>
      </c>
    </row>
    <row r="8018" spans="1:2">
      <c r="A8018" s="1" t="s">
        <v>2933</v>
      </c>
      <c r="B8018" t="s">
        <v>2664</v>
      </c>
    </row>
    <row r="8019" spans="1:2">
      <c r="A8019" s="1" t="s">
        <v>2934</v>
      </c>
      <c r="B8019" s="2">
        <v>33936</v>
      </c>
    </row>
    <row r="8020" spans="1:2">
      <c r="A8020" s="1" t="s">
        <v>2935</v>
      </c>
      <c r="B8020" t="s">
        <v>63</v>
      </c>
    </row>
    <row r="8021" spans="1:2">
      <c r="A8021" s="1" t="s">
        <v>0</v>
      </c>
    </row>
    <row r="8022" spans="1:2">
      <c r="A8022" s="1">
        <v>162829</v>
      </c>
      <c r="B8022" t="s">
        <v>5</v>
      </c>
    </row>
    <row r="8023" spans="1:2">
      <c r="A8023" s="1" t="s">
        <v>2932</v>
      </c>
      <c r="B8023" t="s">
        <v>1682</v>
      </c>
    </row>
    <row r="8024" spans="1:2">
      <c r="A8024" s="1" t="s">
        <v>2933</v>
      </c>
      <c r="B8024" t="s">
        <v>2665</v>
      </c>
    </row>
    <row r="8025" spans="1:2">
      <c r="A8025" s="1" t="s">
        <v>2934</v>
      </c>
      <c r="B8025" s="2">
        <v>25581</v>
      </c>
    </row>
    <row r="8026" spans="1:2">
      <c r="A8026" s="1" t="s">
        <v>2935</v>
      </c>
      <c r="B8026" t="s">
        <v>1000</v>
      </c>
    </row>
    <row r="8027" spans="1:2">
      <c r="A8027" s="1" t="s">
        <v>0</v>
      </c>
    </row>
    <row r="8028" spans="1:2">
      <c r="A8028" s="1">
        <v>164094</v>
      </c>
      <c r="B8028" t="s">
        <v>5</v>
      </c>
    </row>
    <row r="8029" spans="1:2">
      <c r="A8029" s="1" t="s">
        <v>2932</v>
      </c>
      <c r="B8029" t="s">
        <v>2326</v>
      </c>
    </row>
    <row r="8030" spans="1:2">
      <c r="A8030" s="1" t="s">
        <v>2933</v>
      </c>
      <c r="B8030" t="s">
        <v>2666</v>
      </c>
    </row>
    <row r="8031" spans="1:2">
      <c r="A8031" s="1" t="s">
        <v>2934</v>
      </c>
      <c r="B8031" t="s">
        <v>63</v>
      </c>
    </row>
    <row r="8032" spans="1:2">
      <c r="A8032" s="1" t="s">
        <v>2935</v>
      </c>
      <c r="B8032" t="s">
        <v>1001</v>
      </c>
    </row>
    <row r="8033" spans="1:2">
      <c r="A8033" s="1" t="s">
        <v>0</v>
      </c>
    </row>
    <row r="8034" spans="1:2">
      <c r="A8034" s="1">
        <v>165284</v>
      </c>
      <c r="B8034" t="s">
        <v>5</v>
      </c>
    </row>
    <row r="8035" spans="1:2">
      <c r="A8035" s="1" t="s">
        <v>2932</v>
      </c>
      <c r="B8035" t="s">
        <v>2959</v>
      </c>
    </row>
    <row r="8036" spans="1:2">
      <c r="A8036" s="1" t="s">
        <v>2933</v>
      </c>
      <c r="B8036" t="s">
        <v>2667</v>
      </c>
    </row>
    <row r="8037" spans="1:2">
      <c r="A8037" s="1" t="s">
        <v>2934</v>
      </c>
      <c r="B8037" s="2">
        <v>28415</v>
      </c>
    </row>
    <row r="8038" spans="1:2">
      <c r="A8038" s="1" t="s">
        <v>2935</v>
      </c>
      <c r="B8038" t="s">
        <v>1002</v>
      </c>
    </row>
    <row r="8039" spans="1:2">
      <c r="A8039" s="1" t="s">
        <v>0</v>
      </c>
    </row>
    <row r="8040" spans="1:2">
      <c r="A8040" s="1">
        <v>166242</v>
      </c>
      <c r="B8040" t="s">
        <v>5</v>
      </c>
    </row>
    <row r="8041" spans="1:2">
      <c r="A8041" s="1" t="s">
        <v>2932</v>
      </c>
      <c r="B8041" t="s">
        <v>2950</v>
      </c>
    </row>
    <row r="8042" spans="1:2">
      <c r="A8042" s="1" t="s">
        <v>2933</v>
      </c>
      <c r="B8042" t="s">
        <v>2668</v>
      </c>
    </row>
    <row r="8043" spans="1:2">
      <c r="A8043" s="1" t="s">
        <v>2934</v>
      </c>
      <c r="B8043" t="s">
        <v>63</v>
      </c>
    </row>
    <row r="8044" spans="1:2">
      <c r="A8044" s="1" t="s">
        <v>2935</v>
      </c>
      <c r="B8044" t="s">
        <v>63</v>
      </c>
    </row>
    <row r="8045" spans="1:2">
      <c r="A8045" s="1" t="s">
        <v>0</v>
      </c>
    </row>
    <row r="8046" spans="1:2">
      <c r="A8046" s="1">
        <v>166654</v>
      </c>
      <c r="B8046" t="s">
        <v>5</v>
      </c>
    </row>
    <row r="8047" spans="1:2">
      <c r="A8047" s="1" t="s">
        <v>2932</v>
      </c>
      <c r="B8047" t="s">
        <v>1948</v>
      </c>
    </row>
    <row r="8048" spans="1:2">
      <c r="A8048" s="1" t="s">
        <v>2933</v>
      </c>
      <c r="B8048" t="s">
        <v>2669</v>
      </c>
    </row>
    <row r="8049" spans="1:2">
      <c r="A8049" s="1" t="s">
        <v>2934</v>
      </c>
      <c r="B8049" s="2">
        <v>26636</v>
      </c>
    </row>
    <row r="8050" spans="1:2">
      <c r="A8050" s="1" t="s">
        <v>2935</v>
      </c>
      <c r="B8050" t="s">
        <v>1003</v>
      </c>
    </row>
    <row r="8051" spans="1:2">
      <c r="A8051" s="1" t="s">
        <v>0</v>
      </c>
    </row>
    <row r="8052" spans="1:2">
      <c r="A8052" s="1">
        <v>167160</v>
      </c>
      <c r="B8052" t="s">
        <v>5</v>
      </c>
    </row>
    <row r="8053" spans="1:2">
      <c r="A8053" s="1" t="s">
        <v>2932</v>
      </c>
      <c r="B8053" t="s">
        <v>1590</v>
      </c>
    </row>
    <row r="8054" spans="1:2">
      <c r="A8054" s="1" t="s">
        <v>2933</v>
      </c>
      <c r="B8054" t="s">
        <v>2670</v>
      </c>
    </row>
    <row r="8055" spans="1:2">
      <c r="A8055" s="1" t="s">
        <v>2934</v>
      </c>
      <c r="B8055" t="s">
        <v>63</v>
      </c>
    </row>
    <row r="8056" spans="1:2">
      <c r="A8056" s="1" t="s">
        <v>2935</v>
      </c>
      <c r="B8056" t="s">
        <v>63</v>
      </c>
    </row>
    <row r="8057" spans="1:2">
      <c r="A8057" s="1" t="s">
        <v>0</v>
      </c>
    </row>
    <row r="8058" spans="1:2">
      <c r="A8058" s="1">
        <v>167661</v>
      </c>
      <c r="B8058" t="s">
        <v>5</v>
      </c>
    </row>
    <row r="8059" spans="1:2">
      <c r="A8059" s="1" t="s">
        <v>2932</v>
      </c>
      <c r="B8059" t="s">
        <v>1441</v>
      </c>
    </row>
    <row r="8060" spans="1:2">
      <c r="A8060" s="1" t="s">
        <v>2933</v>
      </c>
      <c r="B8060" t="s">
        <v>2671</v>
      </c>
    </row>
    <row r="8061" spans="1:2">
      <c r="A8061" s="1" t="s">
        <v>2934</v>
      </c>
      <c r="B8061" t="s">
        <v>63</v>
      </c>
    </row>
    <row r="8062" spans="1:2">
      <c r="A8062" s="1" t="s">
        <v>2935</v>
      </c>
      <c r="B8062" t="s">
        <v>63</v>
      </c>
    </row>
    <row r="8063" spans="1:2">
      <c r="A8063" s="1" t="s">
        <v>0</v>
      </c>
    </row>
    <row r="8064" spans="1:2">
      <c r="A8064" s="1">
        <v>168246</v>
      </c>
      <c r="B8064" t="s">
        <v>5</v>
      </c>
    </row>
    <row r="8065" spans="1:2">
      <c r="A8065" s="1" t="s">
        <v>2932</v>
      </c>
      <c r="B8065" t="s">
        <v>2942</v>
      </c>
    </row>
    <row r="8066" spans="1:2">
      <c r="A8066" s="1" t="s">
        <v>2933</v>
      </c>
      <c r="B8066" t="s">
        <v>2672</v>
      </c>
    </row>
    <row r="8067" spans="1:2">
      <c r="A8067" s="1" t="s">
        <v>2934</v>
      </c>
      <c r="B8067" t="s">
        <v>63</v>
      </c>
    </row>
    <row r="8068" spans="1:2">
      <c r="A8068" s="1" t="s">
        <v>2935</v>
      </c>
      <c r="B8068" t="s">
        <v>1004</v>
      </c>
    </row>
    <row r="8069" spans="1:2">
      <c r="A8069" s="1" t="s">
        <v>0</v>
      </c>
    </row>
    <row r="8070" spans="1:2">
      <c r="A8070" s="1">
        <v>168415</v>
      </c>
      <c r="B8070" t="s">
        <v>5</v>
      </c>
    </row>
    <row r="8071" spans="1:2">
      <c r="A8071" s="1" t="s">
        <v>2932</v>
      </c>
      <c r="B8071" t="s">
        <v>1441</v>
      </c>
    </row>
    <row r="8072" spans="1:2">
      <c r="A8072" s="1" t="s">
        <v>2933</v>
      </c>
      <c r="B8072" t="s">
        <v>2673</v>
      </c>
    </row>
    <row r="8073" spans="1:2">
      <c r="A8073" s="1" t="s">
        <v>2934</v>
      </c>
      <c r="B8073" t="s">
        <v>63</v>
      </c>
    </row>
    <row r="8074" spans="1:2">
      <c r="A8074" s="1" t="s">
        <v>2935</v>
      </c>
      <c r="B8074" t="s">
        <v>63</v>
      </c>
    </row>
    <row r="8075" spans="1:2">
      <c r="A8075" s="1" t="s">
        <v>0</v>
      </c>
    </row>
    <row r="8076" spans="1:2">
      <c r="A8076" s="1">
        <v>170653</v>
      </c>
      <c r="B8076" t="s">
        <v>5</v>
      </c>
    </row>
    <row r="8077" spans="1:2">
      <c r="A8077" s="1" t="s">
        <v>2932</v>
      </c>
      <c r="B8077" t="s">
        <v>2959</v>
      </c>
    </row>
    <row r="8078" spans="1:2">
      <c r="A8078" s="1" t="s">
        <v>2933</v>
      </c>
      <c r="B8078" t="s">
        <v>2674</v>
      </c>
    </row>
    <row r="8079" spans="1:2">
      <c r="A8079" s="1" t="s">
        <v>2934</v>
      </c>
      <c r="B8079" t="s">
        <v>63</v>
      </c>
    </row>
    <row r="8080" spans="1:2">
      <c r="A8080" s="1" t="s">
        <v>2935</v>
      </c>
      <c r="B8080" t="s">
        <v>63</v>
      </c>
    </row>
    <row r="8081" spans="1:2">
      <c r="A8081" s="1" t="s">
        <v>0</v>
      </c>
    </row>
    <row r="8082" spans="1:2">
      <c r="A8082" s="1">
        <v>170805</v>
      </c>
      <c r="B8082" t="s">
        <v>5</v>
      </c>
    </row>
    <row r="8083" spans="1:2">
      <c r="A8083" s="1" t="s">
        <v>2932</v>
      </c>
      <c r="B8083" t="s">
        <v>1476</v>
      </c>
    </row>
    <row r="8084" spans="1:2">
      <c r="A8084" s="1" t="s">
        <v>2933</v>
      </c>
      <c r="B8084" t="s">
        <v>2675</v>
      </c>
    </row>
    <row r="8085" spans="1:2">
      <c r="A8085" s="1" t="s">
        <v>2934</v>
      </c>
      <c r="B8085" t="s">
        <v>63</v>
      </c>
    </row>
    <row r="8086" spans="1:2">
      <c r="A8086" s="1" t="s">
        <v>2935</v>
      </c>
      <c r="B8086" t="s">
        <v>63</v>
      </c>
    </row>
    <row r="8087" spans="1:2">
      <c r="A8087" s="1" t="s">
        <v>0</v>
      </c>
    </row>
    <row r="8088" spans="1:2">
      <c r="A8088" s="1">
        <v>172201</v>
      </c>
      <c r="B8088" t="s">
        <v>5</v>
      </c>
    </row>
    <row r="8089" spans="1:2">
      <c r="A8089" s="1" t="s">
        <v>2932</v>
      </c>
      <c r="B8089" t="s">
        <v>1488</v>
      </c>
    </row>
    <row r="8090" spans="1:2">
      <c r="A8090" s="1" t="s">
        <v>2933</v>
      </c>
      <c r="B8090" t="s">
        <v>2676</v>
      </c>
    </row>
    <row r="8091" spans="1:2">
      <c r="A8091" s="1" t="s">
        <v>2934</v>
      </c>
      <c r="B8091" s="2">
        <v>22591</v>
      </c>
    </row>
    <row r="8092" spans="1:2">
      <c r="A8092" s="1" t="s">
        <v>2935</v>
      </c>
      <c r="B8092" t="s">
        <v>63</v>
      </c>
    </row>
    <row r="8093" spans="1:2">
      <c r="A8093" s="1" t="s">
        <v>0</v>
      </c>
    </row>
    <row r="8094" spans="1:2">
      <c r="A8094" s="1">
        <v>173810</v>
      </c>
      <c r="B8094" t="s">
        <v>5</v>
      </c>
    </row>
    <row r="8095" spans="1:2">
      <c r="A8095" s="1" t="s">
        <v>2932</v>
      </c>
      <c r="B8095" t="s">
        <v>1661</v>
      </c>
    </row>
    <row r="8096" spans="1:2">
      <c r="A8096" s="1" t="s">
        <v>2933</v>
      </c>
      <c r="B8096" t="s">
        <v>2677</v>
      </c>
    </row>
    <row r="8097" spans="1:3">
      <c r="A8097" s="1" t="s">
        <v>2934</v>
      </c>
      <c r="B8097" t="s">
        <v>63</v>
      </c>
    </row>
    <row r="8098" spans="1:3">
      <c r="A8098" s="1" t="s">
        <v>2935</v>
      </c>
      <c r="B8098" t="s">
        <v>1005</v>
      </c>
    </row>
    <row r="8099" spans="1:3">
      <c r="A8099" s="1" t="s">
        <v>0</v>
      </c>
    </row>
    <row r="8100" spans="1:3">
      <c r="A8100" s="1">
        <v>174398</v>
      </c>
      <c r="B8100" t="s">
        <v>5</v>
      </c>
    </row>
    <row r="8101" spans="1:3">
      <c r="A8101" s="1" t="s">
        <v>2932</v>
      </c>
      <c r="B8101" t="s">
        <v>1853</v>
      </c>
      <c r="C8101">
        <v>12445</v>
      </c>
    </row>
    <row r="8102" spans="1:3">
      <c r="A8102" s="1" t="s">
        <v>2933</v>
      </c>
      <c r="B8102" t="s">
        <v>2678</v>
      </c>
    </row>
    <row r="8103" spans="1:3">
      <c r="A8103" s="1" t="s">
        <v>2934</v>
      </c>
      <c r="B8103" t="s">
        <v>63</v>
      </c>
    </row>
    <row r="8104" spans="1:3">
      <c r="A8104" s="1" t="s">
        <v>2935</v>
      </c>
      <c r="B8104" t="s">
        <v>63</v>
      </c>
    </row>
    <row r="8105" spans="1:3">
      <c r="A8105" s="1" t="s">
        <v>0</v>
      </c>
    </row>
    <row r="8106" spans="1:3">
      <c r="A8106" s="1">
        <v>174713</v>
      </c>
      <c r="B8106" t="s">
        <v>5</v>
      </c>
    </row>
    <row r="8107" spans="1:3">
      <c r="A8107" s="1" t="s">
        <v>2932</v>
      </c>
      <c r="B8107" t="s">
        <v>1564</v>
      </c>
    </row>
    <row r="8108" spans="1:3">
      <c r="A8108" s="1" t="s">
        <v>2933</v>
      </c>
      <c r="B8108" t="s">
        <v>2679</v>
      </c>
    </row>
    <row r="8109" spans="1:3">
      <c r="A8109" s="1" t="s">
        <v>2934</v>
      </c>
      <c r="B8109" s="2">
        <v>30960</v>
      </c>
    </row>
    <row r="8110" spans="1:3">
      <c r="A8110" s="1" t="s">
        <v>2935</v>
      </c>
      <c r="B8110" t="s">
        <v>1006</v>
      </c>
    </row>
    <row r="8111" spans="1:3">
      <c r="A8111" s="1" t="s">
        <v>0</v>
      </c>
    </row>
    <row r="8112" spans="1:3">
      <c r="A8112" s="1">
        <v>176558</v>
      </c>
      <c r="B8112" t="s">
        <v>5</v>
      </c>
    </row>
    <row r="8113" spans="1:2">
      <c r="A8113" s="1" t="s">
        <v>2932</v>
      </c>
      <c r="B8113" t="s">
        <v>1504</v>
      </c>
    </row>
    <row r="8114" spans="1:2">
      <c r="A8114" s="1" t="s">
        <v>2933</v>
      </c>
      <c r="B8114" t="s">
        <v>2680</v>
      </c>
    </row>
    <row r="8115" spans="1:2">
      <c r="A8115" s="1" t="s">
        <v>2934</v>
      </c>
      <c r="B8115" t="s">
        <v>63</v>
      </c>
    </row>
    <row r="8116" spans="1:2">
      <c r="A8116" s="1" t="s">
        <v>2935</v>
      </c>
      <c r="B8116" t="s">
        <v>63</v>
      </c>
    </row>
    <row r="8117" spans="1:2">
      <c r="A8117" s="1" t="s">
        <v>0</v>
      </c>
    </row>
    <row r="8118" spans="1:2">
      <c r="A8118" s="1">
        <v>177621</v>
      </c>
      <c r="B8118" t="s">
        <v>5</v>
      </c>
    </row>
    <row r="8119" spans="1:2">
      <c r="A8119" s="1" t="s">
        <v>2932</v>
      </c>
      <c r="B8119" t="s">
        <v>1476</v>
      </c>
    </row>
    <row r="8120" spans="1:2">
      <c r="A8120" s="1" t="s">
        <v>2933</v>
      </c>
      <c r="B8120" t="s">
        <v>2681</v>
      </c>
    </row>
    <row r="8121" spans="1:2">
      <c r="A8121" s="1" t="s">
        <v>2934</v>
      </c>
      <c r="B8121" t="s">
        <v>63</v>
      </c>
    </row>
    <row r="8122" spans="1:2">
      <c r="A8122" s="1" t="s">
        <v>2935</v>
      </c>
      <c r="B8122" t="s">
        <v>63</v>
      </c>
    </row>
    <row r="8123" spans="1:2">
      <c r="A8123" s="1" t="s">
        <v>0</v>
      </c>
    </row>
    <row r="8124" spans="1:2">
      <c r="A8124" s="1">
        <v>178631</v>
      </c>
      <c r="B8124" t="s">
        <v>5</v>
      </c>
    </row>
    <row r="8125" spans="1:2">
      <c r="A8125" s="1" t="s">
        <v>2932</v>
      </c>
      <c r="B8125" t="s">
        <v>2118</v>
      </c>
    </row>
    <row r="8126" spans="1:2">
      <c r="A8126" s="1" t="s">
        <v>2933</v>
      </c>
      <c r="B8126" t="s">
        <v>2682</v>
      </c>
    </row>
    <row r="8127" spans="1:2">
      <c r="A8127" s="1" t="s">
        <v>2934</v>
      </c>
      <c r="B8127" t="s">
        <v>63</v>
      </c>
    </row>
    <row r="8128" spans="1:2">
      <c r="A8128" s="1" t="s">
        <v>2935</v>
      </c>
      <c r="B8128" t="s">
        <v>63</v>
      </c>
    </row>
    <row r="8129" spans="1:2">
      <c r="A8129" s="1" t="s">
        <v>0</v>
      </c>
    </row>
    <row r="8130" spans="1:2">
      <c r="A8130" s="1">
        <v>179829</v>
      </c>
      <c r="B8130" t="s">
        <v>5</v>
      </c>
    </row>
    <row r="8131" spans="1:2">
      <c r="A8131" s="1" t="s">
        <v>2932</v>
      </c>
      <c r="B8131" t="s">
        <v>2946</v>
      </c>
    </row>
    <row r="8132" spans="1:2">
      <c r="A8132" s="1" t="s">
        <v>2933</v>
      </c>
      <c r="B8132" t="s">
        <v>2683</v>
      </c>
    </row>
    <row r="8133" spans="1:2">
      <c r="A8133" s="1" t="s">
        <v>2934</v>
      </c>
      <c r="B8133" t="s">
        <v>63</v>
      </c>
    </row>
    <row r="8134" spans="1:2">
      <c r="A8134" s="1" t="s">
        <v>2935</v>
      </c>
      <c r="B8134" t="s">
        <v>1007</v>
      </c>
    </row>
    <row r="8135" spans="1:2">
      <c r="A8135" s="1" t="s">
        <v>0</v>
      </c>
    </row>
    <row r="8136" spans="1:2">
      <c r="A8136" s="1">
        <v>180084</v>
      </c>
      <c r="B8136" t="s">
        <v>5</v>
      </c>
    </row>
    <row r="8137" spans="1:2">
      <c r="A8137" s="1" t="s">
        <v>2932</v>
      </c>
      <c r="B8137" t="s">
        <v>1682</v>
      </c>
    </row>
    <row r="8138" spans="1:2">
      <c r="A8138" s="1" t="s">
        <v>2933</v>
      </c>
      <c r="B8138" t="s">
        <v>2684</v>
      </c>
    </row>
    <row r="8139" spans="1:2">
      <c r="A8139" s="1" t="s">
        <v>2934</v>
      </c>
      <c r="B8139" s="2">
        <v>26508</v>
      </c>
    </row>
    <row r="8140" spans="1:2">
      <c r="A8140" s="1" t="s">
        <v>2935</v>
      </c>
      <c r="B8140" t="s">
        <v>1008</v>
      </c>
    </row>
    <row r="8141" spans="1:2">
      <c r="A8141" s="1" t="s">
        <v>0</v>
      </c>
    </row>
    <row r="8142" spans="1:2">
      <c r="A8142" s="1">
        <v>180327</v>
      </c>
      <c r="B8142" t="s">
        <v>5</v>
      </c>
    </row>
    <row r="8143" spans="1:2">
      <c r="A8143" s="1" t="s">
        <v>2932</v>
      </c>
      <c r="B8143" t="s">
        <v>1728</v>
      </c>
    </row>
    <row r="8144" spans="1:2">
      <c r="A8144" s="1" t="s">
        <v>2933</v>
      </c>
      <c r="B8144" t="s">
        <v>2685</v>
      </c>
    </row>
    <row r="8145" spans="1:2">
      <c r="A8145" s="1" t="s">
        <v>2934</v>
      </c>
      <c r="B8145" t="s">
        <v>63</v>
      </c>
    </row>
    <row r="8146" spans="1:2">
      <c r="A8146" s="1" t="s">
        <v>2935</v>
      </c>
      <c r="B8146" t="s">
        <v>63</v>
      </c>
    </row>
    <row r="8147" spans="1:2">
      <c r="A8147" s="1" t="s">
        <v>0</v>
      </c>
    </row>
    <row r="8148" spans="1:2">
      <c r="A8148" s="1">
        <v>180730</v>
      </c>
      <c r="B8148" t="s">
        <v>5</v>
      </c>
    </row>
    <row r="8149" spans="1:2">
      <c r="A8149" s="1" t="s">
        <v>2932</v>
      </c>
      <c r="B8149" t="s">
        <v>2950</v>
      </c>
    </row>
    <row r="8150" spans="1:2">
      <c r="A8150" s="1" t="s">
        <v>2933</v>
      </c>
      <c r="B8150" t="s">
        <v>2686</v>
      </c>
    </row>
    <row r="8151" spans="1:2">
      <c r="A8151" s="1" t="s">
        <v>2934</v>
      </c>
      <c r="B8151" t="s">
        <v>63</v>
      </c>
    </row>
    <row r="8152" spans="1:2">
      <c r="A8152" s="1" t="s">
        <v>2935</v>
      </c>
      <c r="B8152" t="s">
        <v>63</v>
      </c>
    </row>
    <row r="8153" spans="1:2">
      <c r="A8153" s="1" t="s">
        <v>0</v>
      </c>
    </row>
    <row r="8154" spans="1:2">
      <c r="A8154" s="1">
        <v>181248</v>
      </c>
      <c r="B8154" t="s">
        <v>5</v>
      </c>
    </row>
    <row r="8155" spans="1:2">
      <c r="A8155" s="1" t="s">
        <v>2932</v>
      </c>
      <c r="B8155" t="s">
        <v>2945</v>
      </c>
    </row>
    <row r="8156" spans="1:2">
      <c r="A8156" s="1" t="s">
        <v>2933</v>
      </c>
      <c r="B8156" t="s">
        <v>2687</v>
      </c>
    </row>
    <row r="8157" spans="1:2">
      <c r="A8157" s="1" t="s">
        <v>2934</v>
      </c>
      <c r="B8157" t="s">
        <v>63</v>
      </c>
    </row>
    <row r="8158" spans="1:2">
      <c r="A8158" s="1" t="s">
        <v>2935</v>
      </c>
      <c r="B8158" t="s">
        <v>1009</v>
      </c>
    </row>
    <row r="8159" spans="1:2">
      <c r="A8159" s="1" t="s">
        <v>0</v>
      </c>
    </row>
    <row r="8160" spans="1:2">
      <c r="A8160" s="1">
        <v>181677</v>
      </c>
      <c r="B8160" t="s">
        <v>5</v>
      </c>
    </row>
    <row r="8161" spans="1:2">
      <c r="A8161" s="1" t="s">
        <v>2932</v>
      </c>
      <c r="B8161" t="s">
        <v>2877</v>
      </c>
    </row>
    <row r="8162" spans="1:2">
      <c r="A8162" s="1" t="s">
        <v>2933</v>
      </c>
      <c r="B8162" t="s">
        <v>2688</v>
      </c>
    </row>
    <row r="8163" spans="1:2">
      <c r="A8163" s="1" t="s">
        <v>2934</v>
      </c>
      <c r="B8163" s="2">
        <v>27282</v>
      </c>
    </row>
    <row r="8164" spans="1:2">
      <c r="A8164" s="1" t="s">
        <v>2935</v>
      </c>
      <c r="B8164" t="s">
        <v>63</v>
      </c>
    </row>
    <row r="8165" spans="1:2">
      <c r="A8165" s="1" t="s">
        <v>0</v>
      </c>
    </row>
    <row r="8166" spans="1:2">
      <c r="A8166" s="1">
        <v>182439</v>
      </c>
      <c r="B8166" t="s">
        <v>5</v>
      </c>
    </row>
    <row r="8167" spans="1:2">
      <c r="A8167" s="1" t="s">
        <v>2932</v>
      </c>
      <c r="B8167" t="s">
        <v>2950</v>
      </c>
    </row>
    <row r="8168" spans="1:2">
      <c r="A8168" s="1" t="s">
        <v>2933</v>
      </c>
      <c r="B8168" t="s">
        <v>2689</v>
      </c>
    </row>
    <row r="8169" spans="1:2">
      <c r="A8169" s="1" t="s">
        <v>2934</v>
      </c>
      <c r="B8169" t="s">
        <v>63</v>
      </c>
    </row>
    <row r="8170" spans="1:2">
      <c r="A8170" s="1" t="s">
        <v>2935</v>
      </c>
      <c r="B8170" t="s">
        <v>63</v>
      </c>
    </row>
    <row r="8171" spans="1:2">
      <c r="A8171" s="1" t="s">
        <v>0</v>
      </c>
    </row>
    <row r="8172" spans="1:2">
      <c r="A8172" s="1">
        <v>184997</v>
      </c>
      <c r="B8172" t="s">
        <v>5</v>
      </c>
    </row>
    <row r="8173" spans="1:2">
      <c r="A8173" s="1" t="s">
        <v>2932</v>
      </c>
      <c r="B8173" t="s">
        <v>1526</v>
      </c>
    </row>
    <row r="8174" spans="1:2">
      <c r="A8174" s="1" t="s">
        <v>2933</v>
      </c>
      <c r="B8174" t="s">
        <v>2690</v>
      </c>
    </row>
    <row r="8175" spans="1:2">
      <c r="A8175" s="1" t="s">
        <v>2934</v>
      </c>
      <c r="B8175" s="2">
        <v>15547</v>
      </c>
    </row>
    <row r="8176" spans="1:2">
      <c r="A8176" s="1" t="s">
        <v>2935</v>
      </c>
      <c r="B8176" t="s">
        <v>1010</v>
      </c>
    </row>
    <row r="8177" spans="1:2">
      <c r="A8177" s="1" t="s">
        <v>0</v>
      </c>
    </row>
    <row r="8178" spans="1:2">
      <c r="A8178" s="1">
        <v>186070</v>
      </c>
      <c r="B8178" t="s">
        <v>5</v>
      </c>
    </row>
    <row r="8179" spans="1:2">
      <c r="A8179" s="1" t="s">
        <v>2932</v>
      </c>
      <c r="B8179" t="s">
        <v>1617</v>
      </c>
    </row>
    <row r="8180" spans="1:2">
      <c r="A8180" s="1" t="s">
        <v>2933</v>
      </c>
      <c r="B8180" t="s">
        <v>2691</v>
      </c>
    </row>
    <row r="8181" spans="1:2">
      <c r="A8181" s="1" t="s">
        <v>2934</v>
      </c>
      <c r="B8181" t="s">
        <v>63</v>
      </c>
    </row>
    <row r="8182" spans="1:2">
      <c r="A8182" s="1" t="s">
        <v>2935</v>
      </c>
      <c r="B8182" t="s">
        <v>63</v>
      </c>
    </row>
    <row r="8183" spans="1:2">
      <c r="A8183" s="1" t="s">
        <v>0</v>
      </c>
    </row>
    <row r="8184" spans="1:2">
      <c r="A8184" s="1">
        <v>188758</v>
      </c>
      <c r="B8184" t="s">
        <v>5</v>
      </c>
    </row>
    <row r="8185" spans="1:2">
      <c r="A8185" s="1" t="s">
        <v>2932</v>
      </c>
      <c r="B8185" t="s">
        <v>2942</v>
      </c>
    </row>
    <row r="8186" spans="1:2">
      <c r="A8186" s="1" t="s">
        <v>2933</v>
      </c>
      <c r="B8186" t="s">
        <v>2692</v>
      </c>
    </row>
    <row r="8187" spans="1:2">
      <c r="A8187" s="1" t="s">
        <v>2934</v>
      </c>
      <c r="B8187" t="s">
        <v>63</v>
      </c>
    </row>
    <row r="8188" spans="1:2">
      <c r="A8188" s="1" t="s">
        <v>2935</v>
      </c>
      <c r="B8188" t="s">
        <v>1011</v>
      </c>
    </row>
    <row r="8189" spans="1:2">
      <c r="A8189" s="1" t="s">
        <v>0</v>
      </c>
    </row>
    <row r="8190" spans="1:2">
      <c r="A8190" s="1">
        <v>189689</v>
      </c>
      <c r="B8190" t="s">
        <v>5</v>
      </c>
    </row>
    <row r="8191" spans="1:2">
      <c r="A8191" s="1" t="s">
        <v>2932</v>
      </c>
      <c r="B8191" t="s">
        <v>1617</v>
      </c>
    </row>
    <row r="8192" spans="1:2">
      <c r="A8192" s="1" t="s">
        <v>2933</v>
      </c>
      <c r="B8192" t="s">
        <v>2693</v>
      </c>
    </row>
    <row r="8193" spans="1:2">
      <c r="A8193" s="1" t="s">
        <v>2934</v>
      </c>
      <c r="B8193" t="s">
        <v>63</v>
      </c>
    </row>
    <row r="8194" spans="1:2">
      <c r="A8194" s="1" t="s">
        <v>2935</v>
      </c>
      <c r="B8194" t="s">
        <v>63</v>
      </c>
    </row>
    <row r="8195" spans="1:2">
      <c r="A8195" s="1" t="s">
        <v>0</v>
      </c>
    </row>
    <row r="8196" spans="1:2">
      <c r="A8196" s="1">
        <v>192865</v>
      </c>
      <c r="B8196" t="s">
        <v>5</v>
      </c>
    </row>
    <row r="8197" spans="1:2">
      <c r="A8197" s="1" t="s">
        <v>2932</v>
      </c>
      <c r="B8197" t="s">
        <v>1617</v>
      </c>
    </row>
    <row r="8198" spans="1:2">
      <c r="A8198" s="1" t="s">
        <v>2933</v>
      </c>
      <c r="B8198" t="s">
        <v>2694</v>
      </c>
    </row>
    <row r="8199" spans="1:2">
      <c r="A8199" s="1" t="s">
        <v>2934</v>
      </c>
      <c r="B8199" t="s">
        <v>63</v>
      </c>
    </row>
    <row r="8200" spans="1:2">
      <c r="A8200" s="1" t="s">
        <v>2935</v>
      </c>
      <c r="B8200" t="s">
        <v>63</v>
      </c>
    </row>
    <row r="8201" spans="1:2">
      <c r="A8201" s="1" t="s">
        <v>0</v>
      </c>
    </row>
    <row r="8202" spans="1:2">
      <c r="A8202" s="1">
        <v>193409</v>
      </c>
      <c r="B8202" t="s">
        <v>5</v>
      </c>
    </row>
    <row r="8203" spans="1:2">
      <c r="A8203" s="1" t="s">
        <v>2932</v>
      </c>
      <c r="B8203" t="s">
        <v>1564</v>
      </c>
    </row>
    <row r="8204" spans="1:2">
      <c r="A8204" s="1" t="s">
        <v>2933</v>
      </c>
      <c r="B8204" t="s">
        <v>2695</v>
      </c>
    </row>
    <row r="8205" spans="1:2">
      <c r="A8205" s="1" t="s">
        <v>2934</v>
      </c>
      <c r="B8205" t="s">
        <v>63</v>
      </c>
    </row>
    <row r="8206" spans="1:2">
      <c r="A8206" s="1" t="s">
        <v>2935</v>
      </c>
      <c r="B8206" t="s">
        <v>63</v>
      </c>
    </row>
    <row r="8207" spans="1:2">
      <c r="A8207" s="1" t="s">
        <v>0</v>
      </c>
    </row>
    <row r="8208" spans="1:2">
      <c r="A8208" s="1">
        <v>197350</v>
      </c>
      <c r="B8208" t="s">
        <v>5</v>
      </c>
    </row>
    <row r="8209" spans="1:2">
      <c r="A8209" s="1" t="s">
        <v>2932</v>
      </c>
      <c r="B8209" t="s">
        <v>2946</v>
      </c>
    </row>
    <row r="8210" spans="1:2">
      <c r="A8210" s="1" t="s">
        <v>2933</v>
      </c>
      <c r="B8210" t="s">
        <v>2696</v>
      </c>
    </row>
    <row r="8211" spans="1:2">
      <c r="A8211" s="1" t="s">
        <v>2934</v>
      </c>
      <c r="B8211" s="2">
        <v>23619</v>
      </c>
    </row>
    <row r="8212" spans="1:2">
      <c r="A8212" s="1" t="s">
        <v>2935</v>
      </c>
      <c r="B8212" t="s">
        <v>1012</v>
      </c>
    </row>
    <row r="8213" spans="1:2">
      <c r="A8213" s="1" t="s">
        <v>0</v>
      </c>
    </row>
    <row r="8214" spans="1:2">
      <c r="A8214" s="1">
        <v>202032</v>
      </c>
      <c r="B8214" t="s">
        <v>5</v>
      </c>
    </row>
    <row r="8215" spans="1:2">
      <c r="A8215" s="1" t="s">
        <v>2932</v>
      </c>
      <c r="B8215" t="s">
        <v>2950</v>
      </c>
    </row>
    <row r="8216" spans="1:2">
      <c r="A8216" s="1" t="s">
        <v>2933</v>
      </c>
      <c r="B8216" t="s">
        <v>2697</v>
      </c>
    </row>
    <row r="8217" spans="1:2">
      <c r="A8217" s="1" t="s">
        <v>2934</v>
      </c>
      <c r="B8217" t="s">
        <v>63</v>
      </c>
    </row>
    <row r="8218" spans="1:2">
      <c r="A8218" s="1" t="s">
        <v>2935</v>
      </c>
      <c r="B8218" t="s">
        <v>1013</v>
      </c>
    </row>
    <row r="8219" spans="1:2">
      <c r="A8219" s="1" t="s">
        <v>0</v>
      </c>
    </row>
    <row r="8220" spans="1:2">
      <c r="A8220" s="1">
        <v>203935</v>
      </c>
      <c r="B8220" t="s">
        <v>5</v>
      </c>
    </row>
    <row r="8221" spans="1:2">
      <c r="A8221" s="1" t="s">
        <v>2932</v>
      </c>
      <c r="B8221" t="s">
        <v>1564</v>
      </c>
    </row>
    <row r="8222" spans="1:2">
      <c r="A8222" s="1" t="s">
        <v>2933</v>
      </c>
      <c r="B8222" t="s">
        <v>2698</v>
      </c>
    </row>
    <row r="8223" spans="1:2">
      <c r="A8223" s="1" t="s">
        <v>2934</v>
      </c>
      <c r="B8223" t="s">
        <v>63</v>
      </c>
    </row>
    <row r="8224" spans="1:2">
      <c r="A8224" s="1" t="s">
        <v>2935</v>
      </c>
      <c r="B8224" t="s">
        <v>63</v>
      </c>
    </row>
    <row r="8225" spans="1:2">
      <c r="A8225" s="1" t="s">
        <v>0</v>
      </c>
    </row>
    <row r="8226" spans="1:2">
      <c r="A8226" s="1">
        <v>206334</v>
      </c>
      <c r="B8226" t="s">
        <v>5</v>
      </c>
    </row>
    <row r="8227" spans="1:2">
      <c r="A8227" s="1" t="s">
        <v>2932</v>
      </c>
      <c r="B8227" t="s">
        <v>2541</v>
      </c>
    </row>
    <row r="8228" spans="1:2">
      <c r="A8228" s="1" t="s">
        <v>2933</v>
      </c>
      <c r="B8228" t="s">
        <v>2699</v>
      </c>
    </row>
    <row r="8229" spans="1:2">
      <c r="A8229" s="1" t="s">
        <v>2934</v>
      </c>
      <c r="B8229" s="2">
        <v>25166</v>
      </c>
    </row>
    <row r="8230" spans="1:2">
      <c r="A8230" s="1" t="s">
        <v>2935</v>
      </c>
      <c r="B8230" t="s">
        <v>1014</v>
      </c>
    </row>
    <row r="8231" spans="1:2">
      <c r="A8231" s="1" t="s">
        <v>0</v>
      </c>
    </row>
    <row r="8232" spans="1:2">
      <c r="A8232" s="1">
        <v>207150</v>
      </c>
      <c r="B8232" t="s">
        <v>5</v>
      </c>
    </row>
    <row r="8233" spans="1:2">
      <c r="A8233" s="1" t="s">
        <v>2932</v>
      </c>
      <c r="B8233" t="s">
        <v>2964</v>
      </c>
    </row>
    <row r="8234" spans="1:2">
      <c r="A8234" s="1" t="s">
        <v>2933</v>
      </c>
      <c r="B8234" t="s">
        <v>2700</v>
      </c>
    </row>
    <row r="8235" spans="1:2">
      <c r="A8235" s="1" t="s">
        <v>2934</v>
      </c>
      <c r="B8235" t="s">
        <v>63</v>
      </c>
    </row>
    <row r="8236" spans="1:2">
      <c r="A8236" s="1" t="s">
        <v>2935</v>
      </c>
      <c r="B8236" t="s">
        <v>63</v>
      </c>
    </row>
    <row r="8237" spans="1:2">
      <c r="A8237" s="1" t="s">
        <v>0</v>
      </c>
    </row>
    <row r="8238" spans="1:2">
      <c r="A8238" s="1">
        <v>207401</v>
      </c>
      <c r="B8238" t="s">
        <v>5</v>
      </c>
    </row>
    <row r="8239" spans="1:2">
      <c r="A8239" s="1" t="s">
        <v>2932</v>
      </c>
      <c r="B8239" t="s">
        <v>2946</v>
      </c>
    </row>
    <row r="8240" spans="1:2">
      <c r="A8240" s="1" t="s">
        <v>2933</v>
      </c>
      <c r="B8240" t="s">
        <v>2701</v>
      </c>
    </row>
    <row r="8241" spans="1:2">
      <c r="A8241" s="1" t="s">
        <v>2934</v>
      </c>
      <c r="B8241" s="2">
        <v>33010</v>
      </c>
    </row>
    <row r="8242" spans="1:2">
      <c r="A8242" s="1" t="s">
        <v>2935</v>
      </c>
      <c r="B8242" t="s">
        <v>1015</v>
      </c>
    </row>
    <row r="8243" spans="1:2">
      <c r="A8243" s="1" t="s">
        <v>0</v>
      </c>
    </row>
    <row r="8244" spans="1:2">
      <c r="A8244" s="1">
        <v>207558</v>
      </c>
      <c r="B8244" t="s">
        <v>5</v>
      </c>
    </row>
    <row r="8245" spans="1:2">
      <c r="A8245" s="1" t="s">
        <v>2932</v>
      </c>
      <c r="B8245" t="s">
        <v>2487</v>
      </c>
    </row>
    <row r="8246" spans="1:2">
      <c r="A8246" s="1" t="s">
        <v>2933</v>
      </c>
      <c r="B8246" t="s">
        <v>2702</v>
      </c>
    </row>
    <row r="8247" spans="1:2">
      <c r="A8247" s="1" t="s">
        <v>2934</v>
      </c>
      <c r="B8247" s="2">
        <v>30486</v>
      </c>
    </row>
    <row r="8248" spans="1:2">
      <c r="A8248" s="1" t="s">
        <v>2935</v>
      </c>
      <c r="B8248" t="s">
        <v>1016</v>
      </c>
    </row>
    <row r="8249" spans="1:2">
      <c r="A8249" s="1" t="s">
        <v>0</v>
      </c>
    </row>
    <row r="8250" spans="1:2">
      <c r="A8250" s="1">
        <v>207881</v>
      </c>
      <c r="B8250" t="s">
        <v>5</v>
      </c>
    </row>
    <row r="8251" spans="1:2">
      <c r="A8251" s="1" t="s">
        <v>2932</v>
      </c>
      <c r="B8251" t="s">
        <v>2945</v>
      </c>
    </row>
    <row r="8252" spans="1:2">
      <c r="A8252" s="1" t="s">
        <v>2933</v>
      </c>
      <c r="B8252" t="s">
        <v>2703</v>
      </c>
    </row>
    <row r="8253" spans="1:2">
      <c r="A8253" s="1" t="s">
        <v>2934</v>
      </c>
      <c r="B8253" t="s">
        <v>63</v>
      </c>
    </row>
    <row r="8254" spans="1:2">
      <c r="A8254" s="1" t="s">
        <v>2935</v>
      </c>
      <c r="B8254" t="s">
        <v>1017</v>
      </c>
    </row>
    <row r="8255" spans="1:2">
      <c r="A8255" s="1" t="s">
        <v>0</v>
      </c>
    </row>
    <row r="8256" spans="1:2">
      <c r="A8256" s="1">
        <v>208211</v>
      </c>
      <c r="B8256" t="s">
        <v>5</v>
      </c>
    </row>
    <row r="8257" spans="1:2">
      <c r="A8257" s="1" t="s">
        <v>2932</v>
      </c>
      <c r="B8257" t="s">
        <v>2118</v>
      </c>
    </row>
    <row r="8258" spans="1:2">
      <c r="A8258" s="1" t="s">
        <v>2933</v>
      </c>
      <c r="B8258" t="s">
        <v>2704</v>
      </c>
    </row>
    <row r="8259" spans="1:2">
      <c r="A8259" s="1" t="s">
        <v>2934</v>
      </c>
      <c r="B8259" t="s">
        <v>63</v>
      </c>
    </row>
    <row r="8260" spans="1:2">
      <c r="A8260" s="1" t="s">
        <v>2935</v>
      </c>
      <c r="B8260" t="s">
        <v>63</v>
      </c>
    </row>
    <row r="8261" spans="1:2">
      <c r="A8261" s="1" t="s">
        <v>0</v>
      </c>
    </row>
    <row r="8262" spans="1:2">
      <c r="A8262" s="1">
        <v>208467</v>
      </c>
      <c r="B8262" t="s">
        <v>5</v>
      </c>
    </row>
    <row r="8263" spans="1:2">
      <c r="A8263" s="1" t="s">
        <v>2932</v>
      </c>
      <c r="B8263" t="s">
        <v>2950</v>
      </c>
    </row>
    <row r="8264" spans="1:2">
      <c r="A8264" s="1" t="s">
        <v>2933</v>
      </c>
      <c r="B8264" t="s">
        <v>2705</v>
      </c>
    </row>
    <row r="8265" spans="1:2">
      <c r="A8265" s="1" t="s">
        <v>2934</v>
      </c>
      <c r="B8265" t="s">
        <v>63</v>
      </c>
    </row>
    <row r="8266" spans="1:2">
      <c r="A8266" s="1" t="s">
        <v>2935</v>
      </c>
      <c r="B8266" t="s">
        <v>63</v>
      </c>
    </row>
    <row r="8267" spans="1:2">
      <c r="A8267" s="1" t="s">
        <v>0</v>
      </c>
    </row>
    <row r="8268" spans="1:2">
      <c r="A8268" s="1">
        <v>209458</v>
      </c>
      <c r="B8268" t="s">
        <v>5</v>
      </c>
    </row>
    <row r="8269" spans="1:2">
      <c r="A8269" s="1" t="s">
        <v>2932</v>
      </c>
      <c r="B8269" t="s">
        <v>1617</v>
      </c>
    </row>
    <row r="8270" spans="1:2">
      <c r="A8270" s="1" t="s">
        <v>2933</v>
      </c>
      <c r="B8270" t="s">
        <v>2706</v>
      </c>
    </row>
    <row r="8271" spans="1:2">
      <c r="A8271" s="1" t="s">
        <v>2934</v>
      </c>
      <c r="B8271" s="2">
        <v>28491</v>
      </c>
    </row>
    <row r="8272" spans="1:2">
      <c r="A8272" s="1" t="s">
        <v>2935</v>
      </c>
      <c r="B8272" t="s">
        <v>63</v>
      </c>
    </row>
    <row r="8273" spans="1:2">
      <c r="A8273" s="1" t="s">
        <v>0</v>
      </c>
    </row>
    <row r="8274" spans="1:2">
      <c r="A8274" s="1">
        <v>209884</v>
      </c>
      <c r="B8274" t="s">
        <v>5</v>
      </c>
    </row>
    <row r="8275" spans="1:2">
      <c r="A8275" s="1" t="s">
        <v>2932</v>
      </c>
      <c r="B8275" t="s">
        <v>2950</v>
      </c>
    </row>
    <row r="8276" spans="1:2">
      <c r="A8276" s="1" t="s">
        <v>2933</v>
      </c>
      <c r="B8276" t="s">
        <v>2707</v>
      </c>
    </row>
    <row r="8277" spans="1:2">
      <c r="A8277" s="1" t="s">
        <v>2934</v>
      </c>
      <c r="B8277" t="s">
        <v>63</v>
      </c>
    </row>
    <row r="8278" spans="1:2">
      <c r="A8278" s="1" t="s">
        <v>2935</v>
      </c>
      <c r="B8278" t="s">
        <v>63</v>
      </c>
    </row>
    <row r="8279" spans="1:2">
      <c r="A8279" s="1" t="s">
        <v>0</v>
      </c>
    </row>
    <row r="8280" spans="1:2">
      <c r="A8280" s="1">
        <v>210828</v>
      </c>
      <c r="B8280" t="s">
        <v>5</v>
      </c>
    </row>
    <row r="8281" spans="1:2">
      <c r="A8281" s="1" t="s">
        <v>2932</v>
      </c>
      <c r="B8281" t="s">
        <v>2942</v>
      </c>
    </row>
    <row r="8282" spans="1:2">
      <c r="A8282" s="1" t="s">
        <v>2933</v>
      </c>
      <c r="B8282" t="s">
        <v>2708</v>
      </c>
    </row>
    <row r="8283" spans="1:2">
      <c r="A8283" s="1" t="s">
        <v>2934</v>
      </c>
      <c r="B8283" s="2">
        <v>29263</v>
      </c>
    </row>
    <row r="8284" spans="1:2">
      <c r="A8284" s="1" t="s">
        <v>2935</v>
      </c>
      <c r="B8284" t="s">
        <v>1018</v>
      </c>
    </row>
    <row r="8285" spans="1:2">
      <c r="A8285" s="1" t="s">
        <v>0</v>
      </c>
    </row>
    <row r="8286" spans="1:2">
      <c r="A8286" s="1">
        <v>211521</v>
      </c>
      <c r="B8286" t="s">
        <v>5</v>
      </c>
    </row>
    <row r="8287" spans="1:2">
      <c r="A8287" s="1" t="s">
        <v>2932</v>
      </c>
      <c r="B8287" t="s">
        <v>2960</v>
      </c>
    </row>
    <row r="8288" spans="1:2">
      <c r="A8288" s="1" t="s">
        <v>2933</v>
      </c>
      <c r="B8288" t="s">
        <v>2709</v>
      </c>
    </row>
    <row r="8289" spans="1:2">
      <c r="A8289" s="1" t="s">
        <v>2934</v>
      </c>
      <c r="B8289" s="2">
        <v>28621</v>
      </c>
    </row>
    <row r="8290" spans="1:2">
      <c r="A8290" s="1" t="s">
        <v>2935</v>
      </c>
      <c r="B8290" t="s">
        <v>1019</v>
      </c>
    </row>
    <row r="8291" spans="1:2">
      <c r="A8291" s="1" t="s">
        <v>0</v>
      </c>
    </row>
    <row r="8292" spans="1:2">
      <c r="A8292" s="1">
        <v>213222</v>
      </c>
      <c r="B8292" t="s">
        <v>5</v>
      </c>
    </row>
    <row r="8293" spans="1:2">
      <c r="A8293" s="1" t="s">
        <v>2932</v>
      </c>
      <c r="B8293" t="s">
        <v>1564</v>
      </c>
    </row>
    <row r="8294" spans="1:2">
      <c r="A8294" s="1" t="s">
        <v>2933</v>
      </c>
      <c r="B8294" t="s">
        <v>2710</v>
      </c>
    </row>
    <row r="8295" spans="1:2">
      <c r="A8295" s="1" t="s">
        <v>2934</v>
      </c>
      <c r="B8295" t="s">
        <v>63</v>
      </c>
    </row>
    <row r="8296" spans="1:2">
      <c r="A8296" s="1" t="s">
        <v>2935</v>
      </c>
      <c r="B8296" t="s">
        <v>63</v>
      </c>
    </row>
    <row r="8297" spans="1:2">
      <c r="A8297" s="1" t="s">
        <v>0</v>
      </c>
    </row>
    <row r="8298" spans="1:2">
      <c r="A8298" s="1">
        <v>214019</v>
      </c>
      <c r="B8298" t="s">
        <v>5</v>
      </c>
    </row>
    <row r="8299" spans="1:2">
      <c r="A8299" s="1" t="s">
        <v>2932</v>
      </c>
      <c r="B8299" t="s">
        <v>2950</v>
      </c>
    </row>
    <row r="8300" spans="1:2">
      <c r="A8300" s="1" t="s">
        <v>2933</v>
      </c>
      <c r="B8300" t="s">
        <v>2711</v>
      </c>
    </row>
    <row r="8301" spans="1:2">
      <c r="A8301" s="1" t="s">
        <v>2934</v>
      </c>
      <c r="B8301" t="s">
        <v>63</v>
      </c>
    </row>
    <row r="8302" spans="1:2">
      <c r="A8302" s="1" t="s">
        <v>2935</v>
      </c>
      <c r="B8302" t="s">
        <v>63</v>
      </c>
    </row>
    <row r="8303" spans="1:2">
      <c r="A8303" s="1" t="s">
        <v>0</v>
      </c>
    </row>
    <row r="8304" spans="1:2">
      <c r="A8304" s="1">
        <v>216782</v>
      </c>
      <c r="B8304" t="s">
        <v>5</v>
      </c>
    </row>
    <row r="8305" spans="1:2">
      <c r="A8305" s="1" t="s">
        <v>2932</v>
      </c>
      <c r="B8305" t="s">
        <v>2959</v>
      </c>
    </row>
    <row r="8306" spans="1:2">
      <c r="A8306" s="1" t="s">
        <v>2933</v>
      </c>
      <c r="B8306" t="s">
        <v>2712</v>
      </c>
    </row>
    <row r="8307" spans="1:2">
      <c r="A8307" s="1" t="s">
        <v>2934</v>
      </c>
      <c r="B8307" t="s">
        <v>63</v>
      </c>
    </row>
    <row r="8308" spans="1:2">
      <c r="A8308" s="1" t="s">
        <v>2935</v>
      </c>
      <c r="B8308" t="s">
        <v>63</v>
      </c>
    </row>
    <row r="8309" spans="1:2">
      <c r="A8309" s="1" t="s">
        <v>0</v>
      </c>
    </row>
    <row r="8310" spans="1:2">
      <c r="A8310" s="1">
        <v>218563</v>
      </c>
      <c r="B8310" t="s">
        <v>5</v>
      </c>
    </row>
    <row r="8311" spans="1:2">
      <c r="A8311" s="1" t="s">
        <v>2932</v>
      </c>
      <c r="B8311" t="s">
        <v>2487</v>
      </c>
    </row>
    <row r="8312" spans="1:2">
      <c r="A8312" s="1" t="s">
        <v>2933</v>
      </c>
      <c r="B8312" t="s">
        <v>2713</v>
      </c>
    </row>
    <row r="8313" spans="1:2">
      <c r="A8313" s="1" t="s">
        <v>2934</v>
      </c>
      <c r="B8313" t="s">
        <v>63</v>
      </c>
    </row>
    <row r="8314" spans="1:2">
      <c r="A8314" s="1" t="s">
        <v>2935</v>
      </c>
      <c r="B8314" t="s">
        <v>1020</v>
      </c>
    </row>
    <row r="8315" spans="1:2">
      <c r="A8315" s="1" t="s">
        <v>0</v>
      </c>
    </row>
    <row r="8316" spans="1:2">
      <c r="A8316" s="1">
        <v>218899</v>
      </c>
      <c r="B8316" t="s">
        <v>5</v>
      </c>
    </row>
    <row r="8317" spans="1:2">
      <c r="A8317" s="1" t="s">
        <v>2932</v>
      </c>
      <c r="B8317" t="s">
        <v>2945</v>
      </c>
    </row>
    <row r="8318" spans="1:2">
      <c r="A8318" s="1" t="s">
        <v>2933</v>
      </c>
      <c r="B8318" t="s">
        <v>2714</v>
      </c>
    </row>
    <row r="8319" spans="1:2">
      <c r="A8319" s="1" t="s">
        <v>2934</v>
      </c>
      <c r="B8319" t="s">
        <v>63</v>
      </c>
    </row>
    <row r="8320" spans="1:2">
      <c r="A8320" s="1" t="s">
        <v>2935</v>
      </c>
      <c r="B8320" t="s">
        <v>63</v>
      </c>
    </row>
    <row r="8321" spans="1:2">
      <c r="A8321" s="1" t="s">
        <v>0</v>
      </c>
    </row>
    <row r="8322" spans="1:2">
      <c r="A8322" s="1">
        <v>220448</v>
      </c>
      <c r="B8322" t="s">
        <v>5</v>
      </c>
    </row>
    <row r="8323" spans="1:2">
      <c r="A8323" s="1" t="s">
        <v>2932</v>
      </c>
      <c r="B8323" t="s">
        <v>2053</v>
      </c>
    </row>
    <row r="8324" spans="1:2">
      <c r="A8324" s="1" t="s">
        <v>2933</v>
      </c>
      <c r="B8324" t="s">
        <v>2715</v>
      </c>
    </row>
    <row r="8325" spans="1:2">
      <c r="A8325" s="1" t="s">
        <v>2934</v>
      </c>
      <c r="B8325" t="s">
        <v>63</v>
      </c>
    </row>
    <row r="8326" spans="1:2">
      <c r="A8326" s="1" t="s">
        <v>2935</v>
      </c>
      <c r="B8326" t="s">
        <v>1021</v>
      </c>
    </row>
    <row r="8327" spans="1:2">
      <c r="A8327" s="1" t="s">
        <v>0</v>
      </c>
    </row>
    <row r="8328" spans="1:2">
      <c r="A8328" s="1">
        <v>221857</v>
      </c>
      <c r="B8328" t="s">
        <v>5</v>
      </c>
    </row>
    <row r="8329" spans="1:2">
      <c r="A8329" s="1" t="s">
        <v>2932</v>
      </c>
      <c r="B8329" t="s">
        <v>1617</v>
      </c>
    </row>
    <row r="8330" spans="1:2">
      <c r="A8330" s="1" t="s">
        <v>2933</v>
      </c>
      <c r="B8330" t="s">
        <v>2716</v>
      </c>
    </row>
    <row r="8331" spans="1:2">
      <c r="A8331" s="1" t="s">
        <v>2934</v>
      </c>
      <c r="B8331" t="s">
        <v>63</v>
      </c>
    </row>
    <row r="8332" spans="1:2">
      <c r="A8332" s="1" t="s">
        <v>2935</v>
      </c>
      <c r="B8332" t="s">
        <v>63</v>
      </c>
    </row>
    <row r="8333" spans="1:2">
      <c r="A8333" s="1" t="s">
        <v>0</v>
      </c>
    </row>
    <row r="8334" spans="1:2">
      <c r="A8334" s="1">
        <v>222999</v>
      </c>
      <c r="B8334" t="s">
        <v>5</v>
      </c>
    </row>
    <row r="8335" spans="1:2">
      <c r="A8335" s="1" t="s">
        <v>2932</v>
      </c>
      <c r="B8335" t="s">
        <v>1874</v>
      </c>
    </row>
    <row r="8336" spans="1:2">
      <c r="A8336" s="1" t="s">
        <v>2933</v>
      </c>
      <c r="B8336" t="s">
        <v>1901</v>
      </c>
    </row>
    <row r="8337" spans="1:2">
      <c r="A8337" s="1" t="s">
        <v>2934</v>
      </c>
      <c r="B8337" t="s">
        <v>63</v>
      </c>
    </row>
    <row r="8338" spans="1:2">
      <c r="A8338" s="1" t="s">
        <v>2935</v>
      </c>
      <c r="B8338" t="s">
        <v>63</v>
      </c>
    </row>
    <row r="8339" spans="1:2">
      <c r="A8339" s="1" t="s">
        <v>0</v>
      </c>
    </row>
    <row r="8340" spans="1:2">
      <c r="A8340" s="1">
        <v>226537</v>
      </c>
      <c r="B8340" t="s">
        <v>5</v>
      </c>
    </row>
    <row r="8341" spans="1:2">
      <c r="A8341" s="1" t="s">
        <v>2932</v>
      </c>
      <c r="B8341" t="s">
        <v>2642</v>
      </c>
    </row>
    <row r="8342" spans="1:2">
      <c r="A8342" s="1" t="s">
        <v>2933</v>
      </c>
      <c r="B8342" t="s">
        <v>2717</v>
      </c>
    </row>
    <row r="8343" spans="1:2">
      <c r="A8343" s="1" t="s">
        <v>2934</v>
      </c>
      <c r="B8343" t="s">
        <v>63</v>
      </c>
    </row>
    <row r="8344" spans="1:2">
      <c r="A8344" s="1" t="s">
        <v>2935</v>
      </c>
      <c r="B8344" t="s">
        <v>63</v>
      </c>
    </row>
    <row r="8345" spans="1:2">
      <c r="A8345" s="1" t="s">
        <v>0</v>
      </c>
    </row>
    <row r="8346" spans="1:2">
      <c r="A8346" s="1">
        <v>231547</v>
      </c>
      <c r="B8346" t="s">
        <v>5</v>
      </c>
    </row>
    <row r="8347" spans="1:2">
      <c r="A8347" s="1" t="s">
        <v>2932</v>
      </c>
      <c r="B8347" t="s">
        <v>1412</v>
      </c>
    </row>
    <row r="8348" spans="1:2">
      <c r="A8348" s="1" t="s">
        <v>2933</v>
      </c>
      <c r="B8348" t="s">
        <v>2718</v>
      </c>
    </row>
    <row r="8349" spans="1:2">
      <c r="A8349" s="1" t="s">
        <v>2934</v>
      </c>
      <c r="B8349" s="2">
        <v>31176</v>
      </c>
    </row>
    <row r="8350" spans="1:2">
      <c r="A8350" s="1" t="s">
        <v>2935</v>
      </c>
      <c r="B8350" t="s">
        <v>1022</v>
      </c>
    </row>
    <row r="8351" spans="1:2">
      <c r="A8351" s="1" t="s">
        <v>0</v>
      </c>
    </row>
    <row r="8352" spans="1:2">
      <c r="A8352" s="1">
        <v>234918</v>
      </c>
      <c r="B8352" t="s">
        <v>5</v>
      </c>
    </row>
    <row r="8353" spans="1:3">
      <c r="A8353" s="1" t="s">
        <v>2932</v>
      </c>
      <c r="B8353" t="s">
        <v>2950</v>
      </c>
    </row>
    <row r="8354" spans="1:3">
      <c r="A8354" s="1" t="s">
        <v>2933</v>
      </c>
      <c r="B8354" t="s">
        <v>2719</v>
      </c>
    </row>
    <row r="8355" spans="1:3">
      <c r="A8355" s="1" t="s">
        <v>2934</v>
      </c>
      <c r="B8355" t="s">
        <v>63</v>
      </c>
    </row>
    <row r="8356" spans="1:3">
      <c r="A8356" s="1" t="s">
        <v>2935</v>
      </c>
      <c r="B8356" t="s">
        <v>63</v>
      </c>
    </row>
    <row r="8357" spans="1:3">
      <c r="A8357" s="1" t="s">
        <v>0</v>
      </c>
    </row>
    <row r="8358" spans="1:3">
      <c r="A8358" s="1">
        <v>234919</v>
      </c>
      <c r="B8358" t="s">
        <v>5</v>
      </c>
    </row>
    <row r="8359" spans="1:3">
      <c r="A8359" s="1" t="s">
        <v>2932</v>
      </c>
      <c r="B8359" t="s">
        <v>2950</v>
      </c>
    </row>
    <row r="8360" spans="1:3">
      <c r="A8360" s="1" t="s">
        <v>2933</v>
      </c>
      <c r="B8360" t="s">
        <v>2720</v>
      </c>
    </row>
    <row r="8361" spans="1:3">
      <c r="A8361" s="1" t="s">
        <v>2934</v>
      </c>
      <c r="B8361" t="s">
        <v>63</v>
      </c>
    </row>
    <row r="8362" spans="1:3">
      <c r="A8362" s="1" t="s">
        <v>2935</v>
      </c>
      <c r="B8362" t="s">
        <v>63</v>
      </c>
    </row>
    <row r="8363" spans="1:3">
      <c r="A8363" s="1" t="s">
        <v>0</v>
      </c>
    </row>
    <row r="8364" spans="1:3">
      <c r="A8364" s="1">
        <v>234921</v>
      </c>
      <c r="B8364" t="s">
        <v>5</v>
      </c>
    </row>
    <row r="8365" spans="1:3">
      <c r="A8365" s="1" t="s">
        <v>2932</v>
      </c>
      <c r="B8365" t="s">
        <v>1617</v>
      </c>
      <c r="C8365">
        <v>12445</v>
      </c>
    </row>
    <row r="8366" spans="1:3">
      <c r="A8366" s="1" t="s">
        <v>2933</v>
      </c>
      <c r="B8366" t="s">
        <v>2721</v>
      </c>
    </row>
    <row r="8367" spans="1:3">
      <c r="A8367" s="1" t="s">
        <v>2934</v>
      </c>
      <c r="B8367" t="s">
        <v>63</v>
      </c>
    </row>
    <row r="8368" spans="1:3">
      <c r="A8368" s="1" t="s">
        <v>2935</v>
      </c>
      <c r="B8368" t="s">
        <v>63</v>
      </c>
    </row>
    <row r="8369" spans="1:5">
      <c r="A8369" s="1" t="s">
        <v>0</v>
      </c>
    </row>
    <row r="8370" spans="1:5">
      <c r="A8370" s="1">
        <v>234922</v>
      </c>
      <c r="B8370" t="s">
        <v>5</v>
      </c>
    </row>
    <row r="8371" spans="1:5">
      <c r="A8371" s="1" t="s">
        <v>2932</v>
      </c>
      <c r="B8371" t="s">
        <v>1564</v>
      </c>
      <c r="C8371">
        <v>675</v>
      </c>
      <c r="D8371">
        <v>767</v>
      </c>
      <c r="E8371">
        <v>12445</v>
      </c>
    </row>
    <row r="8372" spans="1:5">
      <c r="A8372" s="1" t="s">
        <v>2933</v>
      </c>
      <c r="B8372" t="s">
        <v>2722</v>
      </c>
    </row>
    <row r="8373" spans="1:5">
      <c r="A8373" s="1" t="s">
        <v>2934</v>
      </c>
      <c r="B8373" t="s">
        <v>63</v>
      </c>
    </row>
    <row r="8374" spans="1:5">
      <c r="A8374" s="1" t="s">
        <v>2935</v>
      </c>
      <c r="B8374" t="s">
        <v>63</v>
      </c>
    </row>
    <row r="8375" spans="1:5">
      <c r="A8375" s="1" t="s">
        <v>0</v>
      </c>
    </row>
    <row r="8376" spans="1:5">
      <c r="A8376" s="1">
        <v>234923</v>
      </c>
      <c r="B8376" t="s">
        <v>5</v>
      </c>
    </row>
    <row r="8377" spans="1:5">
      <c r="A8377" s="1" t="s">
        <v>2932</v>
      </c>
      <c r="B8377" t="s">
        <v>1564</v>
      </c>
      <c r="C8377">
        <v>675</v>
      </c>
      <c r="D8377">
        <v>767</v>
      </c>
      <c r="E8377">
        <v>12445</v>
      </c>
    </row>
    <row r="8378" spans="1:5">
      <c r="A8378" s="1" t="s">
        <v>2933</v>
      </c>
      <c r="B8378" t="s">
        <v>2723</v>
      </c>
    </row>
    <row r="8379" spans="1:5">
      <c r="A8379" s="1" t="s">
        <v>2934</v>
      </c>
      <c r="B8379" s="2">
        <v>32479</v>
      </c>
    </row>
    <row r="8380" spans="1:5">
      <c r="A8380" s="1" t="s">
        <v>2935</v>
      </c>
      <c r="B8380" t="s">
        <v>1023</v>
      </c>
    </row>
    <row r="8381" spans="1:5">
      <c r="A8381" s="1" t="s">
        <v>0</v>
      </c>
    </row>
    <row r="8382" spans="1:5">
      <c r="A8382" s="1">
        <v>234924</v>
      </c>
      <c r="B8382" t="s">
        <v>5</v>
      </c>
    </row>
    <row r="8383" spans="1:5">
      <c r="A8383" s="1" t="s">
        <v>2932</v>
      </c>
      <c r="B8383" t="s">
        <v>1853</v>
      </c>
      <c r="C8383">
        <v>12445</v>
      </c>
    </row>
    <row r="8384" spans="1:5">
      <c r="A8384" s="1" t="s">
        <v>2933</v>
      </c>
      <c r="B8384" t="s">
        <v>2724</v>
      </c>
    </row>
    <row r="8385" spans="1:5">
      <c r="A8385" s="1" t="s">
        <v>2934</v>
      </c>
      <c r="B8385" t="s">
        <v>63</v>
      </c>
    </row>
    <row r="8386" spans="1:5">
      <c r="A8386" s="1" t="s">
        <v>2935</v>
      </c>
      <c r="B8386" t="s">
        <v>63</v>
      </c>
    </row>
    <row r="8387" spans="1:5">
      <c r="A8387" s="1" t="s">
        <v>0</v>
      </c>
    </row>
    <row r="8388" spans="1:5">
      <c r="A8388" s="1">
        <v>234925</v>
      </c>
      <c r="B8388" t="s">
        <v>5</v>
      </c>
    </row>
    <row r="8389" spans="1:5">
      <c r="A8389" s="1" t="s">
        <v>2932</v>
      </c>
      <c r="B8389" t="s">
        <v>1564</v>
      </c>
      <c r="C8389">
        <v>675</v>
      </c>
      <c r="D8389">
        <v>767</v>
      </c>
      <c r="E8389">
        <v>12445</v>
      </c>
    </row>
    <row r="8390" spans="1:5">
      <c r="A8390" s="1" t="s">
        <v>2933</v>
      </c>
      <c r="B8390" t="s">
        <v>2725</v>
      </c>
    </row>
    <row r="8391" spans="1:5">
      <c r="A8391" s="1" t="s">
        <v>2934</v>
      </c>
      <c r="B8391" s="2">
        <v>32314</v>
      </c>
    </row>
    <row r="8392" spans="1:5">
      <c r="A8392" s="1" t="s">
        <v>2935</v>
      </c>
      <c r="B8392" t="s">
        <v>1024</v>
      </c>
    </row>
    <row r="8393" spans="1:5">
      <c r="A8393" s="1" t="s">
        <v>0</v>
      </c>
    </row>
    <row r="8394" spans="1:5">
      <c r="A8394" s="1">
        <v>234926</v>
      </c>
      <c r="B8394" t="s">
        <v>5</v>
      </c>
    </row>
    <row r="8395" spans="1:5">
      <c r="A8395" s="1" t="s">
        <v>2932</v>
      </c>
      <c r="B8395" t="s">
        <v>1564</v>
      </c>
      <c r="C8395">
        <v>675</v>
      </c>
      <c r="D8395">
        <v>767</v>
      </c>
      <c r="E8395">
        <v>12445</v>
      </c>
    </row>
    <row r="8396" spans="1:5">
      <c r="A8396" s="1" t="s">
        <v>2933</v>
      </c>
      <c r="B8396" t="s">
        <v>2726</v>
      </c>
    </row>
    <row r="8397" spans="1:5">
      <c r="A8397" s="1" t="s">
        <v>2934</v>
      </c>
      <c r="B8397" s="2">
        <v>32185</v>
      </c>
    </row>
    <row r="8398" spans="1:5">
      <c r="A8398" s="1" t="s">
        <v>2935</v>
      </c>
      <c r="B8398" t="s">
        <v>1025</v>
      </c>
    </row>
    <row r="8399" spans="1:5">
      <c r="A8399" s="1" t="s">
        <v>0</v>
      </c>
    </row>
    <row r="8400" spans="1:5">
      <c r="A8400" s="1">
        <v>234927</v>
      </c>
      <c r="B8400" t="s">
        <v>5</v>
      </c>
    </row>
    <row r="8401" spans="1:3">
      <c r="A8401" s="1" t="s">
        <v>2932</v>
      </c>
      <c r="B8401" t="s">
        <v>1853</v>
      </c>
      <c r="C8401">
        <v>12445</v>
      </c>
    </row>
    <row r="8402" spans="1:3">
      <c r="A8402" s="1" t="s">
        <v>2933</v>
      </c>
      <c r="B8402" t="s">
        <v>2727</v>
      </c>
    </row>
    <row r="8403" spans="1:3">
      <c r="A8403" s="1" t="s">
        <v>2934</v>
      </c>
      <c r="B8403" t="s">
        <v>63</v>
      </c>
    </row>
    <row r="8404" spans="1:3">
      <c r="A8404" s="1" t="s">
        <v>2935</v>
      </c>
      <c r="B8404" t="s">
        <v>63</v>
      </c>
    </row>
    <row r="8405" spans="1:3">
      <c r="A8405" s="1" t="s">
        <v>0</v>
      </c>
    </row>
    <row r="8406" spans="1:3">
      <c r="A8406" s="1">
        <v>234928</v>
      </c>
      <c r="B8406" t="s">
        <v>5</v>
      </c>
    </row>
    <row r="8407" spans="1:3">
      <c r="A8407" s="1" t="s">
        <v>2932</v>
      </c>
      <c r="B8407" t="s">
        <v>1853</v>
      </c>
      <c r="C8407">
        <v>12445</v>
      </c>
    </row>
    <row r="8408" spans="1:3">
      <c r="A8408" s="1" t="s">
        <v>2933</v>
      </c>
      <c r="B8408" t="s">
        <v>2728</v>
      </c>
    </row>
    <row r="8409" spans="1:3">
      <c r="A8409" s="1" t="s">
        <v>2934</v>
      </c>
      <c r="B8409" t="s">
        <v>63</v>
      </c>
    </row>
    <row r="8410" spans="1:3">
      <c r="A8410" s="1" t="s">
        <v>2935</v>
      </c>
      <c r="B8410" t="s">
        <v>63</v>
      </c>
    </row>
    <row r="8411" spans="1:3">
      <c r="A8411" s="1" t="s">
        <v>0</v>
      </c>
    </row>
    <row r="8412" spans="1:3">
      <c r="A8412" s="1">
        <v>234929</v>
      </c>
      <c r="B8412" t="s">
        <v>5</v>
      </c>
    </row>
    <row r="8413" spans="1:3">
      <c r="A8413" s="1" t="s">
        <v>2932</v>
      </c>
      <c r="B8413" t="s">
        <v>1853</v>
      </c>
      <c r="C8413">
        <v>12445</v>
      </c>
    </row>
    <row r="8414" spans="1:3">
      <c r="A8414" s="1" t="s">
        <v>2933</v>
      </c>
      <c r="B8414" t="s">
        <v>2729</v>
      </c>
    </row>
    <row r="8415" spans="1:3">
      <c r="A8415" s="1" t="s">
        <v>2934</v>
      </c>
      <c r="B8415" t="s">
        <v>63</v>
      </c>
    </row>
    <row r="8416" spans="1:3">
      <c r="A8416" s="1" t="s">
        <v>2935</v>
      </c>
      <c r="B8416" t="s">
        <v>63</v>
      </c>
    </row>
    <row r="8417" spans="1:6">
      <c r="A8417" s="1" t="s">
        <v>0</v>
      </c>
    </row>
    <row r="8418" spans="1:6">
      <c r="A8418" s="1">
        <v>234930</v>
      </c>
      <c r="B8418" t="s">
        <v>5</v>
      </c>
    </row>
    <row r="8419" spans="1:6">
      <c r="A8419" s="1" t="s">
        <v>2932</v>
      </c>
      <c r="B8419" t="s">
        <v>2950</v>
      </c>
    </row>
    <row r="8420" spans="1:6">
      <c r="A8420" s="1" t="s">
        <v>2933</v>
      </c>
      <c r="B8420" t="s">
        <v>2730</v>
      </c>
    </row>
    <row r="8421" spans="1:6">
      <c r="A8421" s="1" t="s">
        <v>2934</v>
      </c>
      <c r="B8421" t="s">
        <v>63</v>
      </c>
    </row>
    <row r="8422" spans="1:6">
      <c r="A8422" s="1" t="s">
        <v>2935</v>
      </c>
      <c r="B8422" t="s">
        <v>63</v>
      </c>
    </row>
    <row r="8423" spans="1:6">
      <c r="A8423" s="1" t="s">
        <v>0</v>
      </c>
    </row>
    <row r="8424" spans="1:6">
      <c r="A8424" s="1">
        <v>234932</v>
      </c>
      <c r="B8424" t="s">
        <v>5</v>
      </c>
    </row>
    <row r="8425" spans="1:6">
      <c r="A8425" s="1" t="s">
        <v>2932</v>
      </c>
      <c r="B8425" t="s">
        <v>2950</v>
      </c>
    </row>
    <row r="8426" spans="1:6">
      <c r="A8426" s="1" t="s">
        <v>2933</v>
      </c>
      <c r="B8426" t="s">
        <v>2731</v>
      </c>
    </row>
    <row r="8427" spans="1:6">
      <c r="A8427" s="1" t="s">
        <v>2934</v>
      </c>
      <c r="B8427" t="s">
        <v>63</v>
      </c>
    </row>
    <row r="8428" spans="1:6">
      <c r="A8428" s="1" t="s">
        <v>2935</v>
      </c>
      <c r="B8428" t="s">
        <v>63</v>
      </c>
    </row>
    <row r="8429" spans="1:6">
      <c r="A8429" s="1" t="s">
        <v>0</v>
      </c>
    </row>
    <row r="8430" spans="1:6">
      <c r="A8430" s="1">
        <v>234933</v>
      </c>
      <c r="B8430" t="s">
        <v>5</v>
      </c>
    </row>
    <row r="8431" spans="1:6">
      <c r="A8431" s="1" t="s">
        <v>2932</v>
      </c>
      <c r="B8431" t="s">
        <v>1564</v>
      </c>
      <c r="C8431">
        <v>675</v>
      </c>
      <c r="D8431">
        <v>767</v>
      </c>
      <c r="E8431">
        <v>12444</v>
      </c>
      <c r="F8431">
        <v>12445</v>
      </c>
    </row>
    <row r="8432" spans="1:6">
      <c r="A8432" s="1" t="s">
        <v>2933</v>
      </c>
      <c r="B8432" t="s">
        <v>2732</v>
      </c>
    </row>
    <row r="8433" spans="1:3">
      <c r="A8433" s="1" t="s">
        <v>2934</v>
      </c>
      <c r="B8433" s="2">
        <v>31997</v>
      </c>
    </row>
    <row r="8434" spans="1:3">
      <c r="A8434" s="1" t="s">
        <v>2935</v>
      </c>
      <c r="B8434" t="s">
        <v>1026</v>
      </c>
    </row>
    <row r="8435" spans="1:3">
      <c r="A8435" s="1" t="s">
        <v>0</v>
      </c>
    </row>
    <row r="8436" spans="1:3">
      <c r="A8436" s="1">
        <v>234934</v>
      </c>
      <c r="B8436" t="s">
        <v>5</v>
      </c>
    </row>
    <row r="8437" spans="1:3">
      <c r="A8437" s="1" t="s">
        <v>2932</v>
      </c>
      <c r="B8437" t="s">
        <v>1853</v>
      </c>
      <c r="C8437">
        <v>12445</v>
      </c>
    </row>
    <row r="8438" spans="1:3">
      <c r="A8438" s="1" t="s">
        <v>2933</v>
      </c>
      <c r="B8438" t="s">
        <v>2733</v>
      </c>
    </row>
    <row r="8439" spans="1:3">
      <c r="A8439" s="1" t="s">
        <v>2934</v>
      </c>
      <c r="B8439" s="2">
        <v>31785</v>
      </c>
    </row>
    <row r="8440" spans="1:3">
      <c r="A8440" s="1" t="s">
        <v>2935</v>
      </c>
      <c r="B8440" t="s">
        <v>1027</v>
      </c>
    </row>
    <row r="8441" spans="1:3">
      <c r="A8441" s="1" t="s">
        <v>0</v>
      </c>
    </row>
    <row r="8442" spans="1:3">
      <c r="A8442" s="1">
        <v>236048</v>
      </c>
      <c r="B8442" t="s">
        <v>5</v>
      </c>
    </row>
    <row r="8443" spans="1:3">
      <c r="A8443" s="1" t="s">
        <v>2932</v>
      </c>
      <c r="B8443" t="s">
        <v>2541</v>
      </c>
    </row>
    <row r="8444" spans="1:3">
      <c r="A8444" s="1" t="s">
        <v>2933</v>
      </c>
      <c r="B8444" t="s">
        <v>2734</v>
      </c>
    </row>
    <row r="8445" spans="1:3">
      <c r="A8445" s="1" t="s">
        <v>2934</v>
      </c>
      <c r="B8445" s="2">
        <v>31885</v>
      </c>
    </row>
    <row r="8446" spans="1:3">
      <c r="A8446" s="1" t="s">
        <v>2935</v>
      </c>
      <c r="B8446" t="s">
        <v>1028</v>
      </c>
    </row>
    <row r="8447" spans="1:3">
      <c r="A8447" s="1" t="s">
        <v>0</v>
      </c>
    </row>
    <row r="8448" spans="1:3">
      <c r="A8448" s="1">
        <v>237455</v>
      </c>
      <c r="B8448" t="s">
        <v>5</v>
      </c>
    </row>
    <row r="8449" spans="1:2">
      <c r="A8449" s="1" t="s">
        <v>2932</v>
      </c>
      <c r="B8449" t="s">
        <v>2949</v>
      </c>
    </row>
    <row r="8450" spans="1:2">
      <c r="A8450" s="1" t="s">
        <v>2933</v>
      </c>
      <c r="B8450" t="s">
        <v>2735</v>
      </c>
    </row>
    <row r="8451" spans="1:2">
      <c r="A8451" s="1" t="s">
        <v>2934</v>
      </c>
      <c r="B8451" s="2">
        <v>31590</v>
      </c>
    </row>
    <row r="8452" spans="1:2">
      <c r="A8452" s="1" t="s">
        <v>2935</v>
      </c>
      <c r="B8452" t="s">
        <v>1029</v>
      </c>
    </row>
    <row r="8453" spans="1:2">
      <c r="A8453" s="1" t="s">
        <v>0</v>
      </c>
    </row>
    <row r="8454" spans="1:2">
      <c r="A8454" s="1">
        <v>237885</v>
      </c>
      <c r="B8454" t="s">
        <v>5</v>
      </c>
    </row>
    <row r="8455" spans="1:2">
      <c r="A8455" s="1" t="s">
        <v>2932</v>
      </c>
      <c r="B8455" t="s">
        <v>2955</v>
      </c>
    </row>
    <row r="8456" spans="1:2">
      <c r="A8456" s="1" t="s">
        <v>2933</v>
      </c>
      <c r="B8456" t="s">
        <v>2736</v>
      </c>
    </row>
    <row r="8457" spans="1:2">
      <c r="A8457" s="1" t="s">
        <v>2934</v>
      </c>
      <c r="B8457" t="s">
        <v>63</v>
      </c>
    </row>
    <row r="8458" spans="1:2">
      <c r="A8458" s="1" t="s">
        <v>2935</v>
      </c>
      <c r="B8458" t="s">
        <v>1030</v>
      </c>
    </row>
    <row r="8459" spans="1:2">
      <c r="A8459" s="1" t="s">
        <v>0</v>
      </c>
    </row>
    <row r="8460" spans="1:2">
      <c r="A8460" s="1">
        <v>239979</v>
      </c>
      <c r="B8460" t="s">
        <v>5</v>
      </c>
    </row>
    <row r="8461" spans="1:2">
      <c r="A8461" s="1" t="s">
        <v>2932</v>
      </c>
      <c r="B8461" t="s">
        <v>1441</v>
      </c>
    </row>
    <row r="8462" spans="1:2">
      <c r="A8462" s="1" t="s">
        <v>2933</v>
      </c>
      <c r="B8462" t="s">
        <v>2737</v>
      </c>
    </row>
    <row r="8463" spans="1:2">
      <c r="A8463" s="1" t="s">
        <v>2934</v>
      </c>
      <c r="B8463" t="s">
        <v>63</v>
      </c>
    </row>
    <row r="8464" spans="1:2">
      <c r="A8464" s="1" t="s">
        <v>2935</v>
      </c>
      <c r="B8464" t="s">
        <v>63</v>
      </c>
    </row>
    <row r="8465" spans="1:2">
      <c r="A8465" s="1" t="s">
        <v>0</v>
      </c>
    </row>
    <row r="8466" spans="1:2">
      <c r="A8466" s="1">
        <v>240770</v>
      </c>
      <c r="B8466" t="s">
        <v>5</v>
      </c>
    </row>
    <row r="8467" spans="1:2">
      <c r="A8467" s="1" t="s">
        <v>2932</v>
      </c>
      <c r="B8467" t="s">
        <v>1447</v>
      </c>
    </row>
    <row r="8468" spans="1:2">
      <c r="A8468" s="1" t="s">
        <v>2933</v>
      </c>
      <c r="B8468" t="s">
        <v>2738</v>
      </c>
    </row>
    <row r="8469" spans="1:2">
      <c r="A8469" s="1" t="s">
        <v>2934</v>
      </c>
      <c r="B8469" t="s">
        <v>63</v>
      </c>
    </row>
    <row r="8470" spans="1:2">
      <c r="A8470" s="1" t="s">
        <v>2935</v>
      </c>
      <c r="B8470" t="s">
        <v>1031</v>
      </c>
    </row>
    <row r="8471" spans="1:2">
      <c r="A8471" s="1" t="s">
        <v>0</v>
      </c>
    </row>
    <row r="8472" spans="1:2">
      <c r="A8472" s="1">
        <v>252527</v>
      </c>
      <c r="B8472" t="s">
        <v>5</v>
      </c>
    </row>
    <row r="8473" spans="1:2">
      <c r="A8473" s="1" t="s">
        <v>2932</v>
      </c>
      <c r="B8473" t="s">
        <v>2950</v>
      </c>
    </row>
    <row r="8474" spans="1:2">
      <c r="A8474" s="1" t="s">
        <v>2933</v>
      </c>
      <c r="B8474" t="s">
        <v>2739</v>
      </c>
    </row>
    <row r="8475" spans="1:2">
      <c r="A8475" s="1" t="s">
        <v>2934</v>
      </c>
      <c r="B8475" t="s">
        <v>63</v>
      </c>
    </row>
    <row r="8476" spans="1:2">
      <c r="A8476" s="1" t="s">
        <v>2935</v>
      </c>
      <c r="B8476" t="s">
        <v>63</v>
      </c>
    </row>
    <row r="8477" spans="1:2">
      <c r="A8477" s="1" t="s">
        <v>0</v>
      </c>
    </row>
    <row r="8478" spans="1:2">
      <c r="A8478" s="1">
        <v>281638</v>
      </c>
      <c r="B8478" t="s">
        <v>5</v>
      </c>
    </row>
    <row r="8479" spans="1:2">
      <c r="A8479" s="1" t="s">
        <v>2932</v>
      </c>
      <c r="B8479" t="s">
        <v>2326</v>
      </c>
    </row>
    <row r="8480" spans="1:2">
      <c r="A8480" s="1" t="s">
        <v>2933</v>
      </c>
      <c r="B8480" t="s">
        <v>2740</v>
      </c>
    </row>
    <row r="8481" spans="1:2">
      <c r="A8481" s="1" t="s">
        <v>2934</v>
      </c>
      <c r="B8481" s="2">
        <v>24280</v>
      </c>
    </row>
    <row r="8482" spans="1:2">
      <c r="A8482" s="1" t="s">
        <v>2935</v>
      </c>
      <c r="B8482" t="s">
        <v>63</v>
      </c>
    </row>
    <row r="8483" spans="1:2">
      <c r="A8483" s="1" t="s">
        <v>0</v>
      </c>
    </row>
    <row r="8484" spans="1:2">
      <c r="A8484" s="1">
        <v>306574</v>
      </c>
      <c r="B8484" t="s">
        <v>5</v>
      </c>
    </row>
    <row r="8485" spans="1:2">
      <c r="A8485" s="1" t="s">
        <v>2932</v>
      </c>
      <c r="B8485" t="s">
        <v>2945</v>
      </c>
    </row>
    <row r="8486" spans="1:2">
      <c r="A8486" s="1" t="s">
        <v>2933</v>
      </c>
      <c r="B8486" t="s">
        <v>2741</v>
      </c>
    </row>
    <row r="8487" spans="1:2">
      <c r="A8487" s="1" t="s">
        <v>2934</v>
      </c>
      <c r="B8487" t="s">
        <v>63</v>
      </c>
    </row>
    <row r="8488" spans="1:2">
      <c r="A8488" s="1" t="s">
        <v>2935</v>
      </c>
      <c r="B8488" t="s">
        <v>1032</v>
      </c>
    </row>
    <row r="8489" spans="1:2">
      <c r="A8489" s="1" t="s">
        <v>0</v>
      </c>
    </row>
    <row r="8490" spans="1:2">
      <c r="A8490" s="1">
        <v>456700</v>
      </c>
      <c r="B8490" t="s">
        <v>5</v>
      </c>
    </row>
    <row r="8491" spans="1:2">
      <c r="A8491" s="1" t="s">
        <v>2932</v>
      </c>
      <c r="B8491" t="s">
        <v>2520</v>
      </c>
    </row>
    <row r="8492" spans="1:2">
      <c r="A8492" s="1" t="s">
        <v>2933</v>
      </c>
      <c r="B8492" t="s">
        <v>2742</v>
      </c>
    </row>
    <row r="8493" spans="1:2">
      <c r="A8493" s="1" t="s">
        <v>2934</v>
      </c>
      <c r="B8493" s="2">
        <v>29938</v>
      </c>
    </row>
    <row r="8494" spans="1:2">
      <c r="A8494" s="1" t="s">
        <v>2935</v>
      </c>
      <c r="B8494" t="s">
        <v>1033</v>
      </c>
    </row>
    <row r="8495" spans="1:2">
      <c r="A8495" s="1" t="s">
        <v>0</v>
      </c>
    </row>
    <row r="8496" spans="1:2">
      <c r="A8496" s="1">
        <v>469759</v>
      </c>
      <c r="B8496" t="s">
        <v>5</v>
      </c>
    </row>
    <row r="8497" spans="1:2">
      <c r="A8497" s="1" t="s">
        <v>2932</v>
      </c>
      <c r="B8497" t="s">
        <v>2949</v>
      </c>
    </row>
    <row r="8498" spans="1:2">
      <c r="A8498" s="1" t="s">
        <v>2933</v>
      </c>
      <c r="B8498" t="s">
        <v>2743</v>
      </c>
    </row>
    <row r="8499" spans="1:2">
      <c r="A8499" s="1" t="s">
        <v>2934</v>
      </c>
      <c r="B8499" s="2">
        <v>31558</v>
      </c>
    </row>
    <row r="8500" spans="1:2">
      <c r="A8500" s="1" t="s">
        <v>2935</v>
      </c>
      <c r="B8500" t="s">
        <v>1034</v>
      </c>
    </row>
    <row r="8501" spans="1:2">
      <c r="A8501" s="1" t="s">
        <v>0</v>
      </c>
    </row>
    <row r="8502" spans="1:2">
      <c r="A8502" s="1">
        <v>489467</v>
      </c>
      <c r="B8502" t="s">
        <v>5</v>
      </c>
    </row>
    <row r="8503" spans="1:2">
      <c r="A8503" s="1" t="s">
        <v>2932</v>
      </c>
      <c r="B8503" t="s">
        <v>1602</v>
      </c>
    </row>
    <row r="8504" spans="1:2">
      <c r="A8504" s="1" t="s">
        <v>2933</v>
      </c>
      <c r="B8504" t="s">
        <v>2744</v>
      </c>
    </row>
    <row r="8505" spans="1:2">
      <c r="A8505" s="1" t="s">
        <v>2934</v>
      </c>
      <c r="B8505" s="2">
        <v>33744</v>
      </c>
    </row>
    <row r="8506" spans="1:2">
      <c r="A8506" s="1" t="s">
        <v>2935</v>
      </c>
      <c r="B8506" t="s">
        <v>1035</v>
      </c>
    </row>
    <row r="8507" spans="1:2">
      <c r="A8507" s="1" t="s">
        <v>0</v>
      </c>
    </row>
    <row r="8508" spans="1:2">
      <c r="A8508" s="1">
        <v>508582</v>
      </c>
      <c r="B8508" t="s">
        <v>5</v>
      </c>
    </row>
    <row r="8509" spans="1:2">
      <c r="A8509" s="1" t="s">
        <v>2932</v>
      </c>
      <c r="B8509" t="s">
        <v>2095</v>
      </c>
    </row>
    <row r="8510" spans="1:2">
      <c r="A8510" s="1" t="s">
        <v>2933</v>
      </c>
      <c r="B8510" t="s">
        <v>2745</v>
      </c>
    </row>
    <row r="8511" spans="1:2">
      <c r="A8511" s="1" t="s">
        <v>2934</v>
      </c>
      <c r="B8511" t="s">
        <v>63</v>
      </c>
    </row>
    <row r="8512" spans="1:2">
      <c r="A8512" s="1" t="s">
        <v>2935</v>
      </c>
      <c r="B8512" t="s">
        <v>1036</v>
      </c>
    </row>
    <row r="8513" spans="1:2">
      <c r="A8513" s="1" t="s">
        <v>0</v>
      </c>
    </row>
    <row r="8514" spans="1:2">
      <c r="A8514" s="1">
        <v>513677</v>
      </c>
      <c r="B8514" t="s">
        <v>5</v>
      </c>
    </row>
    <row r="8515" spans="1:2">
      <c r="A8515" s="1" t="s">
        <v>2932</v>
      </c>
      <c r="B8515" t="s">
        <v>1564</v>
      </c>
    </row>
    <row r="8516" spans="1:2">
      <c r="A8516" s="1" t="s">
        <v>2933</v>
      </c>
      <c r="B8516" t="s">
        <v>2746</v>
      </c>
    </row>
    <row r="8517" spans="1:2">
      <c r="A8517" s="1" t="s">
        <v>2934</v>
      </c>
      <c r="B8517" s="2">
        <v>31269</v>
      </c>
    </row>
    <row r="8518" spans="1:2">
      <c r="A8518" s="1" t="s">
        <v>2935</v>
      </c>
      <c r="B8518" t="s">
        <v>1037</v>
      </c>
    </row>
    <row r="8519" spans="1:2">
      <c r="A8519" s="1" t="s">
        <v>0</v>
      </c>
    </row>
    <row r="8520" spans="1:2">
      <c r="A8520" s="1">
        <v>530025</v>
      </c>
      <c r="B8520" t="s">
        <v>5</v>
      </c>
    </row>
    <row r="8521" spans="1:2">
      <c r="A8521" s="1" t="s">
        <v>2932</v>
      </c>
      <c r="B8521" t="s">
        <v>2946</v>
      </c>
    </row>
    <row r="8522" spans="1:2">
      <c r="A8522" s="1" t="s">
        <v>2933</v>
      </c>
      <c r="B8522" t="s">
        <v>2747</v>
      </c>
    </row>
    <row r="8523" spans="1:2">
      <c r="A8523" s="1" t="s">
        <v>2934</v>
      </c>
      <c r="B8523" t="s">
        <v>63</v>
      </c>
    </row>
    <row r="8524" spans="1:2">
      <c r="A8524" s="1" t="s">
        <v>2935</v>
      </c>
      <c r="B8524" t="s">
        <v>1038</v>
      </c>
    </row>
    <row r="8525" spans="1:2">
      <c r="A8525" s="1" t="s">
        <v>0</v>
      </c>
    </row>
    <row r="8526" spans="1:2">
      <c r="A8526" s="1">
        <v>534336</v>
      </c>
      <c r="B8526" t="s">
        <v>5</v>
      </c>
    </row>
    <row r="8527" spans="1:2">
      <c r="A8527" s="1" t="s">
        <v>2932</v>
      </c>
      <c r="B8527" t="s">
        <v>2487</v>
      </c>
    </row>
    <row r="8528" spans="1:2">
      <c r="A8528" s="1" t="s">
        <v>2933</v>
      </c>
      <c r="B8528" t="s">
        <v>2748</v>
      </c>
    </row>
    <row r="8529" spans="1:2">
      <c r="A8529" s="1" t="s">
        <v>2934</v>
      </c>
      <c r="B8529" t="s">
        <v>63</v>
      </c>
    </row>
    <row r="8530" spans="1:2">
      <c r="A8530" s="1" t="s">
        <v>2935</v>
      </c>
      <c r="B8530" t="s">
        <v>1039</v>
      </c>
    </row>
    <row r="8531" spans="1:2">
      <c r="A8531" s="1" t="s">
        <v>0</v>
      </c>
    </row>
    <row r="8532" spans="1:2">
      <c r="A8532" s="1">
        <v>537506</v>
      </c>
      <c r="B8532" t="s">
        <v>5</v>
      </c>
    </row>
    <row r="8533" spans="1:2">
      <c r="A8533" s="1" t="s">
        <v>2932</v>
      </c>
      <c r="B8533" t="s">
        <v>2236</v>
      </c>
    </row>
    <row r="8534" spans="1:2">
      <c r="A8534" s="1" t="s">
        <v>2933</v>
      </c>
      <c r="B8534" t="s">
        <v>2749</v>
      </c>
    </row>
    <row r="8535" spans="1:2">
      <c r="A8535" s="1" t="s">
        <v>2934</v>
      </c>
      <c r="B8535" s="2">
        <v>19512</v>
      </c>
    </row>
    <row r="8536" spans="1:2">
      <c r="A8536" s="1" t="s">
        <v>2935</v>
      </c>
      <c r="B8536" t="s">
        <v>1040</v>
      </c>
    </row>
    <row r="8537" spans="1:2">
      <c r="A8537" s="1" t="s">
        <v>0</v>
      </c>
    </row>
    <row r="8538" spans="1:2">
      <c r="A8538" s="1">
        <v>543138</v>
      </c>
      <c r="B8538" t="s">
        <v>5</v>
      </c>
    </row>
    <row r="8539" spans="1:2">
      <c r="A8539" s="1" t="s">
        <v>2932</v>
      </c>
      <c r="B8539" t="s">
        <v>2963</v>
      </c>
    </row>
    <row r="8540" spans="1:2">
      <c r="A8540" s="1" t="s">
        <v>2933</v>
      </c>
      <c r="B8540" t="s">
        <v>2750</v>
      </c>
    </row>
    <row r="8541" spans="1:2">
      <c r="A8541" s="1" t="s">
        <v>2934</v>
      </c>
      <c r="B8541" t="s">
        <v>63</v>
      </c>
    </row>
    <row r="8542" spans="1:2">
      <c r="A8542" s="1" t="s">
        <v>2935</v>
      </c>
      <c r="B8542" t="s">
        <v>63</v>
      </c>
    </row>
    <row r="8543" spans="1:2">
      <c r="A8543" s="1" t="s">
        <v>0</v>
      </c>
    </row>
    <row r="8544" spans="1:2">
      <c r="A8544" s="1">
        <v>543139</v>
      </c>
      <c r="B8544" t="s">
        <v>5</v>
      </c>
    </row>
    <row r="8545" spans="1:2">
      <c r="A8545" s="1" t="s">
        <v>2932</v>
      </c>
      <c r="B8545" t="s">
        <v>2963</v>
      </c>
    </row>
    <row r="8546" spans="1:2">
      <c r="A8546" s="1" t="s">
        <v>2933</v>
      </c>
      <c r="B8546" t="s">
        <v>2751</v>
      </c>
    </row>
    <row r="8547" spans="1:2">
      <c r="A8547" s="1" t="s">
        <v>2934</v>
      </c>
      <c r="B8547" t="s">
        <v>63</v>
      </c>
    </row>
    <row r="8548" spans="1:2">
      <c r="A8548" s="1" t="s">
        <v>2935</v>
      </c>
      <c r="B8548" t="s">
        <v>1041</v>
      </c>
    </row>
    <row r="8549" spans="1:2">
      <c r="A8549" s="1" t="s">
        <v>0</v>
      </c>
    </row>
    <row r="8550" spans="1:2">
      <c r="A8550" s="1">
        <v>543140</v>
      </c>
      <c r="B8550" t="s">
        <v>5</v>
      </c>
    </row>
    <row r="8551" spans="1:2">
      <c r="A8551" s="1" t="s">
        <v>2932</v>
      </c>
      <c r="B8551" t="s">
        <v>2963</v>
      </c>
    </row>
    <row r="8552" spans="1:2">
      <c r="A8552" s="1" t="s">
        <v>2933</v>
      </c>
      <c r="B8552" t="s">
        <v>2752</v>
      </c>
    </row>
    <row r="8553" spans="1:2">
      <c r="A8553" s="1" t="s">
        <v>2934</v>
      </c>
      <c r="B8553" s="2">
        <v>30470</v>
      </c>
    </row>
    <row r="8554" spans="1:2">
      <c r="A8554" s="1" t="s">
        <v>2935</v>
      </c>
      <c r="B8554" t="s">
        <v>1042</v>
      </c>
    </row>
    <row r="8555" spans="1:2">
      <c r="A8555" s="1" t="s">
        <v>0</v>
      </c>
    </row>
    <row r="8556" spans="1:2">
      <c r="A8556" s="1">
        <v>554683</v>
      </c>
      <c r="B8556" t="s">
        <v>5</v>
      </c>
    </row>
    <row r="8557" spans="1:2">
      <c r="A8557" s="1" t="s">
        <v>2932</v>
      </c>
      <c r="B8557" t="s">
        <v>2166</v>
      </c>
    </row>
    <row r="8558" spans="1:2">
      <c r="A8558" s="1" t="s">
        <v>2933</v>
      </c>
      <c r="B8558" t="s">
        <v>2753</v>
      </c>
    </row>
    <row r="8559" spans="1:2">
      <c r="A8559" s="1" t="s">
        <v>2934</v>
      </c>
      <c r="B8559" s="2">
        <v>27426</v>
      </c>
    </row>
    <row r="8560" spans="1:2">
      <c r="A8560" s="1" t="s">
        <v>2935</v>
      </c>
      <c r="B8560" t="s">
        <v>1043</v>
      </c>
    </row>
    <row r="8561" spans="1:2">
      <c r="A8561" s="1" t="s">
        <v>0</v>
      </c>
    </row>
    <row r="8562" spans="1:2">
      <c r="A8562" s="1">
        <v>559759</v>
      </c>
      <c r="B8562" t="s">
        <v>5</v>
      </c>
    </row>
    <row r="8563" spans="1:2">
      <c r="A8563" s="1" t="s">
        <v>2932</v>
      </c>
      <c r="B8563" t="s">
        <v>1617</v>
      </c>
    </row>
    <row r="8564" spans="1:2">
      <c r="A8564" s="1" t="s">
        <v>2933</v>
      </c>
      <c r="B8564" t="s">
        <v>2754</v>
      </c>
    </row>
    <row r="8565" spans="1:2">
      <c r="A8565" s="1" t="s">
        <v>2934</v>
      </c>
    </row>
    <row r="8566" spans="1:2">
      <c r="A8566" s="1" t="s">
        <v>2935</v>
      </c>
      <c r="B8566" t="s">
        <v>63</v>
      </c>
    </row>
    <row r="8567" spans="1:2">
      <c r="A8567" s="1" t="s">
        <v>0</v>
      </c>
    </row>
    <row r="8568" spans="1:2">
      <c r="A8568" s="1">
        <v>561028</v>
      </c>
      <c r="B8568" t="s">
        <v>5</v>
      </c>
    </row>
    <row r="8569" spans="1:2">
      <c r="A8569" s="1" t="s">
        <v>2932</v>
      </c>
      <c r="B8569" t="s">
        <v>2950</v>
      </c>
    </row>
    <row r="8570" spans="1:2">
      <c r="A8570" s="1" t="s">
        <v>2933</v>
      </c>
      <c r="B8570" t="s">
        <v>2755</v>
      </c>
    </row>
    <row r="8571" spans="1:2">
      <c r="A8571" s="1" t="s">
        <v>2934</v>
      </c>
      <c r="B8571" t="s">
        <v>63</v>
      </c>
    </row>
    <row r="8572" spans="1:2">
      <c r="A8572" s="1" t="s">
        <v>2935</v>
      </c>
      <c r="B8572" t="s">
        <v>63</v>
      </c>
    </row>
    <row r="8573" spans="1:2">
      <c r="A8573" s="1" t="s">
        <v>0</v>
      </c>
    </row>
    <row r="8574" spans="1:2">
      <c r="A8574" s="1">
        <v>561247</v>
      </c>
      <c r="B8574" t="s">
        <v>5</v>
      </c>
    </row>
    <row r="8575" spans="1:2">
      <c r="A8575" s="1" t="s">
        <v>2932</v>
      </c>
      <c r="B8575" t="s">
        <v>2950</v>
      </c>
    </row>
    <row r="8576" spans="1:2">
      <c r="A8576" s="1" t="s">
        <v>2933</v>
      </c>
      <c r="B8576" t="s">
        <v>2756</v>
      </c>
    </row>
    <row r="8577" spans="1:2">
      <c r="A8577" s="1" t="s">
        <v>2934</v>
      </c>
      <c r="B8577" t="s">
        <v>63</v>
      </c>
    </row>
    <row r="8578" spans="1:2">
      <c r="A8578" s="1" t="s">
        <v>2935</v>
      </c>
      <c r="B8578" t="s">
        <v>63</v>
      </c>
    </row>
    <row r="8579" spans="1:2">
      <c r="A8579" s="1" t="s">
        <v>0</v>
      </c>
    </row>
    <row r="8580" spans="1:2">
      <c r="A8580" s="1">
        <v>561869</v>
      </c>
      <c r="B8580" t="s">
        <v>5</v>
      </c>
    </row>
    <row r="8581" spans="1:2">
      <c r="A8581" s="1" t="s">
        <v>2932</v>
      </c>
      <c r="B8581" t="s">
        <v>2946</v>
      </c>
    </row>
    <row r="8582" spans="1:2">
      <c r="A8582" s="1" t="s">
        <v>2933</v>
      </c>
      <c r="B8582" t="s">
        <v>2757</v>
      </c>
    </row>
    <row r="8583" spans="1:2">
      <c r="A8583" s="1" t="s">
        <v>2934</v>
      </c>
      <c r="B8583" s="2">
        <v>36091</v>
      </c>
    </row>
    <row r="8584" spans="1:2">
      <c r="A8584" s="1" t="s">
        <v>2935</v>
      </c>
      <c r="B8584" t="s">
        <v>1044</v>
      </c>
    </row>
    <row r="8585" spans="1:2">
      <c r="A8585" s="1" t="s">
        <v>0</v>
      </c>
    </row>
    <row r="8586" spans="1:2">
      <c r="A8586" s="1">
        <v>568370</v>
      </c>
      <c r="B8586" t="s">
        <v>5</v>
      </c>
    </row>
    <row r="8587" spans="1:2">
      <c r="A8587" s="1" t="s">
        <v>2932</v>
      </c>
      <c r="B8587" t="s">
        <v>2950</v>
      </c>
    </row>
    <row r="8588" spans="1:2">
      <c r="A8588" s="1" t="s">
        <v>2933</v>
      </c>
      <c r="B8588" t="s">
        <v>2758</v>
      </c>
    </row>
    <row r="8589" spans="1:2">
      <c r="A8589" s="1" t="s">
        <v>2934</v>
      </c>
      <c r="B8589" t="s">
        <v>63</v>
      </c>
    </row>
    <row r="8590" spans="1:2">
      <c r="A8590" s="1" t="s">
        <v>2935</v>
      </c>
      <c r="B8590" t="s">
        <v>63</v>
      </c>
    </row>
    <row r="8591" spans="1:2">
      <c r="A8591" s="1" t="s">
        <v>0</v>
      </c>
    </row>
    <row r="8592" spans="1:2">
      <c r="A8592" s="1">
        <v>568371</v>
      </c>
      <c r="B8592" t="s">
        <v>5</v>
      </c>
    </row>
    <row r="8593" spans="1:4">
      <c r="A8593" s="1" t="s">
        <v>2932</v>
      </c>
      <c r="B8593" t="s">
        <v>2950</v>
      </c>
    </row>
    <row r="8594" spans="1:4">
      <c r="A8594" s="1" t="s">
        <v>2933</v>
      </c>
      <c r="B8594" t="s">
        <v>2759</v>
      </c>
    </row>
    <row r="8595" spans="1:4">
      <c r="A8595" s="1" t="s">
        <v>2934</v>
      </c>
      <c r="B8595" t="s">
        <v>63</v>
      </c>
    </row>
    <row r="8596" spans="1:4">
      <c r="A8596" s="1" t="s">
        <v>2935</v>
      </c>
      <c r="B8596" t="s">
        <v>63</v>
      </c>
    </row>
    <row r="8597" spans="1:4">
      <c r="A8597" s="1" t="s">
        <v>0</v>
      </c>
    </row>
    <row r="8598" spans="1:4">
      <c r="A8598" s="1">
        <v>568374</v>
      </c>
      <c r="B8598" t="s">
        <v>5</v>
      </c>
    </row>
    <row r="8599" spans="1:4">
      <c r="A8599" s="1" t="s">
        <v>2932</v>
      </c>
      <c r="B8599" t="s">
        <v>1564</v>
      </c>
      <c r="C8599">
        <v>675</v>
      </c>
      <c r="D8599">
        <v>12445</v>
      </c>
    </row>
    <row r="8600" spans="1:4">
      <c r="A8600" s="1" t="s">
        <v>2933</v>
      </c>
      <c r="B8600" t="s">
        <v>2760</v>
      </c>
    </row>
    <row r="8601" spans="1:4">
      <c r="A8601" s="1" t="s">
        <v>2934</v>
      </c>
      <c r="B8601" t="s">
        <v>63</v>
      </c>
    </row>
    <row r="8602" spans="1:4">
      <c r="A8602" s="1" t="s">
        <v>2935</v>
      </c>
      <c r="B8602" t="s">
        <v>63</v>
      </c>
    </row>
    <row r="8603" spans="1:4">
      <c r="A8603" s="1" t="s">
        <v>0</v>
      </c>
    </row>
    <row r="8604" spans="1:4">
      <c r="A8604" s="1">
        <v>568376</v>
      </c>
      <c r="B8604" t="s">
        <v>5</v>
      </c>
    </row>
    <row r="8605" spans="1:4">
      <c r="A8605" s="1" t="s">
        <v>2932</v>
      </c>
      <c r="B8605" t="s">
        <v>2950</v>
      </c>
    </row>
    <row r="8606" spans="1:4">
      <c r="A8606" s="1" t="s">
        <v>2933</v>
      </c>
      <c r="B8606" t="s">
        <v>2761</v>
      </c>
    </row>
    <row r="8607" spans="1:4">
      <c r="A8607" s="1" t="s">
        <v>2934</v>
      </c>
      <c r="B8607" t="s">
        <v>63</v>
      </c>
    </row>
    <row r="8608" spans="1:4">
      <c r="A8608" s="1" t="s">
        <v>2935</v>
      </c>
      <c r="B8608" t="s">
        <v>63</v>
      </c>
    </row>
    <row r="8609" spans="1:2">
      <c r="A8609" s="1" t="s">
        <v>0</v>
      </c>
    </row>
    <row r="8610" spans="1:2">
      <c r="A8610" s="1">
        <v>568378</v>
      </c>
      <c r="B8610" t="s">
        <v>5</v>
      </c>
    </row>
    <row r="8611" spans="1:2">
      <c r="A8611" s="1" t="s">
        <v>2932</v>
      </c>
      <c r="B8611" t="s">
        <v>2950</v>
      </c>
    </row>
    <row r="8612" spans="1:2">
      <c r="A8612" s="1" t="s">
        <v>2933</v>
      </c>
      <c r="B8612" t="s">
        <v>2762</v>
      </c>
    </row>
    <row r="8613" spans="1:2">
      <c r="A8613" s="1" t="s">
        <v>2934</v>
      </c>
      <c r="B8613" t="s">
        <v>63</v>
      </c>
    </row>
    <row r="8614" spans="1:2">
      <c r="A8614" s="1" t="s">
        <v>2935</v>
      </c>
      <c r="B8614" t="s">
        <v>63</v>
      </c>
    </row>
    <row r="8615" spans="1:2">
      <c r="A8615" s="1" t="s">
        <v>0</v>
      </c>
    </row>
    <row r="8616" spans="1:2">
      <c r="A8616" s="1">
        <v>568379</v>
      </c>
      <c r="B8616" t="s">
        <v>5</v>
      </c>
    </row>
    <row r="8617" spans="1:2">
      <c r="A8617" s="1" t="s">
        <v>2932</v>
      </c>
      <c r="B8617" t="s">
        <v>2950</v>
      </c>
    </row>
    <row r="8618" spans="1:2">
      <c r="A8618" s="1" t="s">
        <v>2933</v>
      </c>
      <c r="B8618" t="s">
        <v>2763</v>
      </c>
    </row>
    <row r="8619" spans="1:2">
      <c r="A8619" s="1" t="s">
        <v>2934</v>
      </c>
      <c r="B8619" t="s">
        <v>63</v>
      </c>
    </row>
    <row r="8620" spans="1:2">
      <c r="A8620" s="1" t="s">
        <v>2935</v>
      </c>
      <c r="B8620" t="s">
        <v>63</v>
      </c>
    </row>
    <row r="8621" spans="1:2">
      <c r="A8621" s="1" t="s">
        <v>0</v>
      </c>
    </row>
    <row r="8622" spans="1:2">
      <c r="A8622" s="1">
        <v>568380</v>
      </c>
      <c r="B8622" t="s">
        <v>5</v>
      </c>
    </row>
    <row r="8623" spans="1:2">
      <c r="A8623" s="1" t="s">
        <v>2932</v>
      </c>
      <c r="B8623" t="s">
        <v>2950</v>
      </c>
    </row>
    <row r="8624" spans="1:2">
      <c r="A8624" s="1" t="s">
        <v>2933</v>
      </c>
      <c r="B8624" t="s">
        <v>2764</v>
      </c>
    </row>
    <row r="8625" spans="1:2">
      <c r="A8625" s="1" t="s">
        <v>2934</v>
      </c>
      <c r="B8625" t="s">
        <v>63</v>
      </c>
    </row>
    <row r="8626" spans="1:2">
      <c r="A8626" s="1" t="s">
        <v>2935</v>
      </c>
      <c r="B8626" t="s">
        <v>63</v>
      </c>
    </row>
    <row r="8627" spans="1:2">
      <c r="A8627" s="1" t="s">
        <v>0</v>
      </c>
    </row>
    <row r="8628" spans="1:2">
      <c r="A8628" s="1">
        <v>568382</v>
      </c>
      <c r="B8628" t="s">
        <v>5</v>
      </c>
    </row>
    <row r="8629" spans="1:2">
      <c r="A8629" s="1" t="s">
        <v>2932</v>
      </c>
      <c r="B8629" t="s">
        <v>2950</v>
      </c>
    </row>
    <row r="8630" spans="1:2">
      <c r="A8630" s="1" t="s">
        <v>2933</v>
      </c>
      <c r="B8630" t="s">
        <v>2765</v>
      </c>
    </row>
    <row r="8631" spans="1:2">
      <c r="A8631" s="1" t="s">
        <v>2934</v>
      </c>
      <c r="B8631" t="s">
        <v>63</v>
      </c>
    </row>
    <row r="8632" spans="1:2">
      <c r="A8632" s="1" t="s">
        <v>2935</v>
      </c>
      <c r="B8632" t="s">
        <v>63</v>
      </c>
    </row>
    <row r="8633" spans="1:2">
      <c r="A8633" s="1" t="s">
        <v>0</v>
      </c>
    </row>
    <row r="8634" spans="1:2">
      <c r="A8634" s="1">
        <v>568383</v>
      </c>
      <c r="B8634" t="s">
        <v>5</v>
      </c>
    </row>
    <row r="8635" spans="1:2">
      <c r="A8635" s="1" t="s">
        <v>2932</v>
      </c>
      <c r="B8635" t="s">
        <v>2950</v>
      </c>
    </row>
    <row r="8636" spans="1:2">
      <c r="A8636" s="1" t="s">
        <v>2933</v>
      </c>
      <c r="B8636" t="s">
        <v>2766</v>
      </c>
    </row>
    <row r="8637" spans="1:2">
      <c r="A8637" s="1" t="s">
        <v>2934</v>
      </c>
      <c r="B8637" t="s">
        <v>63</v>
      </c>
    </row>
    <row r="8638" spans="1:2">
      <c r="A8638" s="1" t="s">
        <v>2935</v>
      </c>
      <c r="B8638" t="s">
        <v>63</v>
      </c>
    </row>
    <row r="8639" spans="1:2">
      <c r="A8639" s="1" t="s">
        <v>0</v>
      </c>
    </row>
    <row r="8640" spans="1:2">
      <c r="A8640" s="1">
        <v>568384</v>
      </c>
      <c r="B8640" t="s">
        <v>5</v>
      </c>
    </row>
    <row r="8641" spans="1:2">
      <c r="A8641" s="1" t="s">
        <v>2932</v>
      </c>
      <c r="B8641" t="s">
        <v>2950</v>
      </c>
    </row>
    <row r="8642" spans="1:2">
      <c r="A8642" s="1" t="s">
        <v>2933</v>
      </c>
      <c r="B8642" t="s">
        <v>2767</v>
      </c>
    </row>
    <row r="8643" spans="1:2">
      <c r="A8643" s="1" t="s">
        <v>2934</v>
      </c>
      <c r="B8643" t="s">
        <v>63</v>
      </c>
    </row>
    <row r="8644" spans="1:2">
      <c r="A8644" s="1" t="s">
        <v>2935</v>
      </c>
      <c r="B8644" t="s">
        <v>63</v>
      </c>
    </row>
    <row r="8645" spans="1:2">
      <c r="A8645" s="1" t="s">
        <v>0</v>
      </c>
    </row>
    <row r="8646" spans="1:2">
      <c r="A8646" s="1">
        <v>568385</v>
      </c>
      <c r="B8646" t="s">
        <v>5</v>
      </c>
    </row>
    <row r="8647" spans="1:2">
      <c r="A8647" s="1" t="s">
        <v>2932</v>
      </c>
      <c r="B8647" t="s">
        <v>2950</v>
      </c>
    </row>
    <row r="8648" spans="1:2">
      <c r="A8648" s="1" t="s">
        <v>2933</v>
      </c>
      <c r="B8648" t="s">
        <v>2768</v>
      </c>
    </row>
    <row r="8649" spans="1:2">
      <c r="A8649" s="1" t="s">
        <v>2934</v>
      </c>
      <c r="B8649" t="s">
        <v>63</v>
      </c>
    </row>
    <row r="8650" spans="1:2">
      <c r="A8650" s="1" t="s">
        <v>2935</v>
      </c>
      <c r="B8650" t="s">
        <v>63</v>
      </c>
    </row>
    <row r="8651" spans="1:2">
      <c r="A8651" s="1" t="s">
        <v>0</v>
      </c>
    </row>
    <row r="8652" spans="1:2">
      <c r="A8652" s="1">
        <v>568386</v>
      </c>
      <c r="B8652" t="s">
        <v>5</v>
      </c>
    </row>
    <row r="8653" spans="1:2">
      <c r="A8653" s="1" t="s">
        <v>2932</v>
      </c>
      <c r="B8653" t="s">
        <v>2950</v>
      </c>
    </row>
    <row r="8654" spans="1:2">
      <c r="A8654" s="1" t="s">
        <v>2933</v>
      </c>
      <c r="B8654" t="s">
        <v>2769</v>
      </c>
    </row>
    <row r="8655" spans="1:2">
      <c r="A8655" s="1" t="s">
        <v>2934</v>
      </c>
      <c r="B8655" t="s">
        <v>63</v>
      </c>
    </row>
    <row r="8656" spans="1:2">
      <c r="A8656" s="1" t="s">
        <v>2935</v>
      </c>
      <c r="B8656" t="s">
        <v>63</v>
      </c>
    </row>
    <row r="8657" spans="1:2">
      <c r="A8657" s="1" t="s">
        <v>0</v>
      </c>
    </row>
    <row r="8658" spans="1:2">
      <c r="A8658" s="1">
        <v>568387</v>
      </c>
      <c r="B8658" t="s">
        <v>5</v>
      </c>
    </row>
    <row r="8659" spans="1:2">
      <c r="A8659" s="1" t="s">
        <v>2932</v>
      </c>
      <c r="B8659" t="s">
        <v>2950</v>
      </c>
    </row>
    <row r="8660" spans="1:2">
      <c r="A8660" s="1" t="s">
        <v>2933</v>
      </c>
      <c r="B8660" t="s">
        <v>2770</v>
      </c>
    </row>
    <row r="8661" spans="1:2">
      <c r="A8661" s="1" t="s">
        <v>2934</v>
      </c>
      <c r="B8661" t="s">
        <v>63</v>
      </c>
    </row>
    <row r="8662" spans="1:2">
      <c r="A8662" s="1" t="s">
        <v>2935</v>
      </c>
      <c r="B8662" t="s">
        <v>63</v>
      </c>
    </row>
    <row r="8663" spans="1:2">
      <c r="A8663" s="1" t="s">
        <v>0</v>
      </c>
    </row>
    <row r="8664" spans="1:2">
      <c r="A8664" s="1">
        <v>568388</v>
      </c>
      <c r="B8664" t="s">
        <v>5</v>
      </c>
    </row>
    <row r="8665" spans="1:2">
      <c r="A8665" s="1" t="s">
        <v>2932</v>
      </c>
      <c r="B8665" t="s">
        <v>2950</v>
      </c>
    </row>
    <row r="8666" spans="1:2">
      <c r="A8666" s="1" t="s">
        <v>2933</v>
      </c>
      <c r="B8666" t="s">
        <v>2771</v>
      </c>
    </row>
    <row r="8667" spans="1:2">
      <c r="A8667" s="1" t="s">
        <v>2934</v>
      </c>
      <c r="B8667" t="s">
        <v>63</v>
      </c>
    </row>
    <row r="8668" spans="1:2">
      <c r="A8668" s="1" t="s">
        <v>2935</v>
      </c>
      <c r="B8668" t="s">
        <v>63</v>
      </c>
    </row>
    <row r="8669" spans="1:2">
      <c r="A8669" s="1" t="s">
        <v>0</v>
      </c>
    </row>
    <row r="8670" spans="1:2">
      <c r="A8670" s="1">
        <v>568390</v>
      </c>
      <c r="B8670" t="s">
        <v>5</v>
      </c>
    </row>
    <row r="8671" spans="1:2">
      <c r="A8671" s="1" t="s">
        <v>2932</v>
      </c>
      <c r="B8671" t="s">
        <v>2950</v>
      </c>
    </row>
    <row r="8672" spans="1:2">
      <c r="A8672" s="1" t="s">
        <v>2933</v>
      </c>
      <c r="B8672" t="s">
        <v>2772</v>
      </c>
    </row>
    <row r="8673" spans="1:2">
      <c r="A8673" s="1" t="s">
        <v>2934</v>
      </c>
      <c r="B8673" t="s">
        <v>63</v>
      </c>
    </row>
    <row r="8674" spans="1:2">
      <c r="A8674" s="1" t="s">
        <v>2935</v>
      </c>
      <c r="B8674" t="s">
        <v>63</v>
      </c>
    </row>
    <row r="8675" spans="1:2">
      <c r="A8675" s="1" t="s">
        <v>0</v>
      </c>
    </row>
    <row r="8676" spans="1:2">
      <c r="A8676" s="1">
        <v>568391</v>
      </c>
      <c r="B8676" t="s">
        <v>5</v>
      </c>
    </row>
    <row r="8677" spans="1:2">
      <c r="A8677" s="1" t="s">
        <v>2932</v>
      </c>
      <c r="B8677" t="s">
        <v>2950</v>
      </c>
    </row>
    <row r="8678" spans="1:2">
      <c r="A8678" s="1" t="s">
        <v>2933</v>
      </c>
      <c r="B8678" t="s">
        <v>2773</v>
      </c>
    </row>
    <row r="8679" spans="1:2">
      <c r="A8679" s="1" t="s">
        <v>2934</v>
      </c>
      <c r="B8679" t="s">
        <v>63</v>
      </c>
    </row>
    <row r="8680" spans="1:2">
      <c r="A8680" s="1" t="s">
        <v>2935</v>
      </c>
      <c r="B8680" t="s">
        <v>63</v>
      </c>
    </row>
    <row r="8681" spans="1:2">
      <c r="A8681" s="1" t="s">
        <v>0</v>
      </c>
    </row>
    <row r="8682" spans="1:2">
      <c r="A8682" s="1">
        <v>568392</v>
      </c>
      <c r="B8682" t="s">
        <v>5</v>
      </c>
    </row>
    <row r="8683" spans="1:2">
      <c r="A8683" s="1" t="s">
        <v>2932</v>
      </c>
      <c r="B8683" t="s">
        <v>2950</v>
      </c>
    </row>
    <row r="8684" spans="1:2">
      <c r="A8684" s="1" t="s">
        <v>2933</v>
      </c>
      <c r="B8684" t="s">
        <v>2774</v>
      </c>
    </row>
    <row r="8685" spans="1:2">
      <c r="A8685" s="1" t="s">
        <v>2934</v>
      </c>
      <c r="B8685" t="s">
        <v>63</v>
      </c>
    </row>
    <row r="8686" spans="1:2">
      <c r="A8686" s="1" t="s">
        <v>2935</v>
      </c>
      <c r="B8686" t="s">
        <v>63</v>
      </c>
    </row>
    <row r="8687" spans="1:2">
      <c r="A8687" s="1" t="s">
        <v>0</v>
      </c>
    </row>
    <row r="8688" spans="1:2">
      <c r="A8688" s="1">
        <v>568393</v>
      </c>
      <c r="B8688" t="s">
        <v>5</v>
      </c>
    </row>
    <row r="8689" spans="1:2">
      <c r="A8689" s="1" t="s">
        <v>2932</v>
      </c>
      <c r="B8689" t="s">
        <v>2950</v>
      </c>
    </row>
    <row r="8690" spans="1:2">
      <c r="A8690" s="1" t="s">
        <v>2933</v>
      </c>
      <c r="B8690" t="s">
        <v>2775</v>
      </c>
    </row>
    <row r="8691" spans="1:2">
      <c r="A8691" s="1" t="s">
        <v>2934</v>
      </c>
      <c r="B8691" t="s">
        <v>63</v>
      </c>
    </row>
    <row r="8692" spans="1:2">
      <c r="A8692" s="1" t="s">
        <v>2935</v>
      </c>
      <c r="B8692" t="s">
        <v>63</v>
      </c>
    </row>
    <row r="8693" spans="1:2">
      <c r="A8693" s="1" t="s">
        <v>0</v>
      </c>
    </row>
    <row r="8694" spans="1:2">
      <c r="A8694" s="1">
        <v>568394</v>
      </c>
      <c r="B8694" t="s">
        <v>5</v>
      </c>
    </row>
    <row r="8695" spans="1:2">
      <c r="A8695" s="1" t="s">
        <v>2932</v>
      </c>
      <c r="B8695" t="s">
        <v>2950</v>
      </c>
    </row>
    <row r="8696" spans="1:2">
      <c r="A8696" s="1" t="s">
        <v>2933</v>
      </c>
      <c r="B8696" t="s">
        <v>2776</v>
      </c>
    </row>
    <row r="8697" spans="1:2">
      <c r="A8697" s="1" t="s">
        <v>2934</v>
      </c>
      <c r="B8697" t="s">
        <v>63</v>
      </c>
    </row>
    <row r="8698" spans="1:2">
      <c r="A8698" s="1" t="s">
        <v>2935</v>
      </c>
      <c r="B8698" t="s">
        <v>63</v>
      </c>
    </row>
    <row r="8699" spans="1:2">
      <c r="A8699" s="1" t="s">
        <v>0</v>
      </c>
    </row>
    <row r="8700" spans="1:2">
      <c r="A8700" s="1">
        <v>568395</v>
      </c>
      <c r="B8700" t="s">
        <v>5</v>
      </c>
    </row>
    <row r="8701" spans="1:2">
      <c r="A8701" s="1" t="s">
        <v>2932</v>
      </c>
      <c r="B8701" t="s">
        <v>2950</v>
      </c>
    </row>
    <row r="8702" spans="1:2">
      <c r="A8702" s="1" t="s">
        <v>2933</v>
      </c>
      <c r="B8702" t="s">
        <v>2777</v>
      </c>
    </row>
    <row r="8703" spans="1:2">
      <c r="A8703" s="1" t="s">
        <v>2934</v>
      </c>
      <c r="B8703" t="s">
        <v>63</v>
      </c>
    </row>
    <row r="8704" spans="1:2">
      <c r="A8704" s="1" t="s">
        <v>2935</v>
      </c>
      <c r="B8704" t="s">
        <v>63</v>
      </c>
    </row>
    <row r="8705" spans="1:2">
      <c r="A8705" s="1" t="s">
        <v>0</v>
      </c>
    </row>
    <row r="8706" spans="1:2">
      <c r="A8706" s="1">
        <v>568396</v>
      </c>
      <c r="B8706" t="s">
        <v>5</v>
      </c>
    </row>
    <row r="8707" spans="1:2">
      <c r="A8707" s="1" t="s">
        <v>2932</v>
      </c>
      <c r="B8707" t="s">
        <v>2950</v>
      </c>
    </row>
    <row r="8708" spans="1:2">
      <c r="A8708" s="1" t="s">
        <v>2933</v>
      </c>
      <c r="B8708" t="s">
        <v>2778</v>
      </c>
    </row>
    <row r="8709" spans="1:2">
      <c r="A8709" s="1" t="s">
        <v>2934</v>
      </c>
      <c r="B8709" t="s">
        <v>63</v>
      </c>
    </row>
    <row r="8710" spans="1:2">
      <c r="A8710" s="1" t="s">
        <v>2935</v>
      </c>
      <c r="B8710" t="s">
        <v>63</v>
      </c>
    </row>
    <row r="8711" spans="1:2">
      <c r="A8711" s="1" t="s">
        <v>0</v>
      </c>
    </row>
    <row r="8712" spans="1:2">
      <c r="A8712" s="1">
        <v>568397</v>
      </c>
      <c r="B8712" t="s">
        <v>5</v>
      </c>
    </row>
    <row r="8713" spans="1:2">
      <c r="A8713" s="1" t="s">
        <v>2932</v>
      </c>
      <c r="B8713" t="s">
        <v>2950</v>
      </c>
    </row>
    <row r="8714" spans="1:2">
      <c r="A8714" s="1" t="s">
        <v>2933</v>
      </c>
      <c r="B8714" t="s">
        <v>2779</v>
      </c>
    </row>
    <row r="8715" spans="1:2">
      <c r="A8715" s="1" t="s">
        <v>2934</v>
      </c>
      <c r="B8715" t="s">
        <v>63</v>
      </c>
    </row>
    <row r="8716" spans="1:2">
      <c r="A8716" s="1" t="s">
        <v>2935</v>
      </c>
      <c r="B8716" t="s">
        <v>63</v>
      </c>
    </row>
    <row r="8717" spans="1:2">
      <c r="A8717" s="1" t="s">
        <v>0</v>
      </c>
    </row>
    <row r="8718" spans="1:2">
      <c r="A8718" s="1">
        <v>568398</v>
      </c>
      <c r="B8718" t="s">
        <v>5</v>
      </c>
    </row>
    <row r="8719" spans="1:2">
      <c r="A8719" s="1" t="s">
        <v>2932</v>
      </c>
      <c r="B8719" t="s">
        <v>2950</v>
      </c>
    </row>
    <row r="8720" spans="1:2">
      <c r="A8720" s="1" t="s">
        <v>2933</v>
      </c>
      <c r="B8720" t="s">
        <v>2780</v>
      </c>
    </row>
    <row r="8721" spans="1:2">
      <c r="A8721" s="1" t="s">
        <v>2934</v>
      </c>
      <c r="B8721" t="s">
        <v>63</v>
      </c>
    </row>
    <row r="8722" spans="1:2">
      <c r="A8722" s="1" t="s">
        <v>2935</v>
      </c>
      <c r="B8722" t="s">
        <v>63</v>
      </c>
    </row>
    <row r="8723" spans="1:2">
      <c r="A8723" s="1" t="s">
        <v>0</v>
      </c>
    </row>
    <row r="8724" spans="1:2">
      <c r="A8724" s="1">
        <v>568399</v>
      </c>
      <c r="B8724" t="s">
        <v>5</v>
      </c>
    </row>
    <row r="8725" spans="1:2">
      <c r="A8725" s="1" t="s">
        <v>2932</v>
      </c>
      <c r="B8725" t="s">
        <v>2950</v>
      </c>
    </row>
    <row r="8726" spans="1:2">
      <c r="A8726" s="1" t="s">
        <v>2933</v>
      </c>
      <c r="B8726" t="s">
        <v>2781</v>
      </c>
    </row>
    <row r="8727" spans="1:2">
      <c r="A8727" s="1" t="s">
        <v>2934</v>
      </c>
      <c r="B8727" t="s">
        <v>63</v>
      </c>
    </row>
    <row r="8728" spans="1:2">
      <c r="A8728" s="1" t="s">
        <v>2935</v>
      </c>
      <c r="B8728" t="s">
        <v>63</v>
      </c>
    </row>
    <row r="8729" spans="1:2">
      <c r="A8729" s="1" t="s">
        <v>0</v>
      </c>
    </row>
    <row r="8730" spans="1:2">
      <c r="A8730" s="1">
        <v>568402</v>
      </c>
      <c r="B8730" t="s">
        <v>5</v>
      </c>
    </row>
    <row r="8731" spans="1:2">
      <c r="A8731" s="1" t="s">
        <v>2932</v>
      </c>
      <c r="B8731" t="s">
        <v>2950</v>
      </c>
    </row>
    <row r="8732" spans="1:2">
      <c r="A8732" s="1" t="s">
        <v>2933</v>
      </c>
      <c r="B8732" t="s">
        <v>2782</v>
      </c>
    </row>
    <row r="8733" spans="1:2">
      <c r="A8733" s="1" t="s">
        <v>2934</v>
      </c>
      <c r="B8733" t="s">
        <v>63</v>
      </c>
    </row>
    <row r="8734" spans="1:2">
      <c r="A8734" s="1" t="s">
        <v>2935</v>
      </c>
      <c r="B8734" t="s">
        <v>63</v>
      </c>
    </row>
    <row r="8735" spans="1:2">
      <c r="A8735" s="1" t="s">
        <v>0</v>
      </c>
    </row>
    <row r="8736" spans="1:2">
      <c r="A8736" s="1">
        <v>568403</v>
      </c>
      <c r="B8736" t="s">
        <v>5</v>
      </c>
    </row>
    <row r="8737" spans="1:2">
      <c r="A8737" s="1" t="s">
        <v>2932</v>
      </c>
      <c r="B8737" t="s">
        <v>2950</v>
      </c>
    </row>
    <row r="8738" spans="1:2">
      <c r="A8738" s="1" t="s">
        <v>2933</v>
      </c>
      <c r="B8738" t="s">
        <v>2783</v>
      </c>
    </row>
    <row r="8739" spans="1:2">
      <c r="A8739" s="1" t="s">
        <v>2934</v>
      </c>
      <c r="B8739" t="s">
        <v>63</v>
      </c>
    </row>
    <row r="8740" spans="1:2">
      <c r="A8740" s="1" t="s">
        <v>2935</v>
      </c>
      <c r="B8740" t="s">
        <v>1045</v>
      </c>
    </row>
    <row r="8741" spans="1:2">
      <c r="A8741" s="1" t="s">
        <v>0</v>
      </c>
    </row>
    <row r="8742" spans="1:2">
      <c r="A8742" s="1">
        <v>570548</v>
      </c>
      <c r="B8742" t="s">
        <v>5</v>
      </c>
    </row>
    <row r="8743" spans="1:2">
      <c r="A8743" s="1" t="s">
        <v>2932</v>
      </c>
      <c r="B8743" t="s">
        <v>2946</v>
      </c>
    </row>
    <row r="8744" spans="1:2">
      <c r="A8744" s="1" t="s">
        <v>2933</v>
      </c>
      <c r="B8744" t="s">
        <v>2784</v>
      </c>
    </row>
    <row r="8745" spans="1:2">
      <c r="A8745" s="1" t="s">
        <v>2934</v>
      </c>
      <c r="B8745" t="s">
        <v>63</v>
      </c>
    </row>
    <row r="8746" spans="1:2">
      <c r="A8746" s="1" t="s">
        <v>2935</v>
      </c>
      <c r="B8746" t="s">
        <v>1046</v>
      </c>
    </row>
    <row r="8747" spans="1:2">
      <c r="A8747" s="1" t="s">
        <v>0</v>
      </c>
    </row>
    <row r="8748" spans="1:2">
      <c r="A8748" s="1">
        <v>575867</v>
      </c>
      <c r="B8748" t="s">
        <v>5</v>
      </c>
    </row>
    <row r="8749" spans="1:2">
      <c r="A8749" s="1" t="s">
        <v>2932</v>
      </c>
      <c r="B8749" t="s">
        <v>1564</v>
      </c>
    </row>
    <row r="8750" spans="1:2">
      <c r="A8750" s="1" t="s">
        <v>2933</v>
      </c>
      <c r="B8750" t="s">
        <v>2785</v>
      </c>
    </row>
    <row r="8751" spans="1:2">
      <c r="A8751" s="1" t="s">
        <v>2934</v>
      </c>
      <c r="B8751" t="s">
        <v>63</v>
      </c>
    </row>
    <row r="8752" spans="1:2">
      <c r="A8752" s="1" t="s">
        <v>2935</v>
      </c>
      <c r="B8752" t="s">
        <v>63</v>
      </c>
    </row>
    <row r="8753" spans="1:3">
      <c r="A8753" s="1" t="s">
        <v>0</v>
      </c>
    </row>
    <row r="8754" spans="1:3">
      <c r="A8754" s="1">
        <v>851784</v>
      </c>
      <c r="B8754" t="s">
        <v>5</v>
      </c>
    </row>
    <row r="8755" spans="1:3">
      <c r="A8755" s="1" t="s">
        <v>2932</v>
      </c>
      <c r="B8755" t="s">
        <v>1985</v>
      </c>
      <c r="C8755">
        <v>50620</v>
      </c>
    </row>
    <row r="8756" spans="1:3">
      <c r="A8756" s="1" t="s">
        <v>2933</v>
      </c>
      <c r="B8756" t="s">
        <v>2786</v>
      </c>
    </row>
    <row r="8757" spans="1:3">
      <c r="A8757" s="1" t="s">
        <v>2934</v>
      </c>
      <c r="B8757" s="2">
        <v>36840</v>
      </c>
    </row>
    <row r="8758" spans="1:3">
      <c r="A8758" s="1" t="s">
        <v>2935</v>
      </c>
      <c r="B8758" t="s">
        <v>1047</v>
      </c>
    </row>
    <row r="8759" spans="1:3">
      <c r="A8759" s="1" t="s">
        <v>0</v>
      </c>
    </row>
    <row r="8760" spans="1:3">
      <c r="A8760" s="1">
        <v>928532</v>
      </c>
      <c r="B8760" t="s">
        <v>5</v>
      </c>
    </row>
    <row r="8761" spans="1:3">
      <c r="A8761" s="1" t="s">
        <v>2932</v>
      </c>
      <c r="B8761" t="s">
        <v>2960</v>
      </c>
    </row>
    <row r="8762" spans="1:3">
      <c r="A8762" s="1" t="s">
        <v>2933</v>
      </c>
      <c r="B8762" t="s">
        <v>2787</v>
      </c>
    </row>
    <row r="8763" spans="1:3">
      <c r="A8763" s="1" t="s">
        <v>2934</v>
      </c>
      <c r="B8763" s="2">
        <v>30110</v>
      </c>
    </row>
    <row r="8764" spans="1:3">
      <c r="A8764" s="1" t="s">
        <v>2935</v>
      </c>
      <c r="B8764" t="s">
        <v>1048</v>
      </c>
    </row>
    <row r="8765" spans="1:3">
      <c r="A8765" s="1" t="s">
        <v>0</v>
      </c>
    </row>
    <row r="8766" spans="1:3">
      <c r="A8766" s="1">
        <v>930318</v>
      </c>
      <c r="B8766" t="s">
        <v>5</v>
      </c>
    </row>
    <row r="8767" spans="1:3">
      <c r="A8767" s="1" t="s">
        <v>2932</v>
      </c>
      <c r="B8767" t="s">
        <v>1441</v>
      </c>
    </row>
    <row r="8768" spans="1:3">
      <c r="A8768" s="1" t="s">
        <v>2933</v>
      </c>
      <c r="B8768" t="s">
        <v>2788</v>
      </c>
    </row>
    <row r="8769" spans="1:4">
      <c r="A8769" s="1" t="s">
        <v>2934</v>
      </c>
      <c r="B8769" t="s">
        <v>63</v>
      </c>
    </row>
    <row r="8770" spans="1:4">
      <c r="A8770" s="1" t="s">
        <v>2935</v>
      </c>
      <c r="B8770" t="s">
        <v>1049</v>
      </c>
    </row>
    <row r="8771" spans="1:4">
      <c r="A8771" s="1" t="s">
        <v>0</v>
      </c>
    </row>
    <row r="8772" spans="1:4">
      <c r="A8772" s="1">
        <v>941439</v>
      </c>
      <c r="B8772" t="s">
        <v>5</v>
      </c>
    </row>
    <row r="8773" spans="1:4">
      <c r="A8773" s="1" t="s">
        <v>2932</v>
      </c>
      <c r="B8773" t="s">
        <v>1465</v>
      </c>
    </row>
    <row r="8774" spans="1:4">
      <c r="A8774" s="1" t="s">
        <v>2933</v>
      </c>
      <c r="B8774" t="s">
        <v>2789</v>
      </c>
    </row>
    <row r="8775" spans="1:4">
      <c r="A8775" s="1" t="s">
        <v>2934</v>
      </c>
      <c r="B8775" s="2">
        <v>33242</v>
      </c>
    </row>
    <row r="8776" spans="1:4">
      <c r="A8776" s="1" t="s">
        <v>2935</v>
      </c>
      <c r="B8776" t="s">
        <v>1050</v>
      </c>
    </row>
    <row r="8777" spans="1:4">
      <c r="A8777" s="1" t="s">
        <v>0</v>
      </c>
    </row>
    <row r="8778" spans="1:4">
      <c r="A8778" s="1">
        <v>956224</v>
      </c>
      <c r="B8778" t="s">
        <v>5</v>
      </c>
    </row>
    <row r="8779" spans="1:4">
      <c r="A8779" s="1" t="s">
        <v>2932</v>
      </c>
      <c r="B8779" t="s">
        <v>1564</v>
      </c>
      <c r="C8779">
        <v>675</v>
      </c>
      <c r="D8779">
        <v>767</v>
      </c>
    </row>
    <row r="8780" spans="1:4">
      <c r="A8780" s="1" t="s">
        <v>2933</v>
      </c>
      <c r="B8780" t="s">
        <v>2790</v>
      </c>
    </row>
    <row r="8781" spans="1:4">
      <c r="A8781" s="1" t="s">
        <v>2934</v>
      </c>
      <c r="B8781" s="2">
        <v>32710</v>
      </c>
    </row>
    <row r="8782" spans="1:4">
      <c r="A8782" s="1" t="s">
        <v>2935</v>
      </c>
      <c r="B8782" t="s">
        <v>1051</v>
      </c>
    </row>
    <row r="8783" spans="1:4">
      <c r="A8783" s="1" t="s">
        <v>0</v>
      </c>
    </row>
    <row r="8784" spans="1:4">
      <c r="A8784" s="1">
        <v>963118</v>
      </c>
      <c r="B8784" t="s">
        <v>5</v>
      </c>
    </row>
    <row r="8785" spans="1:2">
      <c r="A8785" s="1" t="s">
        <v>2932</v>
      </c>
      <c r="B8785" t="s">
        <v>2945</v>
      </c>
    </row>
    <row r="8786" spans="1:2">
      <c r="A8786" s="1" t="s">
        <v>2933</v>
      </c>
      <c r="B8786" t="s">
        <v>2791</v>
      </c>
    </row>
    <row r="8787" spans="1:2">
      <c r="A8787" s="1" t="s">
        <v>2934</v>
      </c>
      <c r="B8787" t="s">
        <v>63</v>
      </c>
    </row>
    <row r="8788" spans="1:2">
      <c r="A8788" s="1" t="s">
        <v>2935</v>
      </c>
      <c r="B8788" t="s">
        <v>63</v>
      </c>
    </row>
    <row r="8789" spans="1:2">
      <c r="A8789" s="1" t="s">
        <v>0</v>
      </c>
    </row>
    <row r="8790" spans="1:2">
      <c r="A8790" s="1">
        <v>963693</v>
      </c>
      <c r="B8790" t="s">
        <v>5</v>
      </c>
    </row>
    <row r="8791" spans="1:2">
      <c r="A8791" s="1" t="s">
        <v>2932</v>
      </c>
      <c r="B8791" t="s">
        <v>1488</v>
      </c>
    </row>
    <row r="8792" spans="1:2">
      <c r="A8792" s="1" t="s">
        <v>2933</v>
      </c>
      <c r="B8792" t="s">
        <v>2792</v>
      </c>
    </row>
    <row r="8793" spans="1:2">
      <c r="A8793" s="1" t="s">
        <v>2934</v>
      </c>
      <c r="B8793" s="2">
        <v>30924</v>
      </c>
    </row>
    <row r="8794" spans="1:2">
      <c r="A8794" s="1" t="s">
        <v>2935</v>
      </c>
      <c r="B8794" t="s">
        <v>63</v>
      </c>
    </row>
    <row r="8795" spans="1:2">
      <c r="A8795" s="1" t="s">
        <v>0</v>
      </c>
    </row>
    <row r="8796" spans="1:2">
      <c r="A8796" s="1">
        <v>964035</v>
      </c>
      <c r="B8796" t="s">
        <v>5</v>
      </c>
    </row>
    <row r="8797" spans="1:2">
      <c r="A8797" s="1" t="s">
        <v>2932</v>
      </c>
      <c r="B8797" t="s">
        <v>2326</v>
      </c>
    </row>
    <row r="8798" spans="1:2">
      <c r="A8798" s="1" t="s">
        <v>2933</v>
      </c>
      <c r="B8798" t="s">
        <v>2793</v>
      </c>
    </row>
    <row r="8799" spans="1:2">
      <c r="A8799" s="1" t="s">
        <v>2934</v>
      </c>
      <c r="B8799" t="s">
        <v>63</v>
      </c>
    </row>
    <row r="8800" spans="1:2">
      <c r="A8800" s="1" t="s">
        <v>2935</v>
      </c>
      <c r="B8800" t="s">
        <v>63</v>
      </c>
    </row>
    <row r="8801" spans="1:3">
      <c r="A8801" s="1" t="s">
        <v>0</v>
      </c>
    </row>
    <row r="8802" spans="1:3">
      <c r="A8802" s="1">
        <v>964834</v>
      </c>
      <c r="B8802" t="s">
        <v>5</v>
      </c>
    </row>
    <row r="8803" spans="1:3">
      <c r="A8803" s="1" t="s">
        <v>2932</v>
      </c>
      <c r="B8803" t="s">
        <v>1853</v>
      </c>
    </row>
    <row r="8804" spans="1:3">
      <c r="A8804" s="1" t="s">
        <v>2933</v>
      </c>
      <c r="B8804" t="s">
        <v>2794</v>
      </c>
    </row>
    <row r="8805" spans="1:3">
      <c r="A8805" s="1" t="s">
        <v>2934</v>
      </c>
      <c r="B8805" t="s">
        <v>63</v>
      </c>
    </row>
    <row r="8806" spans="1:3">
      <c r="A8806" s="1" t="s">
        <v>2935</v>
      </c>
      <c r="B8806" t="s">
        <v>63</v>
      </c>
    </row>
    <row r="8807" spans="1:3">
      <c r="A8807" s="1" t="s">
        <v>0</v>
      </c>
    </row>
    <row r="8808" spans="1:3">
      <c r="A8808" s="1">
        <v>965278</v>
      </c>
      <c r="B8808" t="s">
        <v>5</v>
      </c>
    </row>
    <row r="8809" spans="1:3">
      <c r="A8809" s="1" t="s">
        <v>2932</v>
      </c>
      <c r="B8809" t="s">
        <v>1414</v>
      </c>
      <c r="C8809">
        <v>122</v>
      </c>
    </row>
    <row r="8810" spans="1:3">
      <c r="A8810" s="1" t="s">
        <v>2933</v>
      </c>
      <c r="B8810" t="s">
        <v>2795</v>
      </c>
    </row>
    <row r="8811" spans="1:3">
      <c r="A8811" s="1" t="s">
        <v>2934</v>
      </c>
      <c r="B8811" s="2">
        <v>26132</v>
      </c>
    </row>
    <row r="8812" spans="1:3">
      <c r="A8812" s="1" t="s">
        <v>2935</v>
      </c>
      <c r="B8812" t="s">
        <v>1052</v>
      </c>
    </row>
    <row r="8813" spans="1:3">
      <c r="A8813" s="1" t="s">
        <v>0</v>
      </c>
    </row>
    <row r="8814" spans="1:3">
      <c r="A8814" s="1">
        <v>968305</v>
      </c>
      <c r="B8814" t="s">
        <v>5</v>
      </c>
    </row>
    <row r="8815" spans="1:3">
      <c r="A8815" s="1" t="s">
        <v>2932</v>
      </c>
      <c r="B8815" t="s">
        <v>2642</v>
      </c>
    </row>
    <row r="8816" spans="1:3">
      <c r="A8816" s="1" t="s">
        <v>2933</v>
      </c>
      <c r="B8816" t="s">
        <v>2796</v>
      </c>
    </row>
    <row r="8817" spans="1:2">
      <c r="A8817" s="1" t="s">
        <v>2934</v>
      </c>
      <c r="B8817" t="s">
        <v>63</v>
      </c>
    </row>
    <row r="8818" spans="1:2">
      <c r="A8818" s="1" t="s">
        <v>2935</v>
      </c>
      <c r="B8818" t="s">
        <v>63</v>
      </c>
    </row>
    <row r="8819" spans="1:2">
      <c r="A8819" s="1" t="s">
        <v>0</v>
      </c>
    </row>
    <row r="8820" spans="1:2">
      <c r="A8820" s="1">
        <v>979307</v>
      </c>
      <c r="B8820" t="s">
        <v>5</v>
      </c>
    </row>
    <row r="8821" spans="1:2">
      <c r="A8821" s="1" t="s">
        <v>2932</v>
      </c>
      <c r="B8821" t="s">
        <v>2959</v>
      </c>
    </row>
    <row r="8822" spans="1:2">
      <c r="A8822" s="1" t="s">
        <v>2933</v>
      </c>
      <c r="B8822" t="s">
        <v>2797</v>
      </c>
    </row>
    <row r="8823" spans="1:2">
      <c r="A8823" s="1" t="s">
        <v>2934</v>
      </c>
      <c r="B8823" t="s">
        <v>63</v>
      </c>
    </row>
    <row r="8824" spans="1:2">
      <c r="A8824" s="1" t="s">
        <v>2935</v>
      </c>
      <c r="B8824" t="s">
        <v>63</v>
      </c>
    </row>
    <row r="8825" spans="1:2">
      <c r="A8825" s="1" t="s">
        <v>0</v>
      </c>
    </row>
    <row r="8826" spans="1:2">
      <c r="A8826" s="1">
        <v>986813</v>
      </c>
      <c r="B8826" t="s">
        <v>5</v>
      </c>
    </row>
    <row r="8827" spans="1:2">
      <c r="A8827" s="1" t="s">
        <v>2932</v>
      </c>
      <c r="B8827" t="s">
        <v>2959</v>
      </c>
    </row>
    <row r="8828" spans="1:2">
      <c r="A8828" s="1" t="s">
        <v>2933</v>
      </c>
      <c r="B8828" t="s">
        <v>2798</v>
      </c>
    </row>
    <row r="8829" spans="1:2">
      <c r="A8829" s="1" t="s">
        <v>2934</v>
      </c>
      <c r="B8829" t="s">
        <v>63</v>
      </c>
    </row>
    <row r="8830" spans="1:2">
      <c r="A8830" s="1" t="s">
        <v>2935</v>
      </c>
      <c r="B8830" t="s">
        <v>63</v>
      </c>
    </row>
    <row r="8831" spans="1:2">
      <c r="A8831" s="1" t="s">
        <v>0</v>
      </c>
    </row>
    <row r="8832" spans="1:2">
      <c r="A8832" s="1">
        <v>1003453</v>
      </c>
      <c r="B8832" t="s">
        <v>5</v>
      </c>
    </row>
    <row r="8833" spans="1:2">
      <c r="A8833" s="1" t="s">
        <v>2932</v>
      </c>
      <c r="B8833" t="s">
        <v>1488</v>
      </c>
    </row>
    <row r="8834" spans="1:2">
      <c r="A8834" s="1" t="s">
        <v>2933</v>
      </c>
      <c r="B8834" t="s">
        <v>2799</v>
      </c>
    </row>
    <row r="8835" spans="1:2">
      <c r="A8835" s="1" t="s">
        <v>2934</v>
      </c>
      <c r="B8835" t="s">
        <v>63</v>
      </c>
    </row>
    <row r="8836" spans="1:2">
      <c r="A8836" s="1" t="s">
        <v>2935</v>
      </c>
      <c r="B8836" t="s">
        <v>63</v>
      </c>
    </row>
    <row r="8837" spans="1:2">
      <c r="A8837" s="1" t="s">
        <v>0</v>
      </c>
    </row>
    <row r="8838" spans="1:2">
      <c r="A8838" s="1">
        <v>1003454</v>
      </c>
      <c r="B8838" t="s">
        <v>5</v>
      </c>
    </row>
    <row r="8839" spans="1:2">
      <c r="A8839" s="1" t="s">
        <v>2932</v>
      </c>
      <c r="B8839" t="s">
        <v>1488</v>
      </c>
    </row>
    <row r="8840" spans="1:2">
      <c r="A8840" s="1" t="s">
        <v>2933</v>
      </c>
      <c r="B8840" t="s">
        <v>2800</v>
      </c>
    </row>
    <row r="8841" spans="1:2">
      <c r="A8841" s="1" t="s">
        <v>2934</v>
      </c>
      <c r="B8841" t="s">
        <v>63</v>
      </c>
    </row>
    <row r="8842" spans="1:2">
      <c r="A8842" s="1" t="s">
        <v>2935</v>
      </c>
      <c r="B8842" t="s">
        <v>63</v>
      </c>
    </row>
    <row r="8843" spans="1:2">
      <c r="A8843" s="1" t="s">
        <v>0</v>
      </c>
    </row>
    <row r="8844" spans="1:2">
      <c r="A8844" s="1">
        <v>1010264</v>
      </c>
      <c r="B8844" t="s">
        <v>5</v>
      </c>
    </row>
    <row r="8845" spans="1:2">
      <c r="A8845" s="1" t="s">
        <v>2932</v>
      </c>
      <c r="B8845" t="s">
        <v>2118</v>
      </c>
    </row>
    <row r="8846" spans="1:2">
      <c r="A8846" s="1" t="s">
        <v>2933</v>
      </c>
      <c r="B8846" t="s">
        <v>2801</v>
      </c>
    </row>
    <row r="8847" spans="1:2">
      <c r="A8847" s="1" t="s">
        <v>2934</v>
      </c>
      <c r="B8847" t="s">
        <v>63</v>
      </c>
    </row>
    <row r="8848" spans="1:2">
      <c r="A8848" s="1" t="s">
        <v>2935</v>
      </c>
      <c r="B8848" t="s">
        <v>63</v>
      </c>
    </row>
    <row r="8849" spans="1:3">
      <c r="A8849" s="1" t="s">
        <v>0</v>
      </c>
    </row>
    <row r="8850" spans="1:3">
      <c r="A8850" s="1">
        <v>1014572</v>
      </c>
      <c r="B8850" t="s">
        <v>5</v>
      </c>
    </row>
    <row r="8851" spans="1:3">
      <c r="A8851" s="1" t="s">
        <v>2932</v>
      </c>
      <c r="B8851" t="s">
        <v>2959</v>
      </c>
    </row>
    <row r="8852" spans="1:3">
      <c r="A8852" s="1" t="s">
        <v>2933</v>
      </c>
      <c r="B8852" t="s">
        <v>2802</v>
      </c>
    </row>
    <row r="8853" spans="1:3">
      <c r="A8853" s="1" t="s">
        <v>2934</v>
      </c>
      <c r="B8853" t="s">
        <v>63</v>
      </c>
    </row>
    <row r="8854" spans="1:3">
      <c r="A8854" s="1" t="s">
        <v>2935</v>
      </c>
      <c r="B8854" t="s">
        <v>63</v>
      </c>
    </row>
    <row r="8855" spans="1:3">
      <c r="A8855" s="1" t="s">
        <v>0</v>
      </c>
    </row>
    <row r="8856" spans="1:3">
      <c r="A8856" s="1">
        <v>1018947</v>
      </c>
      <c r="B8856" t="s">
        <v>5</v>
      </c>
    </row>
    <row r="8857" spans="1:3">
      <c r="A8857" s="1" t="s">
        <v>2932</v>
      </c>
      <c r="B8857" t="s">
        <v>2520</v>
      </c>
      <c r="C8857">
        <v>24428</v>
      </c>
    </row>
    <row r="8858" spans="1:3">
      <c r="A8858" s="1" t="s">
        <v>2933</v>
      </c>
      <c r="B8858" t="s">
        <v>2803</v>
      </c>
    </row>
    <row r="8859" spans="1:3">
      <c r="A8859" s="1" t="s">
        <v>2934</v>
      </c>
      <c r="B8859">
        <v>1973</v>
      </c>
    </row>
    <row r="8860" spans="1:3">
      <c r="A8860" s="1" t="s">
        <v>2935</v>
      </c>
      <c r="B8860" t="s">
        <v>1053</v>
      </c>
    </row>
    <row r="8861" spans="1:3">
      <c r="A8861" s="1" t="s">
        <v>0</v>
      </c>
    </row>
    <row r="8862" spans="1:3">
      <c r="A8862" s="1">
        <v>1023139</v>
      </c>
      <c r="B8862" t="s">
        <v>5</v>
      </c>
    </row>
    <row r="8863" spans="1:3">
      <c r="A8863" s="1" t="s">
        <v>2932</v>
      </c>
      <c r="B8863" t="s">
        <v>2962</v>
      </c>
    </row>
    <row r="8864" spans="1:3">
      <c r="A8864" s="1" t="s">
        <v>2933</v>
      </c>
      <c r="B8864" t="s">
        <v>2804</v>
      </c>
    </row>
    <row r="8865" spans="1:2">
      <c r="A8865" s="1" t="s">
        <v>2934</v>
      </c>
      <c r="B8865" t="s">
        <v>63</v>
      </c>
    </row>
    <row r="8866" spans="1:2">
      <c r="A8866" s="1" t="s">
        <v>2935</v>
      </c>
      <c r="B8866" t="s">
        <v>1054</v>
      </c>
    </row>
    <row r="8867" spans="1:2">
      <c r="A8867" s="1" t="s">
        <v>0</v>
      </c>
    </row>
    <row r="8868" spans="1:2">
      <c r="A8868" s="1">
        <v>1024234</v>
      </c>
      <c r="B8868" t="s">
        <v>5</v>
      </c>
    </row>
    <row r="8869" spans="1:2">
      <c r="A8869" s="1" t="s">
        <v>2932</v>
      </c>
      <c r="B8869" t="s">
        <v>2953</v>
      </c>
    </row>
    <row r="8870" spans="1:2">
      <c r="A8870" s="1" t="s">
        <v>2933</v>
      </c>
      <c r="B8870" t="s">
        <v>2805</v>
      </c>
    </row>
    <row r="8871" spans="1:2">
      <c r="A8871" s="1" t="s">
        <v>2934</v>
      </c>
      <c r="B8871" s="2">
        <v>31895</v>
      </c>
    </row>
    <row r="8872" spans="1:2">
      <c r="A8872" s="1" t="s">
        <v>2935</v>
      </c>
      <c r="B8872" t="s">
        <v>1055</v>
      </c>
    </row>
    <row r="8873" spans="1:2">
      <c r="A8873" s="1" t="s">
        <v>0</v>
      </c>
    </row>
    <row r="8874" spans="1:2">
      <c r="A8874" s="1">
        <v>1029808</v>
      </c>
      <c r="B8874" t="s">
        <v>5</v>
      </c>
    </row>
    <row r="8875" spans="1:2">
      <c r="A8875" s="1" t="s">
        <v>2932</v>
      </c>
      <c r="B8875" t="s">
        <v>1661</v>
      </c>
    </row>
    <row r="8876" spans="1:2">
      <c r="A8876" s="1" t="s">
        <v>2933</v>
      </c>
      <c r="B8876" t="s">
        <v>2077</v>
      </c>
    </row>
    <row r="8877" spans="1:2">
      <c r="A8877" s="1" t="s">
        <v>2934</v>
      </c>
      <c r="B8877" t="s">
        <v>63</v>
      </c>
    </row>
    <row r="8878" spans="1:2">
      <c r="A8878" s="1" t="s">
        <v>2935</v>
      </c>
      <c r="B8878" t="s">
        <v>63</v>
      </c>
    </row>
    <row r="8879" spans="1:2">
      <c r="A8879" s="1" t="s">
        <v>0</v>
      </c>
    </row>
    <row r="8880" spans="1:2">
      <c r="A8880" s="1">
        <v>1030261</v>
      </c>
      <c r="B8880" t="s">
        <v>5</v>
      </c>
    </row>
    <row r="8881" spans="1:2">
      <c r="A8881" s="1" t="s">
        <v>2932</v>
      </c>
      <c r="B8881" t="s">
        <v>2953</v>
      </c>
    </row>
    <row r="8882" spans="1:2">
      <c r="A8882" s="1" t="s">
        <v>2933</v>
      </c>
      <c r="B8882" t="s">
        <v>2806</v>
      </c>
    </row>
    <row r="8883" spans="1:2">
      <c r="A8883" s="1" t="s">
        <v>2934</v>
      </c>
      <c r="B8883" s="2">
        <v>28994</v>
      </c>
    </row>
    <row r="8884" spans="1:2">
      <c r="A8884" s="1" t="s">
        <v>2935</v>
      </c>
      <c r="B8884" t="s">
        <v>1056</v>
      </c>
    </row>
    <row r="8885" spans="1:2">
      <c r="A8885" s="1" t="s">
        <v>0</v>
      </c>
    </row>
    <row r="8886" spans="1:2">
      <c r="A8886" s="1">
        <v>1030313</v>
      </c>
      <c r="B8886" t="s">
        <v>5</v>
      </c>
    </row>
    <row r="8887" spans="1:2">
      <c r="A8887" s="1" t="s">
        <v>2932</v>
      </c>
      <c r="B8887" t="s">
        <v>2130</v>
      </c>
    </row>
    <row r="8888" spans="1:2">
      <c r="A8888" s="1" t="s">
        <v>2933</v>
      </c>
      <c r="B8888" t="s">
        <v>2807</v>
      </c>
    </row>
    <row r="8889" spans="1:2">
      <c r="A8889" s="1" t="s">
        <v>2934</v>
      </c>
      <c r="B8889" s="2">
        <v>34290</v>
      </c>
    </row>
    <row r="8890" spans="1:2">
      <c r="A8890" s="1" t="s">
        <v>2935</v>
      </c>
      <c r="B8890" t="s">
        <v>1057</v>
      </c>
    </row>
    <row r="8891" spans="1:2">
      <c r="A8891" s="1" t="s">
        <v>0</v>
      </c>
    </row>
    <row r="8892" spans="1:2">
      <c r="A8892" s="1">
        <v>1030508</v>
      </c>
      <c r="B8892" t="s">
        <v>5</v>
      </c>
    </row>
    <row r="8893" spans="1:2">
      <c r="A8893" s="1" t="s">
        <v>2932</v>
      </c>
      <c r="B8893" t="s">
        <v>2946</v>
      </c>
    </row>
    <row r="8894" spans="1:2">
      <c r="A8894" s="1" t="s">
        <v>2933</v>
      </c>
      <c r="B8894" t="s">
        <v>2808</v>
      </c>
    </row>
    <row r="8895" spans="1:2">
      <c r="A8895" s="1" t="s">
        <v>2934</v>
      </c>
      <c r="B8895" t="s">
        <v>63</v>
      </c>
    </row>
    <row r="8896" spans="1:2">
      <c r="A8896" s="1" t="s">
        <v>2935</v>
      </c>
      <c r="B8896" t="s">
        <v>1058</v>
      </c>
    </row>
    <row r="8897" spans="1:2">
      <c r="A8897" s="1" t="s">
        <v>0</v>
      </c>
    </row>
    <row r="8898" spans="1:2">
      <c r="A8898" s="1">
        <v>1030512</v>
      </c>
      <c r="B8898" t="s">
        <v>5</v>
      </c>
    </row>
    <row r="8899" spans="1:2">
      <c r="A8899" s="1" t="s">
        <v>2932</v>
      </c>
      <c r="B8899" t="s">
        <v>2946</v>
      </c>
    </row>
    <row r="8900" spans="1:2">
      <c r="A8900" s="1" t="s">
        <v>2933</v>
      </c>
      <c r="B8900" t="s">
        <v>2809</v>
      </c>
    </row>
    <row r="8901" spans="1:2">
      <c r="A8901" s="1" t="s">
        <v>2934</v>
      </c>
      <c r="B8901" t="s">
        <v>63</v>
      </c>
    </row>
    <row r="8902" spans="1:2">
      <c r="A8902" s="1" t="s">
        <v>2935</v>
      </c>
      <c r="B8902" t="s">
        <v>1059</v>
      </c>
    </row>
    <row r="8903" spans="1:2">
      <c r="A8903" s="1" t="s">
        <v>0</v>
      </c>
    </row>
    <row r="8904" spans="1:2">
      <c r="A8904" s="1">
        <v>1030513</v>
      </c>
      <c r="B8904" t="s">
        <v>5</v>
      </c>
    </row>
    <row r="8905" spans="1:2">
      <c r="A8905" s="1" t="s">
        <v>2932</v>
      </c>
      <c r="B8905" t="s">
        <v>2946</v>
      </c>
    </row>
    <row r="8906" spans="1:2">
      <c r="A8906" s="1" t="s">
        <v>2933</v>
      </c>
      <c r="B8906" t="s">
        <v>2810</v>
      </c>
    </row>
    <row r="8907" spans="1:2">
      <c r="A8907" s="1" t="s">
        <v>2934</v>
      </c>
      <c r="B8907" t="s">
        <v>63</v>
      </c>
    </row>
    <row r="8908" spans="1:2">
      <c r="A8908" s="1" t="s">
        <v>2935</v>
      </c>
      <c r="B8908" t="s">
        <v>1060</v>
      </c>
    </row>
    <row r="8909" spans="1:2">
      <c r="A8909" s="1" t="s">
        <v>0</v>
      </c>
    </row>
    <row r="8910" spans="1:2">
      <c r="A8910" s="1">
        <v>1033652</v>
      </c>
      <c r="B8910" t="s">
        <v>5</v>
      </c>
    </row>
    <row r="8911" spans="1:2">
      <c r="A8911" s="1" t="s">
        <v>2932</v>
      </c>
      <c r="B8911" t="s">
        <v>2942</v>
      </c>
    </row>
    <row r="8912" spans="1:2">
      <c r="A8912" s="1" t="s">
        <v>2933</v>
      </c>
      <c r="B8912" t="s">
        <v>2811</v>
      </c>
    </row>
    <row r="8913" spans="1:2">
      <c r="A8913" s="1" t="s">
        <v>2934</v>
      </c>
      <c r="B8913" t="s">
        <v>63</v>
      </c>
    </row>
    <row r="8914" spans="1:2">
      <c r="A8914" s="1" t="s">
        <v>2935</v>
      </c>
      <c r="B8914" t="s">
        <v>63</v>
      </c>
    </row>
    <row r="8915" spans="1:2">
      <c r="A8915" s="1" t="s">
        <v>0</v>
      </c>
    </row>
    <row r="8916" spans="1:2">
      <c r="A8916" s="1">
        <v>1039342</v>
      </c>
      <c r="B8916" t="s">
        <v>5</v>
      </c>
    </row>
    <row r="8917" spans="1:2">
      <c r="A8917" s="1" t="s">
        <v>2932</v>
      </c>
      <c r="B8917" t="s">
        <v>2642</v>
      </c>
    </row>
    <row r="8918" spans="1:2">
      <c r="A8918" s="1" t="s">
        <v>2933</v>
      </c>
      <c r="B8918" t="s">
        <v>2812</v>
      </c>
    </row>
    <row r="8919" spans="1:2">
      <c r="A8919" s="1" t="s">
        <v>2934</v>
      </c>
      <c r="B8919" t="s">
        <v>63</v>
      </c>
    </row>
    <row r="8920" spans="1:2">
      <c r="A8920" s="1" t="s">
        <v>2935</v>
      </c>
      <c r="B8920" t="s">
        <v>63</v>
      </c>
    </row>
    <row r="8921" spans="1:2">
      <c r="A8921" s="1" t="s">
        <v>0</v>
      </c>
    </row>
    <row r="8922" spans="1:2">
      <c r="A8922" s="1">
        <v>1040864</v>
      </c>
      <c r="B8922" t="s">
        <v>5</v>
      </c>
    </row>
    <row r="8923" spans="1:2">
      <c r="A8923" s="1" t="s">
        <v>2932</v>
      </c>
      <c r="B8923" t="s">
        <v>2642</v>
      </c>
    </row>
    <row r="8924" spans="1:2">
      <c r="A8924" s="1" t="s">
        <v>2933</v>
      </c>
      <c r="B8924" t="s">
        <v>2813</v>
      </c>
    </row>
    <row r="8925" spans="1:2">
      <c r="A8925" s="1" t="s">
        <v>2934</v>
      </c>
      <c r="B8925" t="s">
        <v>63</v>
      </c>
    </row>
    <row r="8926" spans="1:2">
      <c r="A8926" s="1" t="s">
        <v>2935</v>
      </c>
      <c r="B8926" t="s">
        <v>1061</v>
      </c>
    </row>
    <row r="8927" spans="1:2">
      <c r="A8927" s="1" t="s">
        <v>0</v>
      </c>
    </row>
    <row r="8928" spans="1:2">
      <c r="A8928" s="1">
        <v>1051916</v>
      </c>
      <c r="B8928" t="s">
        <v>5</v>
      </c>
    </row>
    <row r="8929" spans="1:2">
      <c r="A8929" s="1" t="s">
        <v>2932</v>
      </c>
      <c r="B8929" t="s">
        <v>2001</v>
      </c>
    </row>
    <row r="8930" spans="1:2">
      <c r="A8930" s="1" t="s">
        <v>2933</v>
      </c>
      <c r="B8930" t="s">
        <v>2814</v>
      </c>
    </row>
    <row r="8931" spans="1:2">
      <c r="A8931" s="1" t="s">
        <v>2934</v>
      </c>
      <c r="B8931" t="s">
        <v>63</v>
      </c>
    </row>
    <row r="8932" spans="1:2">
      <c r="A8932" s="1" t="s">
        <v>2935</v>
      </c>
      <c r="B8932" t="s">
        <v>63</v>
      </c>
    </row>
    <row r="8933" spans="1:2">
      <c r="A8933" s="1" t="s">
        <v>0</v>
      </c>
    </row>
    <row r="8934" spans="1:2">
      <c r="A8934" s="1">
        <v>1052482</v>
      </c>
      <c r="B8934" t="s">
        <v>5</v>
      </c>
    </row>
    <row r="8935" spans="1:2">
      <c r="A8935" s="1" t="s">
        <v>2932</v>
      </c>
      <c r="B8935" t="s">
        <v>1437</v>
      </c>
    </row>
    <row r="8936" spans="1:2">
      <c r="A8936" s="1" t="s">
        <v>2933</v>
      </c>
      <c r="B8936" t="s">
        <v>2815</v>
      </c>
    </row>
    <row r="8937" spans="1:2">
      <c r="A8937" s="1" t="s">
        <v>2934</v>
      </c>
      <c r="B8937" t="s">
        <v>63</v>
      </c>
    </row>
    <row r="8938" spans="1:2">
      <c r="A8938" s="1" t="s">
        <v>2935</v>
      </c>
      <c r="B8938" t="s">
        <v>1062</v>
      </c>
    </row>
    <row r="8939" spans="1:2">
      <c r="A8939" s="1" t="s">
        <v>0</v>
      </c>
    </row>
    <row r="8940" spans="1:2">
      <c r="A8940" s="1">
        <v>1053673</v>
      </c>
      <c r="B8940" t="s">
        <v>5</v>
      </c>
    </row>
    <row r="8941" spans="1:2">
      <c r="A8941" s="1" t="s">
        <v>2932</v>
      </c>
      <c r="B8941" t="s">
        <v>2053</v>
      </c>
    </row>
    <row r="8942" spans="1:2">
      <c r="A8942" s="1" t="s">
        <v>2933</v>
      </c>
      <c r="B8942" t="s">
        <v>2816</v>
      </c>
    </row>
    <row r="8943" spans="1:2">
      <c r="A8943" s="1" t="s">
        <v>2934</v>
      </c>
      <c r="B8943" t="s">
        <v>63</v>
      </c>
    </row>
    <row r="8944" spans="1:2">
      <c r="A8944" s="1" t="s">
        <v>2935</v>
      </c>
      <c r="B8944" t="s">
        <v>63</v>
      </c>
    </row>
    <row r="8945" spans="1:2">
      <c r="A8945" s="1" t="s">
        <v>0</v>
      </c>
    </row>
    <row r="8946" spans="1:2">
      <c r="A8946" s="1">
        <v>1063947</v>
      </c>
      <c r="B8946" t="s">
        <v>5</v>
      </c>
    </row>
    <row r="8947" spans="1:2">
      <c r="A8947" s="1" t="s">
        <v>2932</v>
      </c>
      <c r="B8947" t="s">
        <v>2964</v>
      </c>
    </row>
    <row r="8948" spans="1:2">
      <c r="A8948" s="1" t="s">
        <v>2933</v>
      </c>
      <c r="B8948" t="s">
        <v>2817</v>
      </c>
    </row>
    <row r="8949" spans="1:2">
      <c r="A8949" s="1" t="s">
        <v>2934</v>
      </c>
      <c r="B8949" t="s">
        <v>63</v>
      </c>
    </row>
    <row r="8950" spans="1:2">
      <c r="A8950" s="1" t="s">
        <v>2935</v>
      </c>
      <c r="B8950" t="s">
        <v>63</v>
      </c>
    </row>
    <row r="8951" spans="1:2">
      <c r="A8951" s="1" t="s">
        <v>0</v>
      </c>
    </row>
    <row r="8952" spans="1:2">
      <c r="A8952" s="1">
        <v>1068400</v>
      </c>
      <c r="B8952" t="s">
        <v>5</v>
      </c>
    </row>
    <row r="8953" spans="1:2">
      <c r="A8953" s="1" t="s">
        <v>2932</v>
      </c>
      <c r="B8953" t="s">
        <v>2947</v>
      </c>
    </row>
    <row r="8954" spans="1:2">
      <c r="A8954" s="1" t="s">
        <v>2933</v>
      </c>
      <c r="B8954" t="s">
        <v>2818</v>
      </c>
    </row>
    <row r="8955" spans="1:2">
      <c r="A8955" s="1" t="s">
        <v>2934</v>
      </c>
      <c r="B8955" t="s">
        <v>63</v>
      </c>
    </row>
    <row r="8956" spans="1:2">
      <c r="A8956" s="1" t="s">
        <v>2935</v>
      </c>
      <c r="B8956" t="s">
        <v>1063</v>
      </c>
    </row>
    <row r="8957" spans="1:2">
      <c r="A8957" s="1" t="s">
        <v>0</v>
      </c>
    </row>
    <row r="8958" spans="1:2">
      <c r="A8958" s="1">
        <v>1075103</v>
      </c>
      <c r="B8958" t="s">
        <v>5</v>
      </c>
    </row>
    <row r="8959" spans="1:2">
      <c r="A8959" s="1" t="s">
        <v>2932</v>
      </c>
      <c r="B8959" t="s">
        <v>2053</v>
      </c>
    </row>
    <row r="8960" spans="1:2">
      <c r="A8960" s="1" t="s">
        <v>2933</v>
      </c>
      <c r="B8960" t="s">
        <v>2819</v>
      </c>
    </row>
    <row r="8961" spans="1:2">
      <c r="A8961" s="1" t="s">
        <v>2934</v>
      </c>
      <c r="B8961" t="s">
        <v>63</v>
      </c>
    </row>
    <row r="8962" spans="1:2">
      <c r="A8962" s="1" t="s">
        <v>2935</v>
      </c>
      <c r="B8962" t="s">
        <v>63</v>
      </c>
    </row>
    <row r="8963" spans="1:2">
      <c r="A8963" s="1" t="s">
        <v>0</v>
      </c>
    </row>
    <row r="8964" spans="1:2">
      <c r="A8964" s="1">
        <v>1075145</v>
      </c>
      <c r="B8964" t="s">
        <v>5</v>
      </c>
    </row>
    <row r="8965" spans="1:2">
      <c r="A8965" s="1" t="s">
        <v>2932</v>
      </c>
      <c r="B8965" t="s">
        <v>2326</v>
      </c>
    </row>
    <row r="8966" spans="1:2">
      <c r="A8966" s="1" t="s">
        <v>2933</v>
      </c>
      <c r="B8966" t="s">
        <v>2820</v>
      </c>
    </row>
    <row r="8967" spans="1:2">
      <c r="A8967" s="1" t="s">
        <v>2934</v>
      </c>
      <c r="B8967" t="s">
        <v>63</v>
      </c>
    </row>
    <row r="8968" spans="1:2">
      <c r="A8968" s="1" t="s">
        <v>2935</v>
      </c>
      <c r="B8968" t="s">
        <v>63</v>
      </c>
    </row>
    <row r="8969" spans="1:2">
      <c r="A8969" s="1" t="s">
        <v>0</v>
      </c>
    </row>
    <row r="8970" spans="1:2">
      <c r="A8970" s="1">
        <v>1076559</v>
      </c>
      <c r="B8970" t="s">
        <v>5</v>
      </c>
    </row>
    <row r="8971" spans="1:2">
      <c r="A8971" s="1" t="s">
        <v>2932</v>
      </c>
      <c r="B8971" t="s">
        <v>2877</v>
      </c>
    </row>
    <row r="8972" spans="1:2">
      <c r="A8972" s="1" t="s">
        <v>2933</v>
      </c>
      <c r="B8972" t="s">
        <v>2821</v>
      </c>
    </row>
    <row r="8973" spans="1:2">
      <c r="A8973" s="1" t="s">
        <v>2934</v>
      </c>
      <c r="B8973" t="s">
        <v>63</v>
      </c>
    </row>
    <row r="8974" spans="1:2">
      <c r="A8974" s="1" t="s">
        <v>2935</v>
      </c>
      <c r="B8974" t="s">
        <v>63</v>
      </c>
    </row>
    <row r="8975" spans="1:2">
      <c r="A8975" s="1" t="s">
        <v>0</v>
      </c>
    </row>
    <row r="8976" spans="1:2">
      <c r="A8976" s="1">
        <v>1077794</v>
      </c>
      <c r="B8976" t="s">
        <v>5</v>
      </c>
    </row>
    <row r="8977" spans="1:2">
      <c r="A8977" s="1" t="s">
        <v>2932</v>
      </c>
      <c r="B8977" t="s">
        <v>2959</v>
      </c>
    </row>
    <row r="8978" spans="1:2">
      <c r="A8978" s="1" t="s">
        <v>2933</v>
      </c>
      <c r="B8978" t="s">
        <v>2822</v>
      </c>
    </row>
    <row r="8979" spans="1:2">
      <c r="A8979" s="1" t="s">
        <v>2934</v>
      </c>
      <c r="B8979" t="s">
        <v>63</v>
      </c>
    </row>
    <row r="8980" spans="1:2">
      <c r="A8980" s="1" t="s">
        <v>2935</v>
      </c>
      <c r="B8980" t="s">
        <v>63</v>
      </c>
    </row>
    <row r="8981" spans="1:2">
      <c r="A8981" s="1" t="s">
        <v>0</v>
      </c>
    </row>
    <row r="8982" spans="1:2">
      <c r="A8982" s="1">
        <v>1077874</v>
      </c>
      <c r="B8982" t="s">
        <v>5</v>
      </c>
    </row>
    <row r="8983" spans="1:2">
      <c r="A8983" s="1" t="s">
        <v>2932</v>
      </c>
      <c r="B8983" t="s">
        <v>2118</v>
      </c>
    </row>
    <row r="8984" spans="1:2">
      <c r="A8984" s="1" t="s">
        <v>2933</v>
      </c>
      <c r="B8984" t="s">
        <v>2823</v>
      </c>
    </row>
    <row r="8985" spans="1:2">
      <c r="A8985" s="1" t="s">
        <v>2934</v>
      </c>
      <c r="B8985" t="s">
        <v>63</v>
      </c>
    </row>
    <row r="8986" spans="1:2">
      <c r="A8986" s="1" t="s">
        <v>2935</v>
      </c>
      <c r="B8986" t="s">
        <v>63</v>
      </c>
    </row>
    <row r="8987" spans="1:2">
      <c r="A8987" s="1" t="s">
        <v>0</v>
      </c>
    </row>
    <row r="8988" spans="1:2">
      <c r="A8988" s="1">
        <v>1080542</v>
      </c>
      <c r="B8988" t="s">
        <v>5</v>
      </c>
    </row>
    <row r="8989" spans="1:2">
      <c r="A8989" s="1" t="s">
        <v>2932</v>
      </c>
      <c r="B8989" t="s">
        <v>1619</v>
      </c>
    </row>
    <row r="8990" spans="1:2">
      <c r="A8990" s="1" t="s">
        <v>2933</v>
      </c>
      <c r="B8990" t="s">
        <v>2824</v>
      </c>
    </row>
    <row r="8991" spans="1:2">
      <c r="A8991" s="1" t="s">
        <v>2934</v>
      </c>
      <c r="B8991" s="2">
        <v>31529</v>
      </c>
    </row>
    <row r="8992" spans="1:2">
      <c r="A8992" s="1" t="s">
        <v>2935</v>
      </c>
      <c r="B8992" t="s">
        <v>1064</v>
      </c>
    </row>
    <row r="8993" spans="1:2">
      <c r="A8993" s="1" t="s">
        <v>0</v>
      </c>
    </row>
    <row r="8994" spans="1:2">
      <c r="A8994" s="1">
        <v>1086530</v>
      </c>
      <c r="B8994" t="s">
        <v>5</v>
      </c>
    </row>
    <row r="8995" spans="1:2">
      <c r="A8995" s="1" t="s">
        <v>2932</v>
      </c>
      <c r="B8995" t="s">
        <v>2053</v>
      </c>
    </row>
    <row r="8996" spans="1:2">
      <c r="A8996" s="1" t="s">
        <v>2933</v>
      </c>
      <c r="B8996" t="s">
        <v>2825</v>
      </c>
    </row>
    <row r="8997" spans="1:2">
      <c r="A8997" s="1" t="s">
        <v>2934</v>
      </c>
      <c r="B8997" t="s">
        <v>63</v>
      </c>
    </row>
    <row r="8998" spans="1:2">
      <c r="A8998" s="1" t="s">
        <v>2935</v>
      </c>
      <c r="B8998" t="s">
        <v>63</v>
      </c>
    </row>
    <row r="8999" spans="1:2">
      <c r="A8999" s="1" t="s">
        <v>0</v>
      </c>
    </row>
    <row r="9000" spans="1:2">
      <c r="A9000" s="1">
        <v>1089919</v>
      </c>
      <c r="B9000" t="s">
        <v>5</v>
      </c>
    </row>
    <row r="9001" spans="1:2">
      <c r="A9001" s="1" t="s">
        <v>2932</v>
      </c>
      <c r="B9001" t="s">
        <v>2945</v>
      </c>
    </row>
    <row r="9002" spans="1:2">
      <c r="A9002" s="1" t="s">
        <v>2933</v>
      </c>
      <c r="B9002" t="s">
        <v>2826</v>
      </c>
    </row>
    <row r="9003" spans="1:2">
      <c r="A9003" s="1" t="s">
        <v>2934</v>
      </c>
      <c r="B9003" t="s">
        <v>63</v>
      </c>
    </row>
    <row r="9004" spans="1:2">
      <c r="A9004" s="1" t="s">
        <v>2935</v>
      </c>
      <c r="B9004" t="s">
        <v>63</v>
      </c>
    </row>
    <row r="9005" spans="1:2">
      <c r="A9005" s="1" t="s">
        <v>0</v>
      </c>
    </row>
    <row r="9006" spans="1:2">
      <c r="A9006" s="1">
        <v>1089920</v>
      </c>
      <c r="B9006" t="s">
        <v>5</v>
      </c>
    </row>
    <row r="9007" spans="1:2">
      <c r="A9007" s="1" t="s">
        <v>2932</v>
      </c>
      <c r="B9007" t="s">
        <v>2945</v>
      </c>
    </row>
    <row r="9008" spans="1:2">
      <c r="A9008" s="1" t="s">
        <v>2933</v>
      </c>
      <c r="B9008" t="s">
        <v>2827</v>
      </c>
    </row>
    <row r="9009" spans="1:2">
      <c r="A9009" s="1" t="s">
        <v>2934</v>
      </c>
      <c r="B9009" t="s">
        <v>63</v>
      </c>
    </row>
    <row r="9010" spans="1:2">
      <c r="A9010" s="1" t="s">
        <v>2935</v>
      </c>
      <c r="B9010" t="s">
        <v>63</v>
      </c>
    </row>
    <row r="9011" spans="1:2">
      <c r="A9011" s="1" t="s">
        <v>0</v>
      </c>
    </row>
    <row r="9012" spans="1:2">
      <c r="A9012" s="1">
        <v>1089921</v>
      </c>
      <c r="B9012" t="s">
        <v>5</v>
      </c>
    </row>
    <row r="9013" spans="1:2">
      <c r="A9013" s="1" t="s">
        <v>2932</v>
      </c>
      <c r="B9013" t="s">
        <v>2945</v>
      </c>
    </row>
    <row r="9014" spans="1:2">
      <c r="A9014" s="1" t="s">
        <v>2933</v>
      </c>
      <c r="B9014" t="s">
        <v>2828</v>
      </c>
    </row>
    <row r="9015" spans="1:2">
      <c r="A9015" s="1" t="s">
        <v>2934</v>
      </c>
      <c r="B9015" t="s">
        <v>63</v>
      </c>
    </row>
    <row r="9016" spans="1:2">
      <c r="A9016" s="1" t="s">
        <v>2935</v>
      </c>
      <c r="B9016" t="s">
        <v>63</v>
      </c>
    </row>
    <row r="9017" spans="1:2">
      <c r="A9017" s="1" t="s">
        <v>0</v>
      </c>
    </row>
    <row r="9018" spans="1:2">
      <c r="A9018" s="1">
        <v>1089927</v>
      </c>
      <c r="B9018" t="s">
        <v>5</v>
      </c>
    </row>
    <row r="9019" spans="1:2">
      <c r="A9019" s="1" t="s">
        <v>2932</v>
      </c>
      <c r="B9019" t="s">
        <v>2945</v>
      </c>
    </row>
    <row r="9020" spans="1:2">
      <c r="A9020" s="1" t="s">
        <v>2933</v>
      </c>
      <c r="B9020" t="s">
        <v>2829</v>
      </c>
    </row>
    <row r="9021" spans="1:2">
      <c r="A9021" s="1" t="s">
        <v>2934</v>
      </c>
      <c r="B9021" t="s">
        <v>63</v>
      </c>
    </row>
    <row r="9022" spans="1:2">
      <c r="A9022" s="1" t="s">
        <v>2935</v>
      </c>
      <c r="B9022" t="s">
        <v>63</v>
      </c>
    </row>
    <row r="9023" spans="1:2">
      <c r="A9023" s="1" t="s">
        <v>0</v>
      </c>
    </row>
    <row r="9024" spans="1:2">
      <c r="A9024" s="1">
        <v>1089928</v>
      </c>
      <c r="B9024" t="s">
        <v>5</v>
      </c>
    </row>
    <row r="9025" spans="1:2">
      <c r="A9025" s="1" t="s">
        <v>2932</v>
      </c>
      <c r="B9025" t="s">
        <v>2945</v>
      </c>
    </row>
    <row r="9026" spans="1:2">
      <c r="A9026" s="1" t="s">
        <v>2933</v>
      </c>
      <c r="B9026" t="s">
        <v>2830</v>
      </c>
    </row>
    <row r="9027" spans="1:2">
      <c r="A9027" s="1" t="s">
        <v>2934</v>
      </c>
      <c r="B9027" t="s">
        <v>63</v>
      </c>
    </row>
    <row r="9028" spans="1:2">
      <c r="A9028" s="1" t="s">
        <v>2935</v>
      </c>
      <c r="B9028" t="s">
        <v>63</v>
      </c>
    </row>
    <row r="9029" spans="1:2">
      <c r="A9029" s="1" t="s">
        <v>0</v>
      </c>
    </row>
    <row r="9030" spans="1:2">
      <c r="A9030" s="1">
        <v>1089929</v>
      </c>
      <c r="B9030" t="s">
        <v>5</v>
      </c>
    </row>
    <row r="9031" spans="1:2">
      <c r="A9031" s="1" t="s">
        <v>2932</v>
      </c>
      <c r="B9031" t="s">
        <v>2945</v>
      </c>
    </row>
    <row r="9032" spans="1:2">
      <c r="A9032" s="1" t="s">
        <v>2933</v>
      </c>
      <c r="B9032" t="s">
        <v>2831</v>
      </c>
    </row>
    <row r="9033" spans="1:2">
      <c r="A9033" s="1" t="s">
        <v>2934</v>
      </c>
      <c r="B9033" t="s">
        <v>63</v>
      </c>
    </row>
    <row r="9034" spans="1:2">
      <c r="A9034" s="1" t="s">
        <v>2935</v>
      </c>
      <c r="B9034" t="s">
        <v>63</v>
      </c>
    </row>
    <row r="9035" spans="1:2">
      <c r="A9035" s="1" t="s">
        <v>0</v>
      </c>
    </row>
    <row r="9036" spans="1:2">
      <c r="A9036" s="1">
        <v>1089930</v>
      </c>
      <c r="B9036" t="s">
        <v>5</v>
      </c>
    </row>
    <row r="9037" spans="1:2">
      <c r="A9037" s="1" t="s">
        <v>2932</v>
      </c>
      <c r="B9037" t="s">
        <v>2945</v>
      </c>
    </row>
    <row r="9038" spans="1:2">
      <c r="A9038" s="1" t="s">
        <v>2933</v>
      </c>
      <c r="B9038" t="s">
        <v>2832</v>
      </c>
    </row>
    <row r="9039" spans="1:2">
      <c r="A9039" s="1" t="s">
        <v>2934</v>
      </c>
      <c r="B9039" t="s">
        <v>63</v>
      </c>
    </row>
    <row r="9040" spans="1:2">
      <c r="A9040" s="1" t="s">
        <v>2935</v>
      </c>
      <c r="B9040" t="s">
        <v>63</v>
      </c>
    </row>
    <row r="9041" spans="1:2">
      <c r="A9041" s="1" t="s">
        <v>0</v>
      </c>
    </row>
    <row r="9042" spans="1:2">
      <c r="A9042" s="1">
        <v>1090027</v>
      </c>
      <c r="B9042" t="s">
        <v>5</v>
      </c>
    </row>
    <row r="9043" spans="1:2">
      <c r="A9043" s="1" t="s">
        <v>2932</v>
      </c>
      <c r="B9043" t="s">
        <v>2946</v>
      </c>
    </row>
    <row r="9044" spans="1:2">
      <c r="A9044" s="1" t="s">
        <v>2933</v>
      </c>
      <c r="B9044" t="s">
        <v>2833</v>
      </c>
    </row>
    <row r="9045" spans="1:2">
      <c r="A9045" s="1" t="s">
        <v>2934</v>
      </c>
      <c r="B9045" t="s">
        <v>63</v>
      </c>
    </row>
    <row r="9046" spans="1:2">
      <c r="A9046" s="1" t="s">
        <v>2935</v>
      </c>
      <c r="B9046" t="s">
        <v>1065</v>
      </c>
    </row>
    <row r="9047" spans="1:2">
      <c r="A9047" s="1" t="s">
        <v>0</v>
      </c>
    </row>
    <row r="9048" spans="1:2">
      <c r="A9048" s="1">
        <v>1090770</v>
      </c>
      <c r="B9048" t="s">
        <v>5</v>
      </c>
    </row>
    <row r="9049" spans="1:2">
      <c r="A9049" s="1" t="s">
        <v>2932</v>
      </c>
      <c r="B9049" t="s">
        <v>1564</v>
      </c>
    </row>
    <row r="9050" spans="1:2">
      <c r="A9050" s="1" t="s">
        <v>2933</v>
      </c>
      <c r="B9050" t="s">
        <v>2834</v>
      </c>
    </row>
    <row r="9051" spans="1:2">
      <c r="A9051" s="1" t="s">
        <v>2934</v>
      </c>
      <c r="B9051" t="s">
        <v>63</v>
      </c>
    </row>
    <row r="9052" spans="1:2">
      <c r="A9052" s="1" t="s">
        <v>2935</v>
      </c>
      <c r="B9052" t="s">
        <v>63</v>
      </c>
    </row>
    <row r="9053" spans="1:2">
      <c r="A9053" s="1" t="s">
        <v>0</v>
      </c>
    </row>
    <row r="9054" spans="1:2">
      <c r="A9054" s="1">
        <v>1090771</v>
      </c>
      <c r="B9054" t="s">
        <v>5</v>
      </c>
    </row>
    <row r="9055" spans="1:2">
      <c r="A9055" s="1" t="s">
        <v>2932</v>
      </c>
      <c r="B9055" t="s">
        <v>1564</v>
      </c>
    </row>
    <row r="9056" spans="1:2">
      <c r="A9056" s="1" t="s">
        <v>2933</v>
      </c>
      <c r="B9056" t="s">
        <v>2835</v>
      </c>
    </row>
    <row r="9057" spans="1:2">
      <c r="A9057" s="1" t="s">
        <v>2934</v>
      </c>
      <c r="B9057" t="s">
        <v>63</v>
      </c>
    </row>
    <row r="9058" spans="1:2">
      <c r="A9058" s="1" t="s">
        <v>2935</v>
      </c>
      <c r="B9058" t="s">
        <v>63</v>
      </c>
    </row>
    <row r="9059" spans="1:2">
      <c r="A9059" s="1" t="s">
        <v>0</v>
      </c>
    </row>
    <row r="9060" spans="1:2">
      <c r="A9060" s="1">
        <v>1090776</v>
      </c>
      <c r="B9060" t="s">
        <v>5</v>
      </c>
    </row>
    <row r="9061" spans="1:2">
      <c r="A9061" s="1" t="s">
        <v>2932</v>
      </c>
      <c r="B9061" t="s">
        <v>1564</v>
      </c>
    </row>
    <row r="9062" spans="1:2">
      <c r="A9062" s="1" t="s">
        <v>2933</v>
      </c>
      <c r="B9062" t="s">
        <v>2836</v>
      </c>
    </row>
    <row r="9063" spans="1:2">
      <c r="A9063" s="1" t="s">
        <v>2934</v>
      </c>
      <c r="B9063" t="s">
        <v>63</v>
      </c>
    </row>
    <row r="9064" spans="1:2">
      <c r="A9064" s="1" t="s">
        <v>2935</v>
      </c>
      <c r="B9064" t="s">
        <v>1066</v>
      </c>
    </row>
    <row r="9065" spans="1:2">
      <c r="A9065" s="1" t="s">
        <v>0</v>
      </c>
    </row>
    <row r="9066" spans="1:2">
      <c r="A9066" s="1">
        <v>1090780</v>
      </c>
      <c r="B9066" t="s">
        <v>5</v>
      </c>
    </row>
    <row r="9067" spans="1:2">
      <c r="A9067" s="1" t="s">
        <v>2932</v>
      </c>
      <c r="B9067" t="s">
        <v>1564</v>
      </c>
    </row>
    <row r="9068" spans="1:2">
      <c r="A9068" s="1" t="s">
        <v>2933</v>
      </c>
      <c r="B9068" t="s">
        <v>2837</v>
      </c>
    </row>
    <row r="9069" spans="1:2">
      <c r="A9069" s="1" t="s">
        <v>2934</v>
      </c>
      <c r="B9069" t="s">
        <v>63</v>
      </c>
    </row>
    <row r="9070" spans="1:2">
      <c r="A9070" s="1" t="s">
        <v>2935</v>
      </c>
      <c r="B9070" t="s">
        <v>63</v>
      </c>
    </row>
    <row r="9071" spans="1:2">
      <c r="A9071" s="1" t="s">
        <v>0</v>
      </c>
    </row>
    <row r="9072" spans="1:2">
      <c r="A9072" s="1">
        <v>1090781</v>
      </c>
      <c r="B9072" t="s">
        <v>5</v>
      </c>
    </row>
    <row r="9073" spans="1:2">
      <c r="A9073" s="1" t="s">
        <v>2932</v>
      </c>
      <c r="B9073" t="s">
        <v>1564</v>
      </c>
    </row>
    <row r="9074" spans="1:2">
      <c r="A9074" s="1" t="s">
        <v>2933</v>
      </c>
      <c r="B9074" t="s">
        <v>2838</v>
      </c>
    </row>
    <row r="9075" spans="1:2">
      <c r="A9075" s="1" t="s">
        <v>2934</v>
      </c>
      <c r="B9075" t="s">
        <v>63</v>
      </c>
    </row>
    <row r="9076" spans="1:2">
      <c r="A9076" s="1" t="s">
        <v>2935</v>
      </c>
      <c r="B9076" t="s">
        <v>63</v>
      </c>
    </row>
    <row r="9077" spans="1:2">
      <c r="A9077" s="1" t="s">
        <v>0</v>
      </c>
    </row>
    <row r="9078" spans="1:2">
      <c r="A9078" s="1">
        <v>1090782</v>
      </c>
      <c r="B9078" t="s">
        <v>5</v>
      </c>
    </row>
    <row r="9079" spans="1:2">
      <c r="A9079" s="1" t="s">
        <v>2932</v>
      </c>
      <c r="B9079" t="s">
        <v>1564</v>
      </c>
    </row>
    <row r="9080" spans="1:2">
      <c r="A9080" s="1" t="s">
        <v>2933</v>
      </c>
      <c r="B9080" t="s">
        <v>2839</v>
      </c>
    </row>
    <row r="9081" spans="1:2">
      <c r="A9081" s="1" t="s">
        <v>2934</v>
      </c>
      <c r="B9081" t="s">
        <v>63</v>
      </c>
    </row>
    <row r="9082" spans="1:2">
      <c r="A9082" s="1" t="s">
        <v>2935</v>
      </c>
      <c r="B9082" t="s">
        <v>63</v>
      </c>
    </row>
    <row r="9083" spans="1:2">
      <c r="A9083" s="1" t="s">
        <v>0</v>
      </c>
    </row>
    <row r="9084" spans="1:2">
      <c r="A9084" s="1">
        <v>1090783</v>
      </c>
      <c r="B9084" t="s">
        <v>5</v>
      </c>
    </row>
    <row r="9085" spans="1:2">
      <c r="A9085" s="1" t="s">
        <v>2932</v>
      </c>
      <c r="B9085" t="s">
        <v>1564</v>
      </c>
    </row>
    <row r="9086" spans="1:2">
      <c r="A9086" s="1" t="s">
        <v>2933</v>
      </c>
      <c r="B9086" t="s">
        <v>2840</v>
      </c>
    </row>
    <row r="9087" spans="1:2">
      <c r="A9087" s="1" t="s">
        <v>2934</v>
      </c>
      <c r="B9087" s="2">
        <v>32561</v>
      </c>
    </row>
    <row r="9088" spans="1:2">
      <c r="A9088" s="1" t="s">
        <v>2935</v>
      </c>
      <c r="B9088" t="s">
        <v>1067</v>
      </c>
    </row>
    <row r="9089" spans="1:2">
      <c r="A9089" s="1" t="s">
        <v>0</v>
      </c>
    </row>
    <row r="9090" spans="1:2">
      <c r="A9090" s="1">
        <v>1090784</v>
      </c>
      <c r="B9090" t="s">
        <v>5</v>
      </c>
    </row>
    <row r="9091" spans="1:2">
      <c r="A9091" s="1" t="s">
        <v>2932</v>
      </c>
      <c r="B9091" t="s">
        <v>1564</v>
      </c>
    </row>
    <row r="9092" spans="1:2">
      <c r="A9092" s="1" t="s">
        <v>2933</v>
      </c>
      <c r="B9092" t="s">
        <v>2841</v>
      </c>
    </row>
    <row r="9093" spans="1:2">
      <c r="A9093" s="1" t="s">
        <v>2934</v>
      </c>
      <c r="B9093" t="s">
        <v>63</v>
      </c>
    </row>
    <row r="9094" spans="1:2">
      <c r="A9094" s="1" t="s">
        <v>2935</v>
      </c>
      <c r="B9094" t="s">
        <v>63</v>
      </c>
    </row>
    <row r="9095" spans="1:2">
      <c r="A9095" s="1" t="s">
        <v>0</v>
      </c>
    </row>
    <row r="9096" spans="1:2">
      <c r="A9096" s="1">
        <v>1090785</v>
      </c>
      <c r="B9096" t="s">
        <v>5</v>
      </c>
    </row>
    <row r="9097" spans="1:2">
      <c r="A9097" s="1" t="s">
        <v>2932</v>
      </c>
      <c r="B9097" t="s">
        <v>1564</v>
      </c>
    </row>
    <row r="9098" spans="1:2">
      <c r="A9098" s="1" t="s">
        <v>2933</v>
      </c>
      <c r="B9098" t="s">
        <v>2842</v>
      </c>
    </row>
    <row r="9099" spans="1:2">
      <c r="A9099" s="1" t="s">
        <v>2934</v>
      </c>
      <c r="B9099" t="s">
        <v>63</v>
      </c>
    </row>
    <row r="9100" spans="1:2">
      <c r="A9100" s="1" t="s">
        <v>2935</v>
      </c>
      <c r="B9100" t="s">
        <v>63</v>
      </c>
    </row>
    <row r="9101" spans="1:2">
      <c r="A9101" s="1" t="s">
        <v>0</v>
      </c>
    </row>
    <row r="9102" spans="1:2">
      <c r="A9102" s="1">
        <v>1090786</v>
      </c>
      <c r="B9102" t="s">
        <v>5</v>
      </c>
    </row>
    <row r="9103" spans="1:2">
      <c r="A9103" s="1" t="s">
        <v>2932</v>
      </c>
      <c r="B9103" t="s">
        <v>1564</v>
      </c>
    </row>
    <row r="9104" spans="1:2">
      <c r="A9104" s="1" t="s">
        <v>2933</v>
      </c>
      <c r="B9104" t="s">
        <v>2843</v>
      </c>
    </row>
    <row r="9105" spans="1:2">
      <c r="A9105" s="1" t="s">
        <v>2934</v>
      </c>
      <c r="B9105" t="s">
        <v>63</v>
      </c>
    </row>
    <row r="9106" spans="1:2">
      <c r="A9106" s="1" t="s">
        <v>2935</v>
      </c>
      <c r="B9106" t="s">
        <v>63</v>
      </c>
    </row>
    <row r="9107" spans="1:2">
      <c r="A9107" s="1" t="s">
        <v>0</v>
      </c>
    </row>
    <row r="9108" spans="1:2">
      <c r="A9108" s="1">
        <v>1093706</v>
      </c>
      <c r="B9108" t="s">
        <v>5</v>
      </c>
    </row>
    <row r="9109" spans="1:2">
      <c r="A9109" s="1" t="s">
        <v>2932</v>
      </c>
      <c r="B9109" t="s">
        <v>2959</v>
      </c>
    </row>
    <row r="9110" spans="1:2">
      <c r="A9110" s="1" t="s">
        <v>2933</v>
      </c>
      <c r="B9110" t="s">
        <v>2844</v>
      </c>
    </row>
    <row r="9111" spans="1:2">
      <c r="A9111" s="1" t="s">
        <v>2934</v>
      </c>
      <c r="B9111" t="s">
        <v>63</v>
      </c>
    </row>
    <row r="9112" spans="1:2">
      <c r="A9112" s="1" t="s">
        <v>2935</v>
      </c>
      <c r="B9112" t="s">
        <v>63</v>
      </c>
    </row>
    <row r="9113" spans="1:2">
      <c r="A9113" s="1" t="s">
        <v>0</v>
      </c>
    </row>
    <row r="9114" spans="1:2">
      <c r="A9114" s="1">
        <v>1093707</v>
      </c>
      <c r="B9114" t="s">
        <v>5</v>
      </c>
    </row>
    <row r="9115" spans="1:2">
      <c r="A9115" s="1" t="s">
        <v>2932</v>
      </c>
      <c r="B9115" t="s">
        <v>2959</v>
      </c>
    </row>
    <row r="9116" spans="1:2">
      <c r="A9116" s="1" t="s">
        <v>2933</v>
      </c>
      <c r="B9116" t="s">
        <v>2845</v>
      </c>
    </row>
    <row r="9117" spans="1:2">
      <c r="A9117" s="1" t="s">
        <v>2934</v>
      </c>
      <c r="B9117" t="s">
        <v>63</v>
      </c>
    </row>
    <row r="9118" spans="1:2">
      <c r="A9118" s="1" t="s">
        <v>2935</v>
      </c>
      <c r="B9118" t="s">
        <v>63</v>
      </c>
    </row>
    <row r="9119" spans="1:2">
      <c r="A9119" s="1" t="s">
        <v>0</v>
      </c>
    </row>
    <row r="9120" spans="1:2">
      <c r="A9120" s="1">
        <v>1093708</v>
      </c>
      <c r="B9120" t="s">
        <v>5</v>
      </c>
    </row>
    <row r="9121" spans="1:2">
      <c r="A9121" s="1" t="s">
        <v>2932</v>
      </c>
      <c r="B9121" t="s">
        <v>2959</v>
      </c>
    </row>
    <row r="9122" spans="1:2">
      <c r="A9122" s="1" t="s">
        <v>2933</v>
      </c>
      <c r="B9122" t="s">
        <v>2846</v>
      </c>
    </row>
    <row r="9123" spans="1:2">
      <c r="A9123" s="1" t="s">
        <v>2934</v>
      </c>
      <c r="B9123" t="s">
        <v>63</v>
      </c>
    </row>
    <row r="9124" spans="1:2">
      <c r="A9124" s="1" t="s">
        <v>2935</v>
      </c>
      <c r="B9124" t="s">
        <v>63</v>
      </c>
    </row>
    <row r="9125" spans="1:2">
      <c r="A9125" s="1" t="s">
        <v>0</v>
      </c>
    </row>
    <row r="9126" spans="1:2">
      <c r="A9126" s="1">
        <v>1093709</v>
      </c>
      <c r="B9126" t="s">
        <v>5</v>
      </c>
    </row>
    <row r="9127" spans="1:2">
      <c r="A9127" s="1" t="s">
        <v>2932</v>
      </c>
      <c r="B9127" t="s">
        <v>2959</v>
      </c>
    </row>
    <row r="9128" spans="1:2">
      <c r="A9128" s="1" t="s">
        <v>2933</v>
      </c>
      <c r="B9128" t="s">
        <v>2847</v>
      </c>
    </row>
    <row r="9129" spans="1:2">
      <c r="A9129" s="1" t="s">
        <v>2934</v>
      </c>
      <c r="B9129" t="s">
        <v>63</v>
      </c>
    </row>
    <row r="9130" spans="1:2">
      <c r="A9130" s="1" t="s">
        <v>2935</v>
      </c>
      <c r="B9130" t="s">
        <v>63</v>
      </c>
    </row>
    <row r="9131" spans="1:2">
      <c r="A9131" s="1" t="s">
        <v>0</v>
      </c>
    </row>
    <row r="9132" spans="1:2">
      <c r="A9132" s="1">
        <v>1093710</v>
      </c>
      <c r="B9132" t="s">
        <v>5</v>
      </c>
    </row>
    <row r="9133" spans="1:2">
      <c r="A9133" s="1" t="s">
        <v>2932</v>
      </c>
      <c r="B9133" t="s">
        <v>2959</v>
      </c>
    </row>
    <row r="9134" spans="1:2">
      <c r="A9134" s="1" t="s">
        <v>2933</v>
      </c>
      <c r="B9134" t="s">
        <v>2848</v>
      </c>
    </row>
    <row r="9135" spans="1:2">
      <c r="A9135" s="1" t="s">
        <v>2934</v>
      </c>
      <c r="B9135" t="s">
        <v>63</v>
      </c>
    </row>
    <row r="9136" spans="1:2">
      <c r="A9136" s="1" t="s">
        <v>2935</v>
      </c>
      <c r="B9136" t="s">
        <v>63</v>
      </c>
    </row>
    <row r="9137" spans="1:2">
      <c r="A9137" s="1" t="s">
        <v>0</v>
      </c>
    </row>
    <row r="9138" spans="1:2">
      <c r="A9138" s="1">
        <v>1093972</v>
      </c>
      <c r="B9138" t="s">
        <v>5</v>
      </c>
    </row>
    <row r="9139" spans="1:2">
      <c r="A9139" s="1" t="s">
        <v>2932</v>
      </c>
      <c r="B9139" t="s">
        <v>1617</v>
      </c>
    </row>
    <row r="9140" spans="1:2">
      <c r="A9140" s="1" t="s">
        <v>2933</v>
      </c>
      <c r="B9140" t="s">
        <v>2849</v>
      </c>
    </row>
    <row r="9141" spans="1:2">
      <c r="A9141" s="1" t="s">
        <v>2934</v>
      </c>
      <c r="B9141" t="s">
        <v>63</v>
      </c>
    </row>
    <row r="9142" spans="1:2">
      <c r="A9142" s="1" t="s">
        <v>2935</v>
      </c>
      <c r="B9142" t="s">
        <v>63</v>
      </c>
    </row>
    <row r="9143" spans="1:2">
      <c r="A9143" s="1" t="s">
        <v>0</v>
      </c>
    </row>
    <row r="9144" spans="1:2">
      <c r="A9144" s="1">
        <v>1093973</v>
      </c>
      <c r="B9144" t="s">
        <v>5</v>
      </c>
    </row>
    <row r="9145" spans="1:2">
      <c r="A9145" s="1" t="s">
        <v>2932</v>
      </c>
      <c r="B9145" t="s">
        <v>1617</v>
      </c>
    </row>
    <row r="9146" spans="1:2">
      <c r="A9146" s="1" t="s">
        <v>2933</v>
      </c>
      <c r="B9146" t="s">
        <v>2850</v>
      </c>
    </row>
    <row r="9147" spans="1:2">
      <c r="A9147" s="1" t="s">
        <v>2934</v>
      </c>
      <c r="B9147" t="s">
        <v>63</v>
      </c>
    </row>
    <row r="9148" spans="1:2">
      <c r="A9148" s="1" t="s">
        <v>2935</v>
      </c>
      <c r="B9148" t="s">
        <v>63</v>
      </c>
    </row>
    <row r="9149" spans="1:2">
      <c r="A9149" s="1" t="s">
        <v>0</v>
      </c>
    </row>
    <row r="9150" spans="1:2">
      <c r="A9150" s="1">
        <v>1093974</v>
      </c>
      <c r="B9150" t="s">
        <v>5</v>
      </c>
    </row>
    <row r="9151" spans="1:2">
      <c r="A9151" s="1" t="s">
        <v>2932</v>
      </c>
      <c r="B9151" t="s">
        <v>1617</v>
      </c>
    </row>
    <row r="9152" spans="1:2">
      <c r="A9152" s="1" t="s">
        <v>2933</v>
      </c>
      <c r="B9152" t="s">
        <v>2851</v>
      </c>
    </row>
    <row r="9153" spans="1:2">
      <c r="A9153" s="1" t="s">
        <v>2934</v>
      </c>
      <c r="B9153" t="s">
        <v>63</v>
      </c>
    </row>
    <row r="9154" spans="1:2">
      <c r="A9154" s="1" t="s">
        <v>2935</v>
      </c>
      <c r="B9154" t="s">
        <v>63</v>
      </c>
    </row>
    <row r="9155" spans="1:2">
      <c r="A9155" s="1" t="s">
        <v>0</v>
      </c>
    </row>
    <row r="9156" spans="1:2">
      <c r="A9156" s="1">
        <v>1093975</v>
      </c>
      <c r="B9156" t="s">
        <v>5</v>
      </c>
    </row>
    <row r="9157" spans="1:2">
      <c r="A9157" s="1" t="s">
        <v>2932</v>
      </c>
      <c r="B9157" t="s">
        <v>1617</v>
      </c>
    </row>
    <row r="9158" spans="1:2">
      <c r="A9158" s="1" t="s">
        <v>2933</v>
      </c>
      <c r="B9158" t="s">
        <v>2852</v>
      </c>
    </row>
    <row r="9159" spans="1:2">
      <c r="A9159" s="1" t="s">
        <v>2934</v>
      </c>
      <c r="B9159" t="s">
        <v>63</v>
      </c>
    </row>
    <row r="9160" spans="1:2">
      <c r="A9160" s="1" t="s">
        <v>2935</v>
      </c>
      <c r="B9160" t="s">
        <v>63</v>
      </c>
    </row>
    <row r="9161" spans="1:2">
      <c r="A9161" s="1" t="s">
        <v>0</v>
      </c>
    </row>
    <row r="9162" spans="1:2">
      <c r="A9162" s="1">
        <v>1093976</v>
      </c>
      <c r="B9162" t="s">
        <v>5</v>
      </c>
    </row>
    <row r="9163" spans="1:2">
      <c r="A9163" s="1" t="s">
        <v>2932</v>
      </c>
      <c r="B9163" t="s">
        <v>1617</v>
      </c>
    </row>
    <row r="9164" spans="1:2">
      <c r="A9164" s="1" t="s">
        <v>2933</v>
      </c>
      <c r="B9164" t="s">
        <v>2853</v>
      </c>
    </row>
    <row r="9165" spans="1:2">
      <c r="A9165" s="1" t="s">
        <v>2934</v>
      </c>
      <c r="B9165" t="s">
        <v>63</v>
      </c>
    </row>
    <row r="9166" spans="1:2">
      <c r="A9166" s="1" t="s">
        <v>2935</v>
      </c>
      <c r="B9166" t="s">
        <v>63</v>
      </c>
    </row>
    <row r="9167" spans="1:2">
      <c r="A9167" s="1" t="s">
        <v>0</v>
      </c>
    </row>
    <row r="9168" spans="1:2">
      <c r="A9168" s="1">
        <v>1093977</v>
      </c>
      <c r="B9168" t="s">
        <v>5</v>
      </c>
    </row>
    <row r="9169" spans="1:2">
      <c r="A9169" s="1" t="s">
        <v>2932</v>
      </c>
      <c r="B9169" t="s">
        <v>1617</v>
      </c>
    </row>
    <row r="9170" spans="1:2">
      <c r="A9170" s="1" t="s">
        <v>2933</v>
      </c>
      <c r="B9170" t="s">
        <v>2854</v>
      </c>
    </row>
    <row r="9171" spans="1:2">
      <c r="A9171" s="1" t="s">
        <v>2934</v>
      </c>
      <c r="B9171" t="s">
        <v>63</v>
      </c>
    </row>
    <row r="9172" spans="1:2">
      <c r="A9172" s="1" t="s">
        <v>2935</v>
      </c>
      <c r="B9172" t="s">
        <v>63</v>
      </c>
    </row>
    <row r="9173" spans="1:2">
      <c r="A9173" s="1" t="s">
        <v>0</v>
      </c>
    </row>
    <row r="9174" spans="1:2">
      <c r="A9174" s="1">
        <v>1097455</v>
      </c>
      <c r="B9174" t="s">
        <v>5</v>
      </c>
    </row>
    <row r="9175" spans="1:2">
      <c r="A9175" s="1" t="s">
        <v>2932</v>
      </c>
      <c r="B9175" t="s">
        <v>2053</v>
      </c>
    </row>
    <row r="9176" spans="1:2">
      <c r="A9176" s="1" t="s">
        <v>2933</v>
      </c>
      <c r="B9176" t="s">
        <v>2855</v>
      </c>
    </row>
    <row r="9177" spans="1:2">
      <c r="A9177" s="1" t="s">
        <v>2934</v>
      </c>
      <c r="B9177" t="s">
        <v>63</v>
      </c>
    </row>
    <row r="9178" spans="1:2">
      <c r="A9178" s="1" t="s">
        <v>2935</v>
      </c>
      <c r="B9178" t="s">
        <v>63</v>
      </c>
    </row>
    <row r="9179" spans="1:2">
      <c r="A9179" s="1" t="s">
        <v>0</v>
      </c>
    </row>
    <row r="9180" spans="1:2">
      <c r="A9180" s="1">
        <v>1097456</v>
      </c>
      <c r="B9180" t="s">
        <v>5</v>
      </c>
    </row>
    <row r="9181" spans="1:2">
      <c r="A9181" s="1" t="s">
        <v>2932</v>
      </c>
      <c r="B9181" t="s">
        <v>2053</v>
      </c>
    </row>
    <row r="9182" spans="1:2">
      <c r="A9182" s="1" t="s">
        <v>2933</v>
      </c>
      <c r="B9182" t="s">
        <v>2856</v>
      </c>
    </row>
    <row r="9183" spans="1:2">
      <c r="A9183" s="1" t="s">
        <v>2934</v>
      </c>
      <c r="B9183" t="s">
        <v>63</v>
      </c>
    </row>
    <row r="9184" spans="1:2">
      <c r="A9184" s="1" t="s">
        <v>2935</v>
      </c>
      <c r="B9184" t="s">
        <v>63</v>
      </c>
    </row>
    <row r="9185" spans="1:2">
      <c r="A9185" s="1" t="s">
        <v>0</v>
      </c>
    </row>
    <row r="9186" spans="1:2">
      <c r="A9186" s="1">
        <v>1097457</v>
      </c>
      <c r="B9186" t="s">
        <v>5</v>
      </c>
    </row>
    <row r="9187" spans="1:2">
      <c r="A9187" s="1" t="s">
        <v>2932</v>
      </c>
      <c r="B9187" t="s">
        <v>2053</v>
      </c>
    </row>
    <row r="9188" spans="1:2">
      <c r="A9188" s="1" t="s">
        <v>2933</v>
      </c>
      <c r="B9188" t="s">
        <v>2857</v>
      </c>
    </row>
    <row r="9189" spans="1:2">
      <c r="A9189" s="1" t="s">
        <v>2934</v>
      </c>
      <c r="B9189" t="s">
        <v>63</v>
      </c>
    </row>
    <row r="9190" spans="1:2">
      <c r="A9190" s="1" t="s">
        <v>2935</v>
      </c>
      <c r="B9190" t="s">
        <v>63</v>
      </c>
    </row>
    <row r="9191" spans="1:2">
      <c r="A9191" s="1" t="s">
        <v>0</v>
      </c>
    </row>
    <row r="9192" spans="1:2">
      <c r="A9192" s="1">
        <v>1114487</v>
      </c>
      <c r="B9192" t="s">
        <v>5</v>
      </c>
    </row>
    <row r="9193" spans="1:2">
      <c r="A9193" s="1" t="s">
        <v>2932</v>
      </c>
      <c r="B9193" t="s">
        <v>1853</v>
      </c>
    </row>
    <row r="9194" spans="1:2">
      <c r="A9194" s="1" t="s">
        <v>2933</v>
      </c>
      <c r="B9194" t="s">
        <v>2858</v>
      </c>
    </row>
    <row r="9195" spans="1:2">
      <c r="A9195" s="1" t="s">
        <v>2934</v>
      </c>
      <c r="B9195" t="s">
        <v>63</v>
      </c>
    </row>
    <row r="9196" spans="1:2">
      <c r="A9196" s="1" t="s">
        <v>2935</v>
      </c>
      <c r="B9196" t="s">
        <v>63</v>
      </c>
    </row>
    <row r="9197" spans="1:2">
      <c r="A9197" s="1" t="s">
        <v>0</v>
      </c>
    </row>
    <row r="9198" spans="1:2">
      <c r="A9198" s="1">
        <v>1126693</v>
      </c>
      <c r="B9198" t="s">
        <v>5</v>
      </c>
    </row>
    <row r="9199" spans="1:2">
      <c r="A9199" s="1" t="s">
        <v>2932</v>
      </c>
      <c r="B9199" t="s">
        <v>2942</v>
      </c>
    </row>
    <row r="9200" spans="1:2">
      <c r="A9200" s="1" t="s">
        <v>2933</v>
      </c>
      <c r="B9200" t="s">
        <v>2859</v>
      </c>
    </row>
    <row r="9201" spans="1:2">
      <c r="A9201" s="1" t="s">
        <v>2934</v>
      </c>
      <c r="B9201" t="s">
        <v>63</v>
      </c>
    </row>
    <row r="9202" spans="1:2">
      <c r="A9202" s="1" t="s">
        <v>2935</v>
      </c>
      <c r="B9202" t="s">
        <v>63</v>
      </c>
    </row>
    <row r="9203" spans="1:2">
      <c r="A9203" s="1" t="s">
        <v>0</v>
      </c>
    </row>
    <row r="9204" spans="1:2">
      <c r="A9204" s="1">
        <v>1126694</v>
      </c>
      <c r="B9204" t="s">
        <v>5</v>
      </c>
    </row>
    <row r="9205" spans="1:2">
      <c r="A9205" s="1" t="s">
        <v>2932</v>
      </c>
      <c r="B9205" t="s">
        <v>2942</v>
      </c>
    </row>
    <row r="9206" spans="1:2">
      <c r="A9206" s="1" t="s">
        <v>2933</v>
      </c>
      <c r="B9206" t="s">
        <v>2860</v>
      </c>
    </row>
    <row r="9207" spans="1:2">
      <c r="A9207" s="1" t="s">
        <v>2934</v>
      </c>
      <c r="B9207" t="s">
        <v>63</v>
      </c>
    </row>
    <row r="9208" spans="1:2">
      <c r="A9208" s="1" t="s">
        <v>2935</v>
      </c>
      <c r="B9208" t="s">
        <v>63</v>
      </c>
    </row>
    <row r="9209" spans="1:2">
      <c r="A9209" s="1" t="s">
        <v>0</v>
      </c>
    </row>
    <row r="9210" spans="1:2">
      <c r="A9210" s="1">
        <v>1126697</v>
      </c>
      <c r="B9210" t="s">
        <v>5</v>
      </c>
    </row>
    <row r="9211" spans="1:2">
      <c r="A9211" s="1" t="s">
        <v>2932</v>
      </c>
      <c r="B9211" t="s">
        <v>2942</v>
      </c>
    </row>
    <row r="9212" spans="1:2">
      <c r="A9212" s="1" t="s">
        <v>2933</v>
      </c>
      <c r="B9212" t="s">
        <v>2861</v>
      </c>
    </row>
    <row r="9213" spans="1:2">
      <c r="A9213" s="1" t="s">
        <v>2934</v>
      </c>
      <c r="B9213" t="s">
        <v>63</v>
      </c>
    </row>
    <row r="9214" spans="1:2">
      <c r="A9214" s="1" t="s">
        <v>2935</v>
      </c>
      <c r="B9214" t="s">
        <v>63</v>
      </c>
    </row>
    <row r="9215" spans="1:2">
      <c r="A9215" s="1" t="s">
        <v>0</v>
      </c>
    </row>
    <row r="9216" spans="1:2">
      <c r="A9216" s="1">
        <v>1127790</v>
      </c>
      <c r="B9216" t="s">
        <v>5</v>
      </c>
    </row>
    <row r="9217" spans="1:3">
      <c r="A9217" s="1" t="s">
        <v>2932</v>
      </c>
      <c r="B9217" t="s">
        <v>2642</v>
      </c>
    </row>
    <row r="9218" spans="1:3">
      <c r="A9218" s="1" t="s">
        <v>2933</v>
      </c>
      <c r="B9218" t="s">
        <v>2862</v>
      </c>
    </row>
    <row r="9219" spans="1:3">
      <c r="A9219" s="1" t="s">
        <v>2934</v>
      </c>
      <c r="B9219" t="s">
        <v>63</v>
      </c>
    </row>
    <row r="9220" spans="1:3">
      <c r="A9220" s="1" t="s">
        <v>2935</v>
      </c>
      <c r="B9220" t="s">
        <v>63</v>
      </c>
    </row>
    <row r="9221" spans="1:3">
      <c r="A9221" s="1" t="s">
        <v>0</v>
      </c>
    </row>
    <row r="9222" spans="1:3">
      <c r="A9222" s="1">
        <v>1133458</v>
      </c>
      <c r="B9222" t="s">
        <v>5</v>
      </c>
    </row>
    <row r="9223" spans="1:3">
      <c r="A9223" s="1" t="s">
        <v>2932</v>
      </c>
      <c r="B9223" t="s">
        <v>1619</v>
      </c>
    </row>
    <row r="9224" spans="1:3">
      <c r="A9224" s="1" t="s">
        <v>2933</v>
      </c>
      <c r="B9224" t="s">
        <v>2863</v>
      </c>
    </row>
    <row r="9225" spans="1:3">
      <c r="A9225" s="1" t="s">
        <v>2934</v>
      </c>
      <c r="B9225" t="s">
        <v>63</v>
      </c>
    </row>
    <row r="9226" spans="1:3">
      <c r="A9226" s="1" t="s">
        <v>2935</v>
      </c>
      <c r="B9226" t="s">
        <v>63</v>
      </c>
    </row>
    <row r="9227" spans="1:3">
      <c r="A9227" s="1" t="s">
        <v>1</v>
      </c>
    </row>
    <row r="9228" spans="1:3">
      <c r="A9228" s="1" t="s">
        <v>2</v>
      </c>
    </row>
    <row r="9230" spans="1:3">
      <c r="A9230" s="1" t="s">
        <v>4</v>
      </c>
    </row>
    <row r="9231" spans="1:3">
      <c r="A9231" s="1">
        <v>1</v>
      </c>
      <c r="B9231" t="s">
        <v>5</v>
      </c>
    </row>
    <row r="9232" spans="1:3">
      <c r="A9232" s="1" t="s">
        <v>2932</v>
      </c>
      <c r="B9232" t="s">
        <v>1407</v>
      </c>
      <c r="C9232">
        <v>1895</v>
      </c>
    </row>
    <row r="9233" spans="1:2">
      <c r="A9233" s="1" t="s">
        <v>2933</v>
      </c>
      <c r="B9233" t="s">
        <v>2864</v>
      </c>
    </row>
    <row r="9234" spans="1:2">
      <c r="A9234" s="1" t="s">
        <v>2934</v>
      </c>
      <c r="B9234" s="2">
        <v>16206</v>
      </c>
    </row>
    <row r="9235" spans="1:2">
      <c r="A9235" s="1" t="s">
        <v>2935</v>
      </c>
      <c r="B9235" t="s">
        <v>1068</v>
      </c>
    </row>
    <row r="9236" spans="1:2">
      <c r="A9236" s="1" t="s">
        <v>0</v>
      </c>
    </row>
    <row r="9237" spans="1:2">
      <c r="A9237" s="1">
        <v>24</v>
      </c>
      <c r="B9237" t="s">
        <v>5</v>
      </c>
    </row>
    <row r="9238" spans="1:2">
      <c r="A9238" s="1" t="s">
        <v>2932</v>
      </c>
      <c r="B9238" t="s">
        <v>1410</v>
      </c>
    </row>
    <row r="9239" spans="1:2">
      <c r="A9239" s="1" t="s">
        <v>2933</v>
      </c>
      <c r="B9239" t="s">
        <v>2865</v>
      </c>
    </row>
    <row r="9240" spans="1:2">
      <c r="A9240" s="1" t="s">
        <v>2934</v>
      </c>
      <c r="B9240" s="2">
        <v>18762</v>
      </c>
    </row>
    <row r="9241" spans="1:2">
      <c r="A9241" s="1" t="s">
        <v>2935</v>
      </c>
      <c r="B9241" t="s">
        <v>1069</v>
      </c>
    </row>
    <row r="9242" spans="1:2">
      <c r="A9242" s="1" t="s">
        <v>0</v>
      </c>
    </row>
    <row r="9243" spans="1:2">
      <c r="A9243" s="1">
        <v>39</v>
      </c>
      <c r="B9243" t="s">
        <v>5</v>
      </c>
    </row>
    <row r="9244" spans="1:2">
      <c r="A9244" s="1" t="s">
        <v>2932</v>
      </c>
      <c r="B9244" t="s">
        <v>2953</v>
      </c>
    </row>
    <row r="9245" spans="1:2">
      <c r="A9245" s="1" t="s">
        <v>2933</v>
      </c>
      <c r="B9245" t="s">
        <v>2866</v>
      </c>
    </row>
    <row r="9246" spans="1:2">
      <c r="A9246" s="1" t="s">
        <v>2934</v>
      </c>
      <c r="B9246" s="2">
        <v>23955</v>
      </c>
    </row>
    <row r="9247" spans="1:2">
      <c r="A9247" s="1" t="s">
        <v>2935</v>
      </c>
      <c r="B9247" t="s">
        <v>1070</v>
      </c>
    </row>
    <row r="9248" spans="1:2">
      <c r="A9248" s="1" t="s">
        <v>0</v>
      </c>
    </row>
    <row r="9249" spans="1:6">
      <c r="A9249" s="1">
        <v>108</v>
      </c>
      <c r="B9249" t="s">
        <v>5</v>
      </c>
    </row>
    <row r="9250" spans="1:6">
      <c r="A9250" s="1" t="s">
        <v>2932</v>
      </c>
      <c r="B9250" t="s">
        <v>1414</v>
      </c>
      <c r="C9250">
        <v>121</v>
      </c>
      <c r="D9250">
        <v>122</v>
      </c>
      <c r="E9250">
        <v>254</v>
      </c>
      <c r="F9250">
        <v>49051</v>
      </c>
    </row>
    <row r="9251" spans="1:6">
      <c r="A9251" s="1" t="s">
        <v>2933</v>
      </c>
      <c r="B9251" t="s">
        <v>1423</v>
      </c>
    </row>
    <row r="9252" spans="1:6">
      <c r="A9252" s="1" t="s">
        <v>2934</v>
      </c>
      <c r="B9252" s="2">
        <v>22585</v>
      </c>
    </row>
    <row r="9253" spans="1:6">
      <c r="A9253" s="1" t="s">
        <v>2935</v>
      </c>
      <c r="B9253" t="s">
        <v>17</v>
      </c>
    </row>
    <row r="9254" spans="1:6">
      <c r="A9254" s="1" t="s">
        <v>0</v>
      </c>
    </row>
    <row r="9255" spans="1:6">
      <c r="A9255" s="1">
        <v>488</v>
      </c>
      <c r="B9255" t="s">
        <v>5</v>
      </c>
    </row>
    <row r="9256" spans="1:6">
      <c r="A9256" s="1" t="s">
        <v>2932</v>
      </c>
      <c r="B9256" t="s">
        <v>1463</v>
      </c>
      <c r="C9256">
        <v>217</v>
      </c>
      <c r="D9256">
        <v>72976</v>
      </c>
    </row>
    <row r="9257" spans="1:6">
      <c r="A9257" s="1" t="s">
        <v>2933</v>
      </c>
      <c r="B9257" t="s">
        <v>2867</v>
      </c>
    </row>
    <row r="9258" spans="1:6">
      <c r="A9258" s="1" t="s">
        <v>2934</v>
      </c>
      <c r="B9258" s="2">
        <v>17154</v>
      </c>
    </row>
    <row r="9259" spans="1:6">
      <c r="A9259" s="1" t="s">
        <v>2935</v>
      </c>
      <c r="B9259" t="s">
        <v>1071</v>
      </c>
    </row>
    <row r="9260" spans="1:6">
      <c r="A9260" s="1" t="s">
        <v>0</v>
      </c>
    </row>
    <row r="9261" spans="1:6">
      <c r="A9261" s="1">
        <v>510</v>
      </c>
      <c r="B9261" t="s">
        <v>5</v>
      </c>
    </row>
    <row r="9262" spans="1:6">
      <c r="A9262" s="1" t="s">
        <v>2932</v>
      </c>
      <c r="B9262" t="s">
        <v>1526</v>
      </c>
      <c r="C9262">
        <v>12155</v>
      </c>
    </row>
    <row r="9263" spans="1:6">
      <c r="A9263" s="1" t="s">
        <v>2933</v>
      </c>
      <c r="B9263" t="s">
        <v>2868</v>
      </c>
    </row>
    <row r="9264" spans="1:6">
      <c r="A9264" s="1" t="s">
        <v>2934</v>
      </c>
      <c r="B9264" s="2">
        <v>21422</v>
      </c>
    </row>
    <row r="9265" spans="1:5">
      <c r="A9265" s="1" t="s">
        <v>2935</v>
      </c>
      <c r="B9265" t="s">
        <v>1072</v>
      </c>
    </row>
    <row r="9266" spans="1:5">
      <c r="A9266" s="1" t="s">
        <v>0</v>
      </c>
    </row>
    <row r="9267" spans="1:5">
      <c r="A9267" s="1">
        <v>525</v>
      </c>
      <c r="B9267" t="s">
        <v>5</v>
      </c>
    </row>
    <row r="9268" spans="1:5">
      <c r="A9268" s="1" t="s">
        <v>2932</v>
      </c>
      <c r="B9268" t="s">
        <v>1602</v>
      </c>
      <c r="C9268">
        <v>155</v>
      </c>
      <c r="D9268">
        <v>27205</v>
      </c>
      <c r="E9268">
        <v>49026</v>
      </c>
    </row>
    <row r="9269" spans="1:5">
      <c r="A9269" s="1" t="s">
        <v>2933</v>
      </c>
      <c r="B9269" t="s">
        <v>2869</v>
      </c>
    </row>
    <row r="9270" spans="1:5">
      <c r="A9270" s="1" t="s">
        <v>2934</v>
      </c>
      <c r="B9270" s="2">
        <v>25779</v>
      </c>
    </row>
    <row r="9271" spans="1:5">
      <c r="A9271" s="1" t="s">
        <v>2935</v>
      </c>
      <c r="B9271" t="s">
        <v>1073</v>
      </c>
    </row>
    <row r="9272" spans="1:5">
      <c r="A9272" s="1" t="s">
        <v>0</v>
      </c>
    </row>
    <row r="9273" spans="1:5">
      <c r="A9273" s="1">
        <v>578</v>
      </c>
      <c r="B9273" t="s">
        <v>5</v>
      </c>
    </row>
    <row r="9274" spans="1:5">
      <c r="A9274" s="1" t="s">
        <v>2932</v>
      </c>
      <c r="B9274" t="s">
        <v>1437</v>
      </c>
    </row>
    <row r="9275" spans="1:5">
      <c r="A9275" s="1" t="s">
        <v>2933</v>
      </c>
      <c r="B9275" t="s">
        <v>2870</v>
      </c>
    </row>
    <row r="9276" spans="1:5">
      <c r="A9276" s="1" t="s">
        <v>2934</v>
      </c>
      <c r="B9276" s="2">
        <v>13849</v>
      </c>
    </row>
    <row r="9277" spans="1:5">
      <c r="A9277" s="1" t="s">
        <v>2935</v>
      </c>
      <c r="B9277" t="s">
        <v>1074</v>
      </c>
    </row>
    <row r="9278" spans="1:5">
      <c r="A9278" s="1" t="s">
        <v>0</v>
      </c>
    </row>
    <row r="9279" spans="1:5">
      <c r="A9279" s="1">
        <v>865</v>
      </c>
      <c r="B9279" t="s">
        <v>5</v>
      </c>
    </row>
    <row r="9280" spans="1:5">
      <c r="A9280" s="1" t="s">
        <v>2932</v>
      </c>
      <c r="B9280" t="s">
        <v>1886</v>
      </c>
      <c r="C9280">
        <v>1858</v>
      </c>
      <c r="D9280">
        <v>8373</v>
      </c>
      <c r="E9280">
        <v>38356</v>
      </c>
    </row>
    <row r="9281" spans="1:4">
      <c r="A9281" s="1" t="s">
        <v>2933</v>
      </c>
      <c r="B9281" t="s">
        <v>2871</v>
      </c>
    </row>
    <row r="9282" spans="1:4">
      <c r="A9282" s="1" t="s">
        <v>2934</v>
      </c>
      <c r="B9282" s="2">
        <v>23790</v>
      </c>
    </row>
    <row r="9283" spans="1:4">
      <c r="A9283" s="1" t="s">
        <v>2935</v>
      </c>
      <c r="B9283" t="s">
        <v>1075</v>
      </c>
    </row>
    <row r="9284" spans="1:4">
      <c r="A9284" s="1" t="s">
        <v>0</v>
      </c>
    </row>
    <row r="9285" spans="1:4">
      <c r="A9285" s="1">
        <v>956</v>
      </c>
      <c r="B9285" t="s">
        <v>5</v>
      </c>
    </row>
    <row r="9286" spans="1:4">
      <c r="A9286" s="1" t="s">
        <v>2932</v>
      </c>
      <c r="B9286" t="s">
        <v>1874</v>
      </c>
      <c r="C9286">
        <v>58574</v>
      </c>
    </row>
    <row r="9287" spans="1:4">
      <c r="A9287" s="1" t="s">
        <v>2933</v>
      </c>
      <c r="B9287" t="s">
        <v>2872</v>
      </c>
    </row>
    <row r="9288" spans="1:4">
      <c r="A9288" s="1" t="s">
        <v>2934</v>
      </c>
      <c r="B9288" s="2">
        <v>25091</v>
      </c>
    </row>
    <row r="9289" spans="1:4">
      <c r="A9289" s="1" t="s">
        <v>2935</v>
      </c>
      <c r="B9289" t="s">
        <v>1076</v>
      </c>
    </row>
    <row r="9290" spans="1:4">
      <c r="A9290" s="1" t="s">
        <v>0</v>
      </c>
    </row>
    <row r="9291" spans="1:4">
      <c r="A9291" s="1">
        <v>1704</v>
      </c>
      <c r="B9291" t="s">
        <v>5</v>
      </c>
    </row>
    <row r="9292" spans="1:4">
      <c r="A9292" s="1" t="s">
        <v>2932</v>
      </c>
      <c r="B9292" t="s">
        <v>1420</v>
      </c>
      <c r="C9292">
        <v>58</v>
      </c>
      <c r="D9292">
        <v>285</v>
      </c>
    </row>
    <row r="9293" spans="1:4">
      <c r="A9293" s="1" t="s">
        <v>2933</v>
      </c>
      <c r="B9293" t="s">
        <v>2873</v>
      </c>
    </row>
    <row r="9294" spans="1:4">
      <c r="A9294" s="1" t="s">
        <v>2934</v>
      </c>
      <c r="B9294" s="2">
        <v>23452</v>
      </c>
    </row>
    <row r="9295" spans="1:4">
      <c r="A9295" s="1" t="s">
        <v>2935</v>
      </c>
      <c r="B9295" t="s">
        <v>1077</v>
      </c>
    </row>
    <row r="9296" spans="1:4">
      <c r="A9296" s="1" t="s">
        <v>0</v>
      </c>
    </row>
    <row r="9297" spans="1:2">
      <c r="A9297" s="1">
        <v>1884</v>
      </c>
      <c r="B9297" t="s">
        <v>5</v>
      </c>
    </row>
    <row r="9298" spans="1:2">
      <c r="A9298" s="1" t="s">
        <v>2932</v>
      </c>
      <c r="B9298" t="s">
        <v>1447</v>
      </c>
    </row>
    <row r="9299" spans="1:2">
      <c r="A9299" s="1" t="s">
        <v>2933</v>
      </c>
      <c r="B9299" t="s">
        <v>2874</v>
      </c>
    </row>
    <row r="9300" spans="1:2">
      <c r="A9300" s="1" t="s">
        <v>2934</v>
      </c>
      <c r="B9300" s="2">
        <v>23025</v>
      </c>
    </row>
    <row r="9301" spans="1:2">
      <c r="A9301" s="1" t="s">
        <v>2935</v>
      </c>
      <c r="B9301" t="s">
        <v>1078</v>
      </c>
    </row>
    <row r="9302" spans="1:2">
      <c r="A9302" s="1" t="s">
        <v>0</v>
      </c>
    </row>
    <row r="9303" spans="1:2">
      <c r="A9303" s="1">
        <v>2461</v>
      </c>
      <c r="B9303" t="s">
        <v>5</v>
      </c>
    </row>
    <row r="9304" spans="1:2">
      <c r="A9304" s="1" t="s">
        <v>2932</v>
      </c>
      <c r="B9304" t="s">
        <v>2961</v>
      </c>
    </row>
    <row r="9305" spans="1:2">
      <c r="A9305" s="1" t="s">
        <v>2933</v>
      </c>
      <c r="B9305" t="s">
        <v>1634</v>
      </c>
    </row>
    <row r="9306" spans="1:2">
      <c r="A9306" s="1" t="s">
        <v>2934</v>
      </c>
      <c r="B9306" s="2">
        <v>20457</v>
      </c>
    </row>
    <row r="9307" spans="1:2">
      <c r="A9307" s="1" t="s">
        <v>2935</v>
      </c>
      <c r="B9307" t="s">
        <v>183</v>
      </c>
    </row>
    <row r="9308" spans="1:2">
      <c r="A9308" s="1" t="s">
        <v>0</v>
      </c>
    </row>
    <row r="9309" spans="1:2">
      <c r="A9309" s="1">
        <v>2710</v>
      </c>
      <c r="B9309" t="s">
        <v>5</v>
      </c>
    </row>
    <row r="9310" spans="1:2">
      <c r="A9310" s="1" t="s">
        <v>2932</v>
      </c>
      <c r="B9310" t="s">
        <v>1580</v>
      </c>
    </row>
    <row r="9311" spans="1:2">
      <c r="A9311" s="1" t="s">
        <v>2933</v>
      </c>
      <c r="B9311" t="s">
        <v>2875</v>
      </c>
    </row>
    <row r="9312" spans="1:2">
      <c r="A9312" s="1" t="s">
        <v>2934</v>
      </c>
      <c r="B9312" s="2">
        <v>19952</v>
      </c>
    </row>
    <row r="9313" spans="1:3">
      <c r="A9313" s="1" t="s">
        <v>2935</v>
      </c>
      <c r="B9313" t="s">
        <v>1079</v>
      </c>
    </row>
    <row r="9314" spans="1:3">
      <c r="A9314" s="1" t="s">
        <v>0</v>
      </c>
    </row>
    <row r="9315" spans="1:3">
      <c r="A9315" s="1">
        <v>3288</v>
      </c>
      <c r="B9315" t="s">
        <v>5</v>
      </c>
    </row>
    <row r="9316" spans="1:3">
      <c r="A9316" s="1" t="s">
        <v>2932</v>
      </c>
      <c r="B9316" t="s">
        <v>1696</v>
      </c>
    </row>
    <row r="9317" spans="1:3">
      <c r="A9317" s="1" t="s">
        <v>2933</v>
      </c>
      <c r="B9317" t="s">
        <v>1663</v>
      </c>
    </row>
    <row r="9318" spans="1:3">
      <c r="A9318" s="1" t="s">
        <v>2934</v>
      </c>
      <c r="B9318" s="2">
        <v>25537</v>
      </c>
    </row>
    <row r="9319" spans="1:3">
      <c r="A9319" s="1" t="s">
        <v>2935</v>
      </c>
      <c r="B9319" t="s">
        <v>209</v>
      </c>
    </row>
    <row r="9320" spans="1:3">
      <c r="A9320" s="1" t="s">
        <v>0</v>
      </c>
    </row>
    <row r="9321" spans="1:3">
      <c r="A9321" s="1">
        <v>4499</v>
      </c>
      <c r="B9321" t="s">
        <v>5</v>
      </c>
    </row>
    <row r="9322" spans="1:3">
      <c r="A9322" s="1" t="s">
        <v>2932</v>
      </c>
      <c r="B9322" t="s">
        <v>1435</v>
      </c>
    </row>
    <row r="9323" spans="1:3">
      <c r="A9323" s="1" t="s">
        <v>2933</v>
      </c>
      <c r="B9323" t="s">
        <v>2876</v>
      </c>
    </row>
    <row r="9324" spans="1:3">
      <c r="A9324" s="1" t="s">
        <v>2934</v>
      </c>
      <c r="B9324" s="2">
        <v>21530</v>
      </c>
    </row>
    <row r="9325" spans="1:3">
      <c r="A9325" s="1" t="s">
        <v>2935</v>
      </c>
      <c r="B9325" t="s">
        <v>63</v>
      </c>
    </row>
    <row r="9326" spans="1:3">
      <c r="A9326" s="1" t="s">
        <v>0</v>
      </c>
    </row>
    <row r="9327" spans="1:3">
      <c r="A9327" s="1">
        <v>4945</v>
      </c>
      <c r="B9327" t="s">
        <v>5</v>
      </c>
    </row>
    <row r="9328" spans="1:3">
      <c r="A9328" s="1" t="s">
        <v>2932</v>
      </c>
      <c r="B9328" t="s">
        <v>2877</v>
      </c>
      <c r="C9328">
        <v>1771</v>
      </c>
    </row>
    <row r="9329" spans="1:3">
      <c r="A9329" s="1" t="s">
        <v>2933</v>
      </c>
      <c r="B9329" t="s">
        <v>2878</v>
      </c>
    </row>
    <row r="9330" spans="1:3">
      <c r="A9330" s="1" t="s">
        <v>2934</v>
      </c>
      <c r="B9330" s="2">
        <v>18396</v>
      </c>
    </row>
    <row r="9331" spans="1:3">
      <c r="A9331" s="1" t="s">
        <v>2935</v>
      </c>
      <c r="B9331" t="s">
        <v>1080</v>
      </c>
    </row>
    <row r="9332" spans="1:3">
      <c r="A9332" s="1" t="s">
        <v>0</v>
      </c>
    </row>
    <row r="9333" spans="1:3">
      <c r="A9333" s="1">
        <v>5174</v>
      </c>
      <c r="B9333" t="s">
        <v>5</v>
      </c>
    </row>
    <row r="9334" spans="1:3">
      <c r="A9334" s="1" t="s">
        <v>2932</v>
      </c>
      <c r="B9334" t="s">
        <v>1610</v>
      </c>
      <c r="C9334">
        <v>41154</v>
      </c>
    </row>
    <row r="9335" spans="1:3">
      <c r="A9335" s="1" t="s">
        <v>2933</v>
      </c>
      <c r="B9335" t="s">
        <v>2879</v>
      </c>
    </row>
    <row r="9336" spans="1:3">
      <c r="A9336" s="1" t="s">
        <v>2934</v>
      </c>
      <c r="B9336" s="2">
        <v>19450</v>
      </c>
    </row>
    <row r="9337" spans="1:3">
      <c r="A9337" s="1" t="s">
        <v>2935</v>
      </c>
      <c r="B9337" t="s">
        <v>1081</v>
      </c>
    </row>
    <row r="9338" spans="1:3">
      <c r="A9338" s="1" t="s">
        <v>0</v>
      </c>
    </row>
    <row r="9339" spans="1:3">
      <c r="A9339" s="1">
        <v>5231</v>
      </c>
      <c r="B9339" t="s">
        <v>5</v>
      </c>
    </row>
    <row r="9340" spans="1:3">
      <c r="A9340" s="1" t="s">
        <v>2932</v>
      </c>
      <c r="B9340" t="s">
        <v>1476</v>
      </c>
    </row>
    <row r="9341" spans="1:3">
      <c r="A9341" s="1" t="s">
        <v>2933</v>
      </c>
      <c r="B9341" t="s">
        <v>2880</v>
      </c>
    </row>
    <row r="9342" spans="1:3">
      <c r="A9342" s="1" t="s">
        <v>2934</v>
      </c>
      <c r="B9342" s="2">
        <v>15049</v>
      </c>
    </row>
    <row r="9343" spans="1:3">
      <c r="A9343" s="1" t="s">
        <v>2935</v>
      </c>
      <c r="B9343" t="s">
        <v>1082</v>
      </c>
    </row>
    <row r="9344" spans="1:3">
      <c r="A9344" s="1" t="s">
        <v>0</v>
      </c>
    </row>
    <row r="9345" spans="1:3">
      <c r="A9345" s="1">
        <v>5524</v>
      </c>
      <c r="B9345" t="s">
        <v>5</v>
      </c>
    </row>
    <row r="9346" spans="1:3">
      <c r="A9346" s="1" t="s">
        <v>2932</v>
      </c>
      <c r="B9346" t="s">
        <v>1433</v>
      </c>
      <c r="C9346">
        <v>411</v>
      </c>
    </row>
    <row r="9347" spans="1:3">
      <c r="A9347" s="1" t="s">
        <v>2933</v>
      </c>
      <c r="B9347" t="s">
        <v>2881</v>
      </c>
    </row>
    <row r="9348" spans="1:3">
      <c r="A9348" s="1" t="s">
        <v>2934</v>
      </c>
      <c r="B9348" s="2">
        <v>24442</v>
      </c>
    </row>
    <row r="9349" spans="1:3">
      <c r="A9349" s="1" t="s">
        <v>2935</v>
      </c>
      <c r="B9349" t="s">
        <v>1083</v>
      </c>
    </row>
    <row r="9350" spans="1:3">
      <c r="A9350" s="1" t="s">
        <v>0</v>
      </c>
    </row>
    <row r="9351" spans="1:3">
      <c r="A9351" s="1">
        <v>6046</v>
      </c>
      <c r="B9351" t="s">
        <v>5</v>
      </c>
    </row>
    <row r="9352" spans="1:3">
      <c r="A9352" s="1" t="s">
        <v>2932</v>
      </c>
      <c r="B9352" t="s">
        <v>2944</v>
      </c>
    </row>
    <row r="9353" spans="1:3">
      <c r="A9353" s="1" t="s">
        <v>2933</v>
      </c>
      <c r="B9353" t="s">
        <v>2882</v>
      </c>
    </row>
    <row r="9354" spans="1:3">
      <c r="A9354" s="1" t="s">
        <v>2934</v>
      </c>
      <c r="B9354" s="2">
        <v>20403</v>
      </c>
    </row>
    <row r="9355" spans="1:3">
      <c r="A9355" s="1" t="s">
        <v>2935</v>
      </c>
      <c r="B9355" t="s">
        <v>1084</v>
      </c>
    </row>
    <row r="9356" spans="1:3">
      <c r="A9356" s="1" t="s">
        <v>0</v>
      </c>
    </row>
    <row r="9357" spans="1:3">
      <c r="A9357" s="1">
        <v>6159</v>
      </c>
      <c r="B9357" t="s">
        <v>5</v>
      </c>
    </row>
    <row r="9358" spans="1:3">
      <c r="A9358" s="1" t="s">
        <v>2932</v>
      </c>
      <c r="B9358" t="s">
        <v>1441</v>
      </c>
      <c r="C9358">
        <v>591</v>
      </c>
    </row>
    <row r="9359" spans="1:3">
      <c r="A9359" s="1" t="s">
        <v>2933</v>
      </c>
      <c r="B9359" t="s">
        <v>2883</v>
      </c>
    </row>
    <row r="9360" spans="1:3">
      <c r="A9360" s="1" t="s">
        <v>2934</v>
      </c>
      <c r="B9360" s="2">
        <v>19784</v>
      </c>
    </row>
    <row r="9361" spans="1:4">
      <c r="A9361" s="1" t="s">
        <v>2935</v>
      </c>
      <c r="B9361" t="s">
        <v>1085</v>
      </c>
    </row>
    <row r="9362" spans="1:4">
      <c r="A9362" s="1" t="s">
        <v>0</v>
      </c>
    </row>
    <row r="9363" spans="1:4">
      <c r="A9363" s="1">
        <v>6737</v>
      </c>
      <c r="B9363" t="s">
        <v>5</v>
      </c>
    </row>
    <row r="9364" spans="1:4">
      <c r="A9364" s="1" t="s">
        <v>2932</v>
      </c>
      <c r="B9364" t="s">
        <v>1682</v>
      </c>
      <c r="C9364">
        <v>693</v>
      </c>
    </row>
    <row r="9365" spans="1:4">
      <c r="A9365" s="1" t="s">
        <v>2933</v>
      </c>
      <c r="B9365" t="s">
        <v>2884</v>
      </c>
    </row>
    <row r="9366" spans="1:4">
      <c r="A9366" s="1" t="s">
        <v>2934</v>
      </c>
      <c r="B9366" s="2">
        <v>20985</v>
      </c>
    </row>
    <row r="9367" spans="1:4">
      <c r="A9367" s="1" t="s">
        <v>2935</v>
      </c>
      <c r="B9367" t="s">
        <v>1086</v>
      </c>
    </row>
    <row r="9368" spans="1:4">
      <c r="A9368" s="1" t="s">
        <v>0</v>
      </c>
    </row>
    <row r="9369" spans="1:4">
      <c r="A9369" s="1">
        <v>7087</v>
      </c>
      <c r="B9369" t="s">
        <v>5</v>
      </c>
    </row>
    <row r="9370" spans="1:4">
      <c r="A9370" s="1" t="s">
        <v>2932</v>
      </c>
      <c r="B9370" t="s">
        <v>2095</v>
      </c>
    </row>
    <row r="9371" spans="1:4">
      <c r="A9371" s="1" t="s">
        <v>2933</v>
      </c>
      <c r="B9371" t="s">
        <v>2885</v>
      </c>
    </row>
    <row r="9372" spans="1:4">
      <c r="A9372" s="1" t="s">
        <v>2934</v>
      </c>
      <c r="B9372" s="2">
        <v>21074</v>
      </c>
    </row>
    <row r="9373" spans="1:4">
      <c r="A9373" s="1" t="s">
        <v>2935</v>
      </c>
      <c r="B9373" t="s">
        <v>1087</v>
      </c>
    </row>
    <row r="9374" spans="1:4">
      <c r="A9374" s="1" t="s">
        <v>0</v>
      </c>
    </row>
    <row r="9375" spans="1:4">
      <c r="A9375" s="1">
        <v>7623</v>
      </c>
      <c r="B9375" t="s">
        <v>5</v>
      </c>
    </row>
    <row r="9376" spans="1:4">
      <c r="A9376" s="1" t="s">
        <v>2932</v>
      </c>
      <c r="B9376" t="s">
        <v>1439</v>
      </c>
      <c r="C9376">
        <v>558</v>
      </c>
      <c r="D9376">
        <v>559</v>
      </c>
    </row>
    <row r="9377" spans="1:3">
      <c r="A9377" s="1" t="s">
        <v>2933</v>
      </c>
      <c r="B9377" t="s">
        <v>2886</v>
      </c>
    </row>
    <row r="9378" spans="1:3">
      <c r="A9378" s="1" t="s">
        <v>2934</v>
      </c>
      <c r="B9378" s="2">
        <v>21846</v>
      </c>
    </row>
    <row r="9379" spans="1:3">
      <c r="A9379" s="1" t="s">
        <v>2935</v>
      </c>
      <c r="B9379" t="s">
        <v>1088</v>
      </c>
    </row>
    <row r="9380" spans="1:3">
      <c r="A9380" s="1" t="s">
        <v>0</v>
      </c>
    </row>
    <row r="9381" spans="1:3">
      <c r="A9381" s="1">
        <v>7775</v>
      </c>
      <c r="B9381" t="s">
        <v>5</v>
      </c>
    </row>
    <row r="9382" spans="1:3">
      <c r="A9382" s="1" t="s">
        <v>2932</v>
      </c>
      <c r="B9382" t="s">
        <v>2118</v>
      </c>
    </row>
    <row r="9383" spans="1:3">
      <c r="A9383" s="1" t="s">
        <v>2933</v>
      </c>
      <c r="B9383" t="s">
        <v>2887</v>
      </c>
    </row>
    <row r="9384" spans="1:3">
      <c r="A9384" s="1" t="s">
        <v>2934</v>
      </c>
      <c r="B9384" s="2">
        <v>22725</v>
      </c>
    </row>
    <row r="9385" spans="1:3">
      <c r="A9385" s="1" t="s">
        <v>2935</v>
      </c>
      <c r="B9385" t="s">
        <v>1089</v>
      </c>
    </row>
    <row r="9386" spans="1:3">
      <c r="A9386" s="1" t="s">
        <v>0</v>
      </c>
    </row>
    <row r="9387" spans="1:3">
      <c r="A9387" s="1">
        <v>9032</v>
      </c>
      <c r="B9387" t="s">
        <v>5</v>
      </c>
    </row>
    <row r="9388" spans="1:3">
      <c r="A9388" s="1" t="s">
        <v>2932</v>
      </c>
      <c r="B9388" t="s">
        <v>1521</v>
      </c>
      <c r="C9388">
        <v>1452</v>
      </c>
    </row>
    <row r="9389" spans="1:3">
      <c r="A9389" s="1" t="s">
        <v>2933</v>
      </c>
      <c r="B9389" t="s">
        <v>2888</v>
      </c>
    </row>
    <row r="9390" spans="1:3">
      <c r="A9390" s="1" t="s">
        <v>2934</v>
      </c>
      <c r="B9390" s="2">
        <v>24002</v>
      </c>
    </row>
    <row r="9391" spans="1:3">
      <c r="A9391" s="1" t="s">
        <v>2935</v>
      </c>
      <c r="B9391" t="s">
        <v>1090</v>
      </c>
    </row>
    <row r="9392" spans="1:3">
      <c r="A9392" s="1" t="s">
        <v>0</v>
      </c>
    </row>
    <row r="9393" spans="1:2">
      <c r="A9393" s="1">
        <v>9339</v>
      </c>
      <c r="B9393" t="s">
        <v>5</v>
      </c>
    </row>
    <row r="9394" spans="1:2">
      <c r="A9394" s="1" t="s">
        <v>2932</v>
      </c>
      <c r="B9394" t="s">
        <v>2236</v>
      </c>
    </row>
    <row r="9395" spans="1:2">
      <c r="A9395" s="1" t="s">
        <v>2933</v>
      </c>
      <c r="B9395" t="s">
        <v>2889</v>
      </c>
    </row>
    <row r="9396" spans="1:2">
      <c r="A9396" s="1" t="s">
        <v>2934</v>
      </c>
      <c r="B9396" s="2">
        <v>24835</v>
      </c>
    </row>
    <row r="9397" spans="1:2">
      <c r="A9397" s="1" t="s">
        <v>2935</v>
      </c>
      <c r="B9397" t="s">
        <v>1091</v>
      </c>
    </row>
    <row r="9398" spans="1:2">
      <c r="A9398" s="1" t="s">
        <v>0</v>
      </c>
    </row>
    <row r="9399" spans="1:2">
      <c r="A9399" s="1">
        <v>9340</v>
      </c>
      <c r="B9399" t="s">
        <v>5</v>
      </c>
    </row>
    <row r="9400" spans="1:2">
      <c r="A9400" s="1" t="s">
        <v>2932</v>
      </c>
      <c r="B9400" t="s">
        <v>2236</v>
      </c>
    </row>
    <row r="9401" spans="1:2">
      <c r="A9401" s="1" t="s">
        <v>2933</v>
      </c>
      <c r="B9401" t="s">
        <v>2890</v>
      </c>
    </row>
    <row r="9402" spans="1:2">
      <c r="A9402" s="1" t="s">
        <v>2934</v>
      </c>
      <c r="B9402" s="2">
        <v>23914</v>
      </c>
    </row>
    <row r="9403" spans="1:2">
      <c r="A9403" s="1" t="s">
        <v>2935</v>
      </c>
      <c r="B9403" t="s">
        <v>1092</v>
      </c>
    </row>
    <row r="9404" spans="1:2">
      <c r="A9404" s="1" t="s">
        <v>0</v>
      </c>
    </row>
    <row r="9405" spans="1:2">
      <c r="A9405" s="1">
        <v>10723</v>
      </c>
      <c r="B9405" t="s">
        <v>5</v>
      </c>
    </row>
    <row r="9406" spans="1:2">
      <c r="A9406" s="1" t="s">
        <v>2932</v>
      </c>
      <c r="B9406" t="s">
        <v>1564</v>
      </c>
    </row>
    <row r="9407" spans="1:2">
      <c r="A9407" s="1" t="s">
        <v>2933</v>
      </c>
      <c r="B9407" t="s">
        <v>2891</v>
      </c>
    </row>
    <row r="9408" spans="1:2">
      <c r="A9408" s="1" t="s">
        <v>2934</v>
      </c>
      <c r="B9408" s="2">
        <v>15428</v>
      </c>
    </row>
    <row r="9409" spans="1:3">
      <c r="A9409" s="1" t="s">
        <v>2935</v>
      </c>
      <c r="B9409" t="s">
        <v>1093</v>
      </c>
    </row>
    <row r="9410" spans="1:3">
      <c r="A9410" s="1" t="s">
        <v>0</v>
      </c>
    </row>
    <row r="9411" spans="1:3">
      <c r="A9411" s="1">
        <v>10943</v>
      </c>
      <c r="B9411" t="s">
        <v>5</v>
      </c>
    </row>
    <row r="9412" spans="1:3">
      <c r="A9412" s="1" t="s">
        <v>2932</v>
      </c>
      <c r="B9412" t="s">
        <v>2326</v>
      </c>
    </row>
    <row r="9413" spans="1:3">
      <c r="A9413" s="1" t="s">
        <v>2933</v>
      </c>
      <c r="B9413" t="s">
        <v>2892</v>
      </c>
    </row>
    <row r="9414" spans="1:3">
      <c r="A9414" s="1" t="s">
        <v>2934</v>
      </c>
      <c r="B9414" s="2">
        <v>25653</v>
      </c>
    </row>
    <row r="9415" spans="1:3">
      <c r="A9415" s="1" t="s">
        <v>2935</v>
      </c>
      <c r="B9415" t="s">
        <v>1094</v>
      </c>
    </row>
    <row r="9416" spans="1:3">
      <c r="A9416" s="1" t="s">
        <v>0</v>
      </c>
    </row>
    <row r="9417" spans="1:3">
      <c r="A9417" s="1">
        <v>10965</v>
      </c>
      <c r="B9417" t="s">
        <v>5</v>
      </c>
    </row>
    <row r="9418" spans="1:3">
      <c r="A9418" s="1" t="s">
        <v>2932</v>
      </c>
      <c r="B9418" t="s">
        <v>1458</v>
      </c>
      <c r="C9418">
        <v>672</v>
      </c>
    </row>
    <row r="9419" spans="1:3">
      <c r="A9419" s="1" t="s">
        <v>2933</v>
      </c>
      <c r="B9419" t="s">
        <v>2893</v>
      </c>
    </row>
    <row r="9420" spans="1:3">
      <c r="A9420" s="1" t="s">
        <v>2934</v>
      </c>
      <c r="B9420" s="2">
        <v>21438</v>
      </c>
    </row>
    <row r="9421" spans="1:3">
      <c r="A9421" s="1" t="s">
        <v>2935</v>
      </c>
      <c r="B9421" t="s">
        <v>1095</v>
      </c>
    </row>
    <row r="9422" spans="1:3">
      <c r="A9422" s="1" t="s">
        <v>0</v>
      </c>
    </row>
    <row r="9423" spans="1:3">
      <c r="A9423" s="1">
        <v>11091</v>
      </c>
      <c r="B9423" t="s">
        <v>5</v>
      </c>
    </row>
    <row r="9424" spans="1:3">
      <c r="A9424" s="1" t="s">
        <v>2932</v>
      </c>
      <c r="B9424" t="s">
        <v>1590</v>
      </c>
      <c r="C9424">
        <v>36668</v>
      </c>
    </row>
    <row r="9425" spans="1:2">
      <c r="A9425" s="1" t="s">
        <v>2933</v>
      </c>
      <c r="B9425" t="s">
        <v>2894</v>
      </c>
    </row>
    <row r="9426" spans="1:2">
      <c r="A9426" s="1" t="s">
        <v>2934</v>
      </c>
      <c r="B9426" s="2">
        <v>25290</v>
      </c>
    </row>
    <row r="9427" spans="1:2">
      <c r="A9427" s="1" t="s">
        <v>2935</v>
      </c>
      <c r="B9427" t="s">
        <v>1096</v>
      </c>
    </row>
    <row r="9428" spans="1:2">
      <c r="A9428" s="1" t="s">
        <v>0</v>
      </c>
    </row>
    <row r="9429" spans="1:2">
      <c r="A9429" s="1">
        <v>11181</v>
      </c>
      <c r="B9429" t="s">
        <v>5</v>
      </c>
    </row>
    <row r="9430" spans="1:2">
      <c r="A9430" s="1" t="s">
        <v>2932</v>
      </c>
      <c r="B9430" t="s">
        <v>2520</v>
      </c>
    </row>
    <row r="9431" spans="1:2">
      <c r="A9431" s="1" t="s">
        <v>2933</v>
      </c>
      <c r="B9431" t="s">
        <v>1956</v>
      </c>
    </row>
    <row r="9432" spans="1:2">
      <c r="A9432" s="1" t="s">
        <v>2934</v>
      </c>
      <c r="B9432" s="2">
        <v>22260</v>
      </c>
    </row>
    <row r="9433" spans="1:2">
      <c r="A9433" s="1" t="s">
        <v>2935</v>
      </c>
      <c r="B9433" t="s">
        <v>463</v>
      </c>
    </row>
    <row r="9434" spans="1:2">
      <c r="A9434" s="1" t="s">
        <v>0</v>
      </c>
    </row>
    <row r="9435" spans="1:2">
      <c r="A9435" s="1">
        <v>11218</v>
      </c>
      <c r="B9435" t="s">
        <v>5</v>
      </c>
    </row>
    <row r="9436" spans="1:2">
      <c r="A9436" s="1" t="s">
        <v>2932</v>
      </c>
      <c r="B9436" t="s">
        <v>1416</v>
      </c>
    </row>
    <row r="9437" spans="1:2">
      <c r="A9437" s="1" t="s">
        <v>2933</v>
      </c>
      <c r="B9437" t="s">
        <v>2895</v>
      </c>
    </row>
    <row r="9438" spans="1:2">
      <c r="A9438" s="1" t="s">
        <v>2934</v>
      </c>
      <c r="B9438" s="2">
        <v>22613</v>
      </c>
    </row>
    <row r="9439" spans="1:2">
      <c r="A9439" s="1" t="s">
        <v>2935</v>
      </c>
      <c r="B9439" t="s">
        <v>1097</v>
      </c>
    </row>
    <row r="9440" spans="1:2">
      <c r="A9440" s="1" t="s">
        <v>0</v>
      </c>
    </row>
    <row r="9441" spans="1:5">
      <c r="A9441" s="1">
        <v>11343</v>
      </c>
      <c r="B9441" t="s">
        <v>5</v>
      </c>
    </row>
    <row r="9442" spans="1:5">
      <c r="A9442" s="1" t="s">
        <v>2932</v>
      </c>
      <c r="B9442" t="s">
        <v>1617</v>
      </c>
      <c r="C9442">
        <v>767</v>
      </c>
      <c r="D9442">
        <v>12444</v>
      </c>
      <c r="E9442">
        <v>12445</v>
      </c>
    </row>
    <row r="9443" spans="1:5">
      <c r="A9443" s="1" t="s">
        <v>2933</v>
      </c>
      <c r="B9443" t="s">
        <v>2896</v>
      </c>
    </row>
    <row r="9444" spans="1:5">
      <c r="A9444" s="1" t="s">
        <v>2934</v>
      </c>
      <c r="B9444" s="2">
        <v>23345</v>
      </c>
    </row>
    <row r="9445" spans="1:5">
      <c r="A9445" s="1" t="s">
        <v>2935</v>
      </c>
      <c r="B9445" t="s">
        <v>1098</v>
      </c>
    </row>
    <row r="9446" spans="1:5">
      <c r="A9446" s="1" t="s">
        <v>0</v>
      </c>
    </row>
    <row r="9447" spans="1:5">
      <c r="A9447" s="1">
        <v>11401</v>
      </c>
      <c r="B9447" t="s">
        <v>5</v>
      </c>
    </row>
    <row r="9448" spans="1:5">
      <c r="A9448" s="1" t="s">
        <v>2932</v>
      </c>
      <c r="B9448" t="s">
        <v>1461</v>
      </c>
    </row>
    <row r="9449" spans="1:5">
      <c r="A9449" s="1" t="s">
        <v>2933</v>
      </c>
      <c r="B9449" t="s">
        <v>2897</v>
      </c>
    </row>
    <row r="9450" spans="1:5">
      <c r="A9450" s="1" t="s">
        <v>2934</v>
      </c>
      <c r="B9450" s="2">
        <v>16923</v>
      </c>
    </row>
    <row r="9451" spans="1:5">
      <c r="A9451" s="1" t="s">
        <v>2935</v>
      </c>
      <c r="B9451" t="s">
        <v>1099</v>
      </c>
    </row>
    <row r="9452" spans="1:5">
      <c r="A9452" s="1" t="s">
        <v>0</v>
      </c>
    </row>
    <row r="9453" spans="1:5">
      <c r="A9453" s="1">
        <v>11614</v>
      </c>
      <c r="B9453" t="s">
        <v>5</v>
      </c>
    </row>
    <row r="9454" spans="1:5">
      <c r="A9454" s="1" t="s">
        <v>2932</v>
      </c>
      <c r="B9454" t="s">
        <v>2952</v>
      </c>
    </row>
    <row r="9455" spans="1:5">
      <c r="A9455" s="1" t="s">
        <v>2933</v>
      </c>
      <c r="B9455" t="s">
        <v>1976</v>
      </c>
    </row>
    <row r="9456" spans="1:5">
      <c r="A9456" s="1" t="s">
        <v>2934</v>
      </c>
      <c r="B9456" s="2">
        <v>25786</v>
      </c>
    </row>
    <row r="9457" spans="1:3">
      <c r="A9457" s="1" t="s">
        <v>2935</v>
      </c>
      <c r="B9457" t="s">
        <v>479</v>
      </c>
    </row>
    <row r="9458" spans="1:3">
      <c r="A9458" s="1" t="s">
        <v>0</v>
      </c>
    </row>
    <row r="9459" spans="1:3">
      <c r="A9459" s="1">
        <v>11694</v>
      </c>
      <c r="B9459" t="s">
        <v>5</v>
      </c>
    </row>
    <row r="9460" spans="1:3">
      <c r="A9460" s="1" t="s">
        <v>2932</v>
      </c>
      <c r="B9460" t="s">
        <v>2432</v>
      </c>
    </row>
    <row r="9461" spans="1:3">
      <c r="A9461" s="1" t="s">
        <v>2933</v>
      </c>
      <c r="B9461" t="s">
        <v>2898</v>
      </c>
    </row>
    <row r="9462" spans="1:3">
      <c r="A9462" s="1" t="s">
        <v>2934</v>
      </c>
      <c r="B9462" s="2">
        <v>23947</v>
      </c>
    </row>
    <row r="9463" spans="1:3">
      <c r="A9463" s="1" t="s">
        <v>2935</v>
      </c>
      <c r="B9463" t="s">
        <v>1100</v>
      </c>
    </row>
    <row r="9464" spans="1:3">
      <c r="A9464" s="1" t="s">
        <v>0</v>
      </c>
    </row>
    <row r="9465" spans="1:3">
      <c r="A9465" s="1">
        <v>12891</v>
      </c>
      <c r="B9465" t="s">
        <v>5</v>
      </c>
    </row>
    <row r="9466" spans="1:3">
      <c r="A9466" s="1" t="s">
        <v>2932</v>
      </c>
      <c r="B9466" t="s">
        <v>2942</v>
      </c>
    </row>
    <row r="9467" spans="1:3">
      <c r="A9467" s="1" t="s">
        <v>2933</v>
      </c>
      <c r="B9467" t="s">
        <v>2899</v>
      </c>
    </row>
    <row r="9468" spans="1:3">
      <c r="A9468" s="1" t="s">
        <v>2934</v>
      </c>
      <c r="B9468" s="2">
        <v>23551</v>
      </c>
    </row>
    <row r="9469" spans="1:3">
      <c r="A9469" s="1" t="s">
        <v>2935</v>
      </c>
      <c r="B9469" t="s">
        <v>1101</v>
      </c>
    </row>
    <row r="9470" spans="1:3">
      <c r="A9470" s="1" t="s">
        <v>0</v>
      </c>
    </row>
    <row r="9471" spans="1:3">
      <c r="A9471" s="1">
        <v>12962</v>
      </c>
      <c r="B9471" t="s">
        <v>5</v>
      </c>
    </row>
    <row r="9472" spans="1:3">
      <c r="A9472" s="1" t="s">
        <v>2932</v>
      </c>
      <c r="B9472" t="s">
        <v>1504</v>
      </c>
      <c r="C9472">
        <v>6637</v>
      </c>
    </row>
    <row r="9473" spans="1:2">
      <c r="A9473" s="1" t="s">
        <v>2933</v>
      </c>
      <c r="B9473" t="s">
        <v>2900</v>
      </c>
    </row>
    <row r="9474" spans="1:2">
      <c r="A9474" s="1" t="s">
        <v>2934</v>
      </c>
      <c r="B9474" s="2">
        <v>23231</v>
      </c>
    </row>
    <row r="9475" spans="1:2">
      <c r="A9475" s="1" t="s">
        <v>2935</v>
      </c>
      <c r="B9475" t="s">
        <v>1102</v>
      </c>
    </row>
    <row r="9476" spans="1:2">
      <c r="A9476" s="1" t="s">
        <v>0</v>
      </c>
    </row>
    <row r="9477" spans="1:2">
      <c r="A9477" s="1">
        <v>13079</v>
      </c>
      <c r="B9477" t="s">
        <v>5</v>
      </c>
    </row>
    <row r="9478" spans="1:2">
      <c r="A9478" s="1" t="s">
        <v>2932</v>
      </c>
      <c r="B9478" t="s">
        <v>2957</v>
      </c>
    </row>
    <row r="9479" spans="1:2">
      <c r="A9479" s="1" t="s">
        <v>2933</v>
      </c>
      <c r="B9479" t="s">
        <v>2901</v>
      </c>
    </row>
    <row r="9480" spans="1:2">
      <c r="A9480" s="1" t="s">
        <v>2934</v>
      </c>
      <c r="B9480" s="2">
        <v>23143</v>
      </c>
    </row>
    <row r="9481" spans="1:2">
      <c r="A9481" s="1" t="s">
        <v>2935</v>
      </c>
      <c r="B9481" t="s">
        <v>63</v>
      </c>
    </row>
    <row r="9482" spans="1:2">
      <c r="A9482" s="1" t="s">
        <v>0</v>
      </c>
    </row>
    <row r="9483" spans="1:2">
      <c r="A9483" s="1">
        <v>13265</v>
      </c>
      <c r="B9483" t="s">
        <v>5</v>
      </c>
    </row>
    <row r="9484" spans="1:2">
      <c r="A9484" s="1" t="s">
        <v>2932</v>
      </c>
      <c r="B9484" t="s">
        <v>2958</v>
      </c>
    </row>
    <row r="9485" spans="1:2">
      <c r="A9485" s="1" t="s">
        <v>2933</v>
      </c>
      <c r="B9485" t="s">
        <v>2902</v>
      </c>
    </row>
    <row r="9486" spans="1:2">
      <c r="A9486" s="1" t="s">
        <v>2934</v>
      </c>
      <c r="B9486" s="2">
        <v>7456</v>
      </c>
    </row>
    <row r="9487" spans="1:2">
      <c r="A9487" s="1" t="s">
        <v>2935</v>
      </c>
      <c r="B9487" t="s">
        <v>63</v>
      </c>
    </row>
    <row r="9488" spans="1:2">
      <c r="A9488" s="1" t="s">
        <v>0</v>
      </c>
    </row>
    <row r="9489" spans="1:4">
      <c r="A9489" s="1">
        <v>15217</v>
      </c>
      <c r="B9489" t="s">
        <v>5</v>
      </c>
    </row>
    <row r="9490" spans="1:4">
      <c r="A9490" s="1" t="s">
        <v>2932</v>
      </c>
      <c r="B9490" t="s">
        <v>2945</v>
      </c>
    </row>
    <row r="9491" spans="1:4">
      <c r="A9491" s="1" t="s">
        <v>2933</v>
      </c>
      <c r="B9491" t="s">
        <v>2903</v>
      </c>
    </row>
    <row r="9492" spans="1:4">
      <c r="A9492" s="1" t="s">
        <v>2934</v>
      </c>
      <c r="B9492" s="2">
        <v>24167</v>
      </c>
    </row>
    <row r="9493" spans="1:4">
      <c r="A9493" s="1" t="s">
        <v>2935</v>
      </c>
      <c r="B9493" t="s">
        <v>1103</v>
      </c>
    </row>
    <row r="9494" spans="1:4">
      <c r="A9494" s="1" t="s">
        <v>0</v>
      </c>
    </row>
    <row r="9495" spans="1:4">
      <c r="A9495" s="1">
        <v>15277</v>
      </c>
      <c r="B9495" t="s">
        <v>5</v>
      </c>
    </row>
    <row r="9496" spans="1:4">
      <c r="A9496" s="1" t="s">
        <v>2932</v>
      </c>
      <c r="B9496" t="s">
        <v>2001</v>
      </c>
      <c r="C9496">
        <v>1726</v>
      </c>
      <c r="D9496">
        <v>10138</v>
      </c>
    </row>
    <row r="9497" spans="1:4">
      <c r="A9497" s="1" t="s">
        <v>2933</v>
      </c>
      <c r="B9497" t="s">
        <v>2044</v>
      </c>
    </row>
    <row r="9498" spans="1:4">
      <c r="A9498" s="1" t="s">
        <v>2934</v>
      </c>
      <c r="B9498" s="2">
        <v>24399</v>
      </c>
    </row>
    <row r="9499" spans="1:4">
      <c r="A9499" s="1" t="s">
        <v>2935</v>
      </c>
      <c r="B9499" t="s">
        <v>538</v>
      </c>
    </row>
    <row r="9500" spans="1:4">
      <c r="A9500" s="1" t="s">
        <v>0</v>
      </c>
    </row>
    <row r="9501" spans="1:4">
      <c r="A9501" s="1">
        <v>15344</v>
      </c>
      <c r="B9501" t="s">
        <v>5</v>
      </c>
    </row>
    <row r="9502" spans="1:4">
      <c r="A9502" s="1" t="s">
        <v>2932</v>
      </c>
      <c r="B9502" t="s">
        <v>1578</v>
      </c>
    </row>
    <row r="9503" spans="1:4">
      <c r="A9503" s="1" t="s">
        <v>2933</v>
      </c>
      <c r="B9503" t="s">
        <v>2904</v>
      </c>
    </row>
    <row r="9504" spans="1:4">
      <c r="A9504" s="1" t="s">
        <v>2934</v>
      </c>
      <c r="B9504" s="2">
        <v>24285</v>
      </c>
    </row>
    <row r="9505" spans="1:3">
      <c r="A9505" s="1" t="s">
        <v>2935</v>
      </c>
      <c r="B9505" t="s">
        <v>1104</v>
      </c>
    </row>
    <row r="9506" spans="1:3">
      <c r="A9506" s="1" t="s">
        <v>0</v>
      </c>
    </row>
    <row r="9507" spans="1:3">
      <c r="A9507" s="1">
        <v>15557</v>
      </c>
      <c r="B9507" t="s">
        <v>5</v>
      </c>
    </row>
    <row r="9508" spans="1:3">
      <c r="A9508" s="1" t="s">
        <v>2932</v>
      </c>
      <c r="B9508" t="s">
        <v>1985</v>
      </c>
      <c r="C9508">
        <v>50620</v>
      </c>
    </row>
    <row r="9509" spans="1:3">
      <c r="A9509" s="1" t="s">
        <v>2933</v>
      </c>
      <c r="B9509" t="s">
        <v>2905</v>
      </c>
    </row>
    <row r="9510" spans="1:3">
      <c r="A9510" s="1" t="s">
        <v>2934</v>
      </c>
      <c r="B9510" s="2">
        <v>20384</v>
      </c>
    </row>
    <row r="9511" spans="1:3">
      <c r="A9511" s="1" t="s">
        <v>2935</v>
      </c>
      <c r="B9511" t="s">
        <v>1105</v>
      </c>
    </row>
    <row r="9512" spans="1:3">
      <c r="A9512" s="1" t="s">
        <v>0</v>
      </c>
    </row>
    <row r="9513" spans="1:3">
      <c r="A9513" s="1">
        <v>17167</v>
      </c>
      <c r="B9513" t="s">
        <v>5</v>
      </c>
    </row>
    <row r="9514" spans="1:3">
      <c r="A9514" s="1" t="s">
        <v>2932</v>
      </c>
      <c r="B9514" t="s">
        <v>2955</v>
      </c>
    </row>
    <row r="9515" spans="1:3">
      <c r="A9515" s="1" t="s">
        <v>2933</v>
      </c>
      <c r="B9515" t="s">
        <v>2906</v>
      </c>
    </row>
    <row r="9516" spans="1:3">
      <c r="A9516" s="1" t="s">
        <v>2934</v>
      </c>
      <c r="B9516" t="s">
        <v>63</v>
      </c>
    </row>
    <row r="9517" spans="1:3">
      <c r="A9517" s="1" t="s">
        <v>2935</v>
      </c>
      <c r="B9517" t="s">
        <v>1106</v>
      </c>
    </row>
    <row r="9518" spans="1:3">
      <c r="A9518" s="1" t="s">
        <v>0</v>
      </c>
    </row>
    <row r="9519" spans="1:3">
      <c r="A9519" s="1">
        <v>17633</v>
      </c>
      <c r="B9519" t="s">
        <v>5</v>
      </c>
    </row>
    <row r="9520" spans="1:3">
      <c r="A9520" s="1" t="s">
        <v>2932</v>
      </c>
      <c r="B9520" t="s">
        <v>2949</v>
      </c>
    </row>
    <row r="9521" spans="1:3">
      <c r="A9521" s="1" t="s">
        <v>2933</v>
      </c>
      <c r="B9521" t="s">
        <v>2907</v>
      </c>
    </row>
    <row r="9522" spans="1:3">
      <c r="A9522" s="1" t="s">
        <v>2934</v>
      </c>
      <c r="B9522" s="2">
        <v>22206</v>
      </c>
    </row>
    <row r="9523" spans="1:3">
      <c r="A9523" s="1" t="s">
        <v>2935</v>
      </c>
      <c r="B9523" t="s">
        <v>1107</v>
      </c>
    </row>
    <row r="9524" spans="1:3">
      <c r="A9524" s="1" t="s">
        <v>0</v>
      </c>
    </row>
    <row r="9525" spans="1:3">
      <c r="A9525" s="1">
        <v>17698</v>
      </c>
      <c r="B9525" t="s">
        <v>5</v>
      </c>
    </row>
    <row r="9526" spans="1:3">
      <c r="A9526" s="1" t="s">
        <v>2932</v>
      </c>
      <c r="B9526" t="s">
        <v>1633</v>
      </c>
    </row>
    <row r="9527" spans="1:3">
      <c r="A9527" s="1" t="s">
        <v>2933</v>
      </c>
      <c r="B9527" t="s">
        <v>2908</v>
      </c>
    </row>
    <row r="9528" spans="1:3">
      <c r="A9528" s="1" t="s">
        <v>2934</v>
      </c>
      <c r="B9528" s="2">
        <v>18240</v>
      </c>
    </row>
    <row r="9529" spans="1:3">
      <c r="A9529" s="1" t="s">
        <v>2935</v>
      </c>
      <c r="B9529" t="s">
        <v>1108</v>
      </c>
    </row>
    <row r="9530" spans="1:3">
      <c r="A9530" s="1" t="s">
        <v>0</v>
      </c>
    </row>
    <row r="9531" spans="1:3">
      <c r="A9531" s="1">
        <v>17825</v>
      </c>
      <c r="B9531" t="s">
        <v>5</v>
      </c>
    </row>
    <row r="9532" spans="1:3">
      <c r="A9532" s="1" t="s">
        <v>2932</v>
      </c>
      <c r="B9532" t="s">
        <v>1607</v>
      </c>
      <c r="C9532">
        <v>18360</v>
      </c>
    </row>
    <row r="9533" spans="1:3">
      <c r="A9533" s="1" t="s">
        <v>2933</v>
      </c>
      <c r="B9533" t="s">
        <v>2909</v>
      </c>
    </row>
    <row r="9534" spans="1:3">
      <c r="A9534" s="1" t="s">
        <v>2934</v>
      </c>
      <c r="B9534" t="s">
        <v>63</v>
      </c>
    </row>
    <row r="9535" spans="1:3">
      <c r="A9535" s="1" t="s">
        <v>2935</v>
      </c>
      <c r="B9535" t="s">
        <v>63</v>
      </c>
    </row>
    <row r="9536" spans="1:3">
      <c r="A9536" s="1" t="s">
        <v>0</v>
      </c>
    </row>
    <row r="9537" spans="1:2">
      <c r="A9537" s="1">
        <v>19850</v>
      </c>
      <c r="B9537" t="s">
        <v>5</v>
      </c>
    </row>
    <row r="9538" spans="1:2">
      <c r="A9538" s="1" t="s">
        <v>2932</v>
      </c>
      <c r="B9538" t="s">
        <v>2166</v>
      </c>
    </row>
    <row r="9539" spans="1:2">
      <c r="A9539" s="1" t="s">
        <v>2933</v>
      </c>
      <c r="B9539" t="s">
        <v>2910</v>
      </c>
    </row>
    <row r="9540" spans="1:2">
      <c r="A9540" s="1" t="s">
        <v>2934</v>
      </c>
      <c r="B9540" s="2">
        <v>20383</v>
      </c>
    </row>
    <row r="9541" spans="1:2">
      <c r="A9541" s="1" t="s">
        <v>2935</v>
      </c>
      <c r="B9541" t="s">
        <v>1109</v>
      </c>
    </row>
    <row r="9542" spans="1:2">
      <c r="A9542" s="1" t="s">
        <v>0</v>
      </c>
    </row>
    <row r="9543" spans="1:2">
      <c r="A9543" s="1">
        <v>21981</v>
      </c>
      <c r="B9543" t="s">
        <v>5</v>
      </c>
    </row>
    <row r="9544" spans="1:2">
      <c r="A9544" s="1" t="s">
        <v>2932</v>
      </c>
      <c r="B9544" t="s">
        <v>2966</v>
      </c>
    </row>
    <row r="9545" spans="1:2">
      <c r="A9545" s="1" t="s">
        <v>2933</v>
      </c>
      <c r="B9545" t="s">
        <v>2911</v>
      </c>
    </row>
    <row r="9546" spans="1:2">
      <c r="A9546" s="1" t="s">
        <v>2934</v>
      </c>
      <c r="B9546" s="2">
        <v>23924</v>
      </c>
    </row>
    <row r="9547" spans="1:2">
      <c r="A9547" s="1" t="s">
        <v>2935</v>
      </c>
      <c r="B9547" t="s">
        <v>1110</v>
      </c>
    </row>
    <row r="9548" spans="1:2">
      <c r="A9548" s="1" t="s">
        <v>0</v>
      </c>
    </row>
    <row r="9549" spans="1:2">
      <c r="A9549" s="1">
        <v>23964</v>
      </c>
      <c r="B9549" t="s">
        <v>5</v>
      </c>
    </row>
    <row r="9550" spans="1:2">
      <c r="A9550" s="1" t="s">
        <v>2932</v>
      </c>
      <c r="B9550" t="s">
        <v>2946</v>
      </c>
    </row>
    <row r="9551" spans="1:2">
      <c r="A9551" s="1" t="s">
        <v>2933</v>
      </c>
      <c r="B9551" t="s">
        <v>2912</v>
      </c>
    </row>
    <row r="9552" spans="1:2">
      <c r="A9552" s="1" t="s">
        <v>2934</v>
      </c>
      <c r="B9552" s="2">
        <v>20762</v>
      </c>
    </row>
    <row r="9553" spans="1:3">
      <c r="A9553" s="1" t="s">
        <v>2935</v>
      </c>
      <c r="B9553" t="s">
        <v>63</v>
      </c>
    </row>
    <row r="9554" spans="1:3">
      <c r="A9554" s="1" t="s">
        <v>0</v>
      </c>
    </row>
    <row r="9555" spans="1:3">
      <c r="A9555" s="1">
        <v>25598</v>
      </c>
      <c r="B9555" t="s">
        <v>5</v>
      </c>
    </row>
    <row r="9556" spans="1:3">
      <c r="A9556" s="1" t="s">
        <v>2932</v>
      </c>
      <c r="B9556" t="s">
        <v>1948</v>
      </c>
      <c r="C9556">
        <v>2503</v>
      </c>
    </row>
    <row r="9557" spans="1:3">
      <c r="A9557" s="1" t="s">
        <v>2933</v>
      </c>
      <c r="B9557" t="s">
        <v>2913</v>
      </c>
    </row>
    <row r="9558" spans="1:3">
      <c r="A9558" s="1" t="s">
        <v>2934</v>
      </c>
      <c r="B9558" s="2">
        <v>20314</v>
      </c>
    </row>
    <row r="9559" spans="1:3">
      <c r="A9559" s="1" t="s">
        <v>2935</v>
      </c>
      <c r="B9559" t="s">
        <v>1111</v>
      </c>
    </row>
    <row r="9560" spans="1:3">
      <c r="A9560" s="1" t="s">
        <v>0</v>
      </c>
    </row>
    <row r="9561" spans="1:3">
      <c r="A9561" s="1">
        <v>27571</v>
      </c>
      <c r="B9561" t="s">
        <v>5</v>
      </c>
    </row>
    <row r="9562" spans="1:3">
      <c r="A9562" s="1" t="s">
        <v>2932</v>
      </c>
      <c r="B9562" t="s">
        <v>2967</v>
      </c>
    </row>
    <row r="9563" spans="1:3">
      <c r="A9563" s="1" t="s">
        <v>2933</v>
      </c>
      <c r="B9563" t="s">
        <v>2914</v>
      </c>
    </row>
    <row r="9564" spans="1:3">
      <c r="A9564" s="1" t="s">
        <v>2934</v>
      </c>
      <c r="B9564" s="2">
        <v>25472</v>
      </c>
    </row>
    <row r="9565" spans="1:3">
      <c r="A9565" s="1" t="s">
        <v>2935</v>
      </c>
      <c r="B9565" t="s">
        <v>1112</v>
      </c>
    </row>
    <row r="9566" spans="1:3">
      <c r="A9566" s="1" t="s">
        <v>0</v>
      </c>
    </row>
    <row r="9567" spans="1:3">
      <c r="A9567" s="1">
        <v>36602</v>
      </c>
      <c r="B9567" t="s">
        <v>5</v>
      </c>
    </row>
    <row r="9568" spans="1:3">
      <c r="A9568" s="1" t="s">
        <v>2932</v>
      </c>
      <c r="B9568" t="s">
        <v>1566</v>
      </c>
    </row>
    <row r="9569" spans="1:2">
      <c r="A9569" s="1" t="s">
        <v>2933</v>
      </c>
      <c r="B9569" t="s">
        <v>2915</v>
      </c>
    </row>
    <row r="9570" spans="1:2">
      <c r="A9570" s="1" t="s">
        <v>2934</v>
      </c>
      <c r="B9570" s="2">
        <v>23447</v>
      </c>
    </row>
    <row r="9571" spans="1:2">
      <c r="A9571" s="1" t="s">
        <v>2935</v>
      </c>
      <c r="B9571" t="s">
        <v>1113</v>
      </c>
    </row>
    <row r="9572" spans="1:2">
      <c r="A9572" s="1" t="s">
        <v>0</v>
      </c>
    </row>
    <row r="9573" spans="1:2">
      <c r="A9573" s="1">
        <v>42994</v>
      </c>
      <c r="B9573" t="s">
        <v>5</v>
      </c>
    </row>
    <row r="9574" spans="1:2">
      <c r="A9574" s="1" t="s">
        <v>2932</v>
      </c>
      <c r="B9574" t="s">
        <v>1728</v>
      </c>
    </row>
    <row r="9575" spans="1:2">
      <c r="A9575" s="1" t="s">
        <v>2933</v>
      </c>
      <c r="B9575" t="s">
        <v>2916</v>
      </c>
    </row>
    <row r="9576" spans="1:2">
      <c r="A9576" s="1" t="s">
        <v>2934</v>
      </c>
      <c r="B9576" s="2">
        <v>25377</v>
      </c>
    </row>
    <row r="9577" spans="1:2">
      <c r="A9577" s="1" t="s">
        <v>2935</v>
      </c>
      <c r="B9577" t="s">
        <v>63</v>
      </c>
    </row>
    <row r="9578" spans="1:2">
      <c r="A9578" s="1" t="s">
        <v>0</v>
      </c>
    </row>
    <row r="9579" spans="1:2">
      <c r="A9579" s="1">
        <v>52139</v>
      </c>
      <c r="B9579" t="s">
        <v>5</v>
      </c>
    </row>
    <row r="9580" spans="1:2">
      <c r="A9580" s="1" t="s">
        <v>2932</v>
      </c>
      <c r="B9580" t="s">
        <v>2964</v>
      </c>
    </row>
    <row r="9581" spans="1:2">
      <c r="A9581" s="1" t="s">
        <v>2933</v>
      </c>
      <c r="B9581" t="s">
        <v>2335</v>
      </c>
    </row>
    <row r="9582" spans="1:2">
      <c r="A9582" s="1" t="s">
        <v>2934</v>
      </c>
      <c r="B9582" s="2">
        <v>26963</v>
      </c>
    </row>
    <row r="9583" spans="1:2">
      <c r="A9583" s="1" t="s">
        <v>2935</v>
      </c>
      <c r="B9583" t="s">
        <v>774</v>
      </c>
    </row>
    <row r="9584" spans="1:2">
      <c r="A9584" s="1" t="s">
        <v>0</v>
      </c>
    </row>
    <row r="9585" spans="1:3">
      <c r="A9585" s="1">
        <v>54040</v>
      </c>
      <c r="B9585" t="s">
        <v>5</v>
      </c>
    </row>
    <row r="9586" spans="1:3">
      <c r="A9586" s="1" t="s">
        <v>2932</v>
      </c>
      <c r="B9586" t="s">
        <v>2642</v>
      </c>
    </row>
    <row r="9587" spans="1:3">
      <c r="A9587" s="1" t="s">
        <v>2933</v>
      </c>
      <c r="B9587" t="s">
        <v>2917</v>
      </c>
    </row>
    <row r="9588" spans="1:3">
      <c r="A9588" s="1" t="s">
        <v>2934</v>
      </c>
      <c r="B9588" s="2">
        <v>20804</v>
      </c>
    </row>
    <row r="9589" spans="1:3">
      <c r="A9589" s="1" t="s">
        <v>2935</v>
      </c>
      <c r="B9589" t="s">
        <v>63</v>
      </c>
    </row>
    <row r="9590" spans="1:3">
      <c r="A9590" s="1" t="s">
        <v>0</v>
      </c>
    </row>
    <row r="9591" spans="1:3">
      <c r="A9591" s="1">
        <v>54644</v>
      </c>
      <c r="B9591" t="s">
        <v>5</v>
      </c>
    </row>
    <row r="9592" spans="1:3">
      <c r="A9592" s="1" t="s">
        <v>2932</v>
      </c>
      <c r="B9592" t="s">
        <v>2954</v>
      </c>
    </row>
    <row r="9593" spans="1:3">
      <c r="A9593" s="1" t="s">
        <v>2933</v>
      </c>
      <c r="B9593" t="s">
        <v>2918</v>
      </c>
    </row>
    <row r="9594" spans="1:3">
      <c r="A9594" s="1" t="s">
        <v>2934</v>
      </c>
      <c r="B9594" s="2">
        <v>15352</v>
      </c>
    </row>
    <row r="9595" spans="1:3">
      <c r="A9595" s="1" t="s">
        <v>2935</v>
      </c>
      <c r="B9595" t="s">
        <v>63</v>
      </c>
    </row>
    <row r="9596" spans="1:3">
      <c r="A9596" s="1" t="s">
        <v>0</v>
      </c>
    </row>
    <row r="9597" spans="1:3">
      <c r="A9597" s="1">
        <v>57130</v>
      </c>
      <c r="B9597" t="s">
        <v>5</v>
      </c>
    </row>
    <row r="9598" spans="1:3">
      <c r="A9598" s="1" t="s">
        <v>2932</v>
      </c>
      <c r="B9598" t="s">
        <v>2216</v>
      </c>
      <c r="C9598">
        <v>45243</v>
      </c>
    </row>
    <row r="9599" spans="1:3">
      <c r="A9599" s="1" t="s">
        <v>2933</v>
      </c>
      <c r="B9599" t="s">
        <v>2919</v>
      </c>
    </row>
    <row r="9600" spans="1:3">
      <c r="A9600" s="1" t="s">
        <v>2934</v>
      </c>
      <c r="B9600" s="2">
        <v>25922</v>
      </c>
    </row>
    <row r="9601" spans="1:2">
      <c r="A9601" s="1" t="s">
        <v>2935</v>
      </c>
      <c r="B9601" t="s">
        <v>1114</v>
      </c>
    </row>
    <row r="9602" spans="1:2">
      <c r="A9602" s="1" t="s">
        <v>0</v>
      </c>
    </row>
    <row r="9603" spans="1:2">
      <c r="A9603" s="1">
        <v>58189</v>
      </c>
      <c r="B9603" t="s">
        <v>5</v>
      </c>
    </row>
    <row r="9604" spans="1:2">
      <c r="A9604" s="1" t="s">
        <v>2932</v>
      </c>
      <c r="B9604" t="s">
        <v>2959</v>
      </c>
    </row>
    <row r="9605" spans="1:2">
      <c r="A9605" s="1" t="s">
        <v>2933</v>
      </c>
      <c r="B9605" t="s">
        <v>2920</v>
      </c>
    </row>
    <row r="9606" spans="1:2">
      <c r="A9606" s="1" t="s">
        <v>2934</v>
      </c>
      <c r="B9606" t="s">
        <v>63</v>
      </c>
    </row>
    <row r="9607" spans="1:2">
      <c r="A9607" s="1" t="s">
        <v>2935</v>
      </c>
      <c r="B9607" t="s">
        <v>1115</v>
      </c>
    </row>
    <row r="9608" spans="1:2">
      <c r="A9608" s="1" t="s">
        <v>0</v>
      </c>
    </row>
    <row r="9609" spans="1:2">
      <c r="A9609" s="1">
        <v>77357</v>
      </c>
      <c r="B9609" t="s">
        <v>5</v>
      </c>
    </row>
    <row r="9610" spans="1:2">
      <c r="A9610" s="1" t="s">
        <v>2932</v>
      </c>
      <c r="B9610" t="s">
        <v>2956</v>
      </c>
    </row>
    <row r="9611" spans="1:2">
      <c r="A9611" s="1" t="s">
        <v>2933</v>
      </c>
      <c r="B9611" t="s">
        <v>2921</v>
      </c>
    </row>
    <row r="9612" spans="1:2">
      <c r="A9612" s="1" t="s">
        <v>2934</v>
      </c>
      <c r="B9612" s="2">
        <v>26598</v>
      </c>
    </row>
    <row r="9613" spans="1:2">
      <c r="A9613" s="1" t="s">
        <v>2935</v>
      </c>
      <c r="B9613" t="s">
        <v>63</v>
      </c>
    </row>
    <row r="9614" spans="1:2">
      <c r="A9614" s="1" t="s">
        <v>0</v>
      </c>
    </row>
    <row r="9615" spans="1:2">
      <c r="A9615" s="1">
        <v>87742</v>
      </c>
      <c r="B9615" t="s">
        <v>5</v>
      </c>
    </row>
    <row r="9616" spans="1:2">
      <c r="A9616" s="1" t="s">
        <v>2932</v>
      </c>
      <c r="B9616" t="s">
        <v>1412</v>
      </c>
    </row>
    <row r="9617" spans="1:2">
      <c r="A9617" s="1" t="s">
        <v>2933</v>
      </c>
      <c r="B9617" t="s">
        <v>2922</v>
      </c>
    </row>
    <row r="9618" spans="1:2">
      <c r="A9618" s="1" t="s">
        <v>2934</v>
      </c>
      <c r="B9618" s="2">
        <v>27272</v>
      </c>
    </row>
    <row r="9619" spans="1:2">
      <c r="A9619" s="1" t="s">
        <v>2935</v>
      </c>
      <c r="B9619" t="s">
        <v>1116</v>
      </c>
    </row>
    <row r="9620" spans="1:2">
      <c r="A9620" s="1" t="s">
        <v>1</v>
      </c>
    </row>
    <row r="9621" spans="1:2">
      <c r="A9621" s="1" t="s">
        <v>2</v>
      </c>
    </row>
    <row r="9623" spans="1:2">
      <c r="A9623" s="1" t="s">
        <v>1117</v>
      </c>
      <c r="B9623" t="s">
        <v>1118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0"/>
  <sheetViews>
    <sheetView topLeftCell="E27" workbookViewId="0">
      <selection activeCell="J15" sqref="J15"/>
    </sheetView>
  </sheetViews>
  <sheetFormatPr baseColWidth="10" defaultColWidth="11" defaultRowHeight="15" x14ac:dyDescent="0"/>
  <cols>
    <col min="1" max="2" width="13" customWidth="1"/>
    <col min="4" max="4" width="18" bestFit="1" customWidth="1"/>
    <col min="5" max="5" width="13.6640625" customWidth="1"/>
    <col min="6" max="6" width="22" customWidth="1"/>
    <col min="8" max="8" width="27.1640625" bestFit="1" customWidth="1"/>
    <col min="9" max="9" width="13.5" customWidth="1"/>
    <col min="10" max="10" width="17" customWidth="1"/>
  </cols>
  <sheetData>
    <row r="1" spans="1:10" s="4" customFormat="1" ht="39.75" customHeight="1">
      <c r="A1" s="4" t="s">
        <v>2974</v>
      </c>
      <c r="B1" s="4" t="s">
        <v>2972</v>
      </c>
      <c r="D1" s="4" t="s">
        <v>2973</v>
      </c>
      <c r="E1" s="4" t="s">
        <v>2972</v>
      </c>
      <c r="F1" s="4" t="s">
        <v>2978</v>
      </c>
      <c r="H1" s="4" t="s">
        <v>2975</v>
      </c>
      <c r="I1" s="4" t="s">
        <v>2976</v>
      </c>
      <c r="J1" s="4" t="s">
        <v>2978</v>
      </c>
    </row>
    <row r="2" spans="1:10">
      <c r="A2" t="s">
        <v>2924</v>
      </c>
      <c r="B2">
        <f>COUNTIF(Movies!1:1048576,"Action")</f>
        <v>64</v>
      </c>
      <c r="D2" t="s">
        <v>1423</v>
      </c>
      <c r="E2">
        <v>5</v>
      </c>
      <c r="F2" t="s">
        <v>3127</v>
      </c>
      <c r="H2" t="s">
        <v>1541</v>
      </c>
      <c r="I2">
        <v>9</v>
      </c>
      <c r="J2" t="s">
        <v>2977</v>
      </c>
    </row>
    <row r="3" spans="1:10">
      <c r="A3" t="s">
        <v>1119</v>
      </c>
      <c r="B3">
        <f>COUNTIF(Movies!1:1048576,"Adventure")</f>
        <v>64</v>
      </c>
      <c r="D3" t="s">
        <v>2869</v>
      </c>
      <c r="E3">
        <v>4</v>
      </c>
      <c r="F3" t="s">
        <v>2995</v>
      </c>
      <c r="H3" t="s">
        <v>1715</v>
      </c>
      <c r="I3">
        <v>9</v>
      </c>
      <c r="J3" t="s">
        <v>2979</v>
      </c>
    </row>
    <row r="4" spans="1:10">
      <c r="A4" t="s">
        <v>1129</v>
      </c>
      <c r="B4">
        <f>COUNTIF(Movies!1:1048576,"Science Fiction")</f>
        <v>47</v>
      </c>
      <c r="D4" t="s">
        <v>2871</v>
      </c>
      <c r="E4">
        <v>4</v>
      </c>
      <c r="F4" t="s">
        <v>2996</v>
      </c>
      <c r="H4" t="s">
        <v>1936</v>
      </c>
      <c r="I4">
        <v>9</v>
      </c>
      <c r="J4" t="s">
        <v>2980</v>
      </c>
    </row>
    <row r="5" spans="1:10">
      <c r="A5" t="s">
        <v>1124</v>
      </c>
      <c r="B5">
        <f>COUNTIF(Movies!1:1048576,"Fantasy")</f>
        <v>42</v>
      </c>
      <c r="D5" t="s">
        <v>2896</v>
      </c>
      <c r="E5">
        <v>4</v>
      </c>
      <c r="F5" t="s">
        <v>2981</v>
      </c>
      <c r="H5" t="s">
        <v>1598</v>
      </c>
      <c r="I5">
        <v>8</v>
      </c>
      <c r="J5" t="s">
        <v>2981</v>
      </c>
    </row>
    <row r="6" spans="1:10">
      <c r="A6" t="s">
        <v>1157</v>
      </c>
      <c r="B6">
        <f>COUNTIF(Movies!1:1048576,"Thriller")</f>
        <v>36</v>
      </c>
      <c r="D6" t="s">
        <v>2867</v>
      </c>
      <c r="E6">
        <v>3</v>
      </c>
      <c r="F6" t="s">
        <v>2997</v>
      </c>
      <c r="H6" t="s">
        <v>1923</v>
      </c>
      <c r="I6">
        <v>8</v>
      </c>
      <c r="J6" t="s">
        <v>2981</v>
      </c>
    </row>
    <row r="7" spans="1:10">
      <c r="A7" t="s">
        <v>1128</v>
      </c>
      <c r="B7">
        <f>COUNTIF(Movies!1:1048576,"Drama")</f>
        <v>34</v>
      </c>
      <c r="D7" t="s">
        <v>2873</v>
      </c>
      <c r="E7">
        <v>3</v>
      </c>
      <c r="F7" t="s">
        <v>2998</v>
      </c>
      <c r="H7" t="s">
        <v>1932</v>
      </c>
      <c r="I7">
        <v>8</v>
      </c>
      <c r="J7" t="s">
        <v>2981</v>
      </c>
    </row>
    <row r="8" spans="1:10">
      <c r="A8" t="s">
        <v>1120</v>
      </c>
      <c r="B8">
        <f>COUNTIF(Movies!1:1048576,"Comedy")</f>
        <v>27</v>
      </c>
      <c r="D8" t="s">
        <v>2886</v>
      </c>
      <c r="E8">
        <v>3</v>
      </c>
      <c r="F8" t="s">
        <v>2999</v>
      </c>
      <c r="H8" t="s">
        <v>1933</v>
      </c>
      <c r="I8">
        <v>8</v>
      </c>
      <c r="J8" t="s">
        <v>2981</v>
      </c>
    </row>
    <row r="9" spans="1:10">
      <c r="A9" t="s">
        <v>2936</v>
      </c>
      <c r="B9">
        <f>COUNTIF(Movies!1:1048576,"Family")</f>
        <v>22</v>
      </c>
      <c r="D9" t="s">
        <v>2044</v>
      </c>
      <c r="E9">
        <v>3</v>
      </c>
      <c r="F9" t="s">
        <v>3000</v>
      </c>
      <c r="H9" t="s">
        <v>2581</v>
      </c>
      <c r="I9">
        <v>8</v>
      </c>
      <c r="J9" t="s">
        <v>2981</v>
      </c>
    </row>
    <row r="10" spans="1:10">
      <c r="A10" t="s">
        <v>1146</v>
      </c>
      <c r="B10">
        <f>COUNTIF(Movies!1:1048576,"Crime")</f>
        <v>10</v>
      </c>
      <c r="D10" t="s">
        <v>2864</v>
      </c>
      <c r="E10">
        <v>2</v>
      </c>
      <c r="H10" t="s">
        <v>1417</v>
      </c>
      <c r="I10">
        <v>7</v>
      </c>
      <c r="J10" t="s">
        <v>2981</v>
      </c>
    </row>
    <row r="11" spans="1:10">
      <c r="A11" t="s">
        <v>1213</v>
      </c>
      <c r="B11">
        <f>COUNTIF(Movies!1:1048576,"Romance")</f>
        <v>10</v>
      </c>
      <c r="D11" t="s">
        <v>2868</v>
      </c>
      <c r="E11">
        <v>2</v>
      </c>
      <c r="H11" t="s">
        <v>1427</v>
      </c>
      <c r="I11">
        <v>7</v>
      </c>
      <c r="J11" t="s">
        <v>2984</v>
      </c>
    </row>
    <row r="12" spans="1:10">
      <c r="A12" t="s">
        <v>1265</v>
      </c>
      <c r="B12">
        <f>COUNTIF(Movies!1:1048576,"Mystery")</f>
        <v>7</v>
      </c>
      <c r="D12" t="s">
        <v>2872</v>
      </c>
      <c r="E12">
        <v>2</v>
      </c>
      <c r="H12" t="s">
        <v>1459</v>
      </c>
      <c r="I12">
        <v>7</v>
      </c>
      <c r="J12" t="s">
        <v>2981</v>
      </c>
    </row>
    <row r="13" spans="1:10">
      <c r="A13" t="s">
        <v>1156</v>
      </c>
      <c r="B13">
        <f>COUNTIF(Movies!1:1048576,"Horror")</f>
        <v>4</v>
      </c>
      <c r="D13" t="s">
        <v>2878</v>
      </c>
      <c r="E13">
        <v>2</v>
      </c>
      <c r="H13" t="s">
        <v>1537</v>
      </c>
      <c r="I13">
        <v>7</v>
      </c>
      <c r="J13" t="s">
        <v>2983</v>
      </c>
    </row>
    <row r="14" spans="1:10">
      <c r="D14" t="s">
        <v>2879</v>
      </c>
      <c r="E14">
        <v>2</v>
      </c>
      <c r="H14" t="s">
        <v>1616</v>
      </c>
      <c r="I14">
        <v>7</v>
      </c>
      <c r="J14" t="s">
        <v>2985</v>
      </c>
    </row>
    <row r="15" spans="1:10">
      <c r="D15" t="s">
        <v>2881</v>
      </c>
      <c r="E15">
        <v>2</v>
      </c>
      <c r="H15" t="s">
        <v>1921</v>
      </c>
      <c r="I15">
        <v>7</v>
      </c>
      <c r="J15" t="s">
        <v>2981</v>
      </c>
    </row>
    <row r="16" spans="1:10">
      <c r="D16" t="s">
        <v>2883</v>
      </c>
      <c r="E16">
        <v>2</v>
      </c>
      <c r="H16" t="s">
        <v>1934</v>
      </c>
      <c r="I16">
        <v>7</v>
      </c>
      <c r="J16" t="s">
        <v>2981</v>
      </c>
    </row>
    <row r="17" spans="4:10">
      <c r="D17" t="s">
        <v>2884</v>
      </c>
      <c r="E17">
        <v>2</v>
      </c>
      <c r="H17" t="s">
        <v>1421</v>
      </c>
      <c r="I17">
        <v>6</v>
      </c>
      <c r="J17" t="s">
        <v>2982</v>
      </c>
    </row>
    <row r="18" spans="4:10">
      <c r="D18" t="s">
        <v>2888</v>
      </c>
      <c r="E18">
        <v>2</v>
      </c>
      <c r="H18" t="s">
        <v>1428</v>
      </c>
      <c r="I18">
        <v>6</v>
      </c>
      <c r="J18" t="s">
        <v>2982</v>
      </c>
    </row>
    <row r="19" spans="4:10">
      <c r="D19" t="s">
        <v>2893</v>
      </c>
      <c r="E19">
        <v>2</v>
      </c>
      <c r="H19" t="s">
        <v>1527</v>
      </c>
      <c r="I19">
        <v>6</v>
      </c>
      <c r="J19" t="s">
        <v>2981</v>
      </c>
    </row>
    <row r="20" spans="4:10">
      <c r="D20" t="s">
        <v>2894</v>
      </c>
      <c r="E20">
        <v>2</v>
      </c>
      <c r="H20" t="s">
        <v>1543</v>
      </c>
      <c r="I20">
        <v>6</v>
      </c>
      <c r="J20" t="s">
        <v>2986</v>
      </c>
    </row>
    <row r="21" spans="4:10">
      <c r="D21" t="s">
        <v>2900</v>
      </c>
      <c r="E21">
        <v>2</v>
      </c>
      <c r="H21" t="s">
        <v>1762</v>
      </c>
      <c r="I21">
        <v>6</v>
      </c>
      <c r="J21" t="s">
        <v>2981</v>
      </c>
    </row>
    <row r="22" spans="4:10">
      <c r="D22" t="s">
        <v>2905</v>
      </c>
      <c r="E22">
        <v>2</v>
      </c>
      <c r="H22" t="s">
        <v>1926</v>
      </c>
      <c r="I22">
        <v>6</v>
      </c>
      <c r="J22" t="s">
        <v>2981</v>
      </c>
    </row>
    <row r="23" spans="4:10">
      <c r="D23" t="s">
        <v>2909</v>
      </c>
      <c r="E23">
        <v>2</v>
      </c>
      <c r="H23" t="s">
        <v>1931</v>
      </c>
      <c r="I23">
        <v>6</v>
      </c>
      <c r="J23" t="s">
        <v>2981</v>
      </c>
    </row>
    <row r="24" spans="4:10">
      <c r="D24" t="s">
        <v>2913</v>
      </c>
      <c r="E24">
        <v>2</v>
      </c>
      <c r="H24" t="s">
        <v>1959</v>
      </c>
      <c r="I24">
        <v>6</v>
      </c>
      <c r="J24" t="s">
        <v>2981</v>
      </c>
    </row>
    <row r="25" spans="4:10">
      <c r="D25" t="s">
        <v>2919</v>
      </c>
      <c r="E25">
        <v>2</v>
      </c>
      <c r="H25" t="s">
        <v>1968</v>
      </c>
      <c r="I25">
        <v>5</v>
      </c>
      <c r="J25" t="s">
        <v>2987</v>
      </c>
    </row>
    <row r="26" spans="4:10">
      <c r="D26" t="s">
        <v>2865</v>
      </c>
      <c r="E26">
        <v>1</v>
      </c>
      <c r="H26" t="s">
        <v>2582</v>
      </c>
      <c r="I26">
        <v>6</v>
      </c>
      <c r="J26" t="s">
        <v>2981</v>
      </c>
    </row>
    <row r="27" spans="4:10">
      <c r="D27" t="s">
        <v>2866</v>
      </c>
      <c r="E27">
        <v>1</v>
      </c>
      <c r="H27" t="s">
        <v>1426</v>
      </c>
      <c r="I27">
        <v>5</v>
      </c>
      <c r="J27" t="s">
        <v>2988</v>
      </c>
    </row>
    <row r="28" spans="4:10">
      <c r="D28" t="s">
        <v>2870</v>
      </c>
      <c r="E28">
        <v>1</v>
      </c>
      <c r="H28" t="s">
        <v>1436</v>
      </c>
      <c r="I28">
        <v>5</v>
      </c>
      <c r="J28" t="s">
        <v>2989</v>
      </c>
    </row>
    <row r="29" spans="4:10">
      <c r="D29" t="s">
        <v>2874</v>
      </c>
      <c r="E29">
        <v>1</v>
      </c>
      <c r="H29" t="s">
        <v>1454</v>
      </c>
      <c r="I29">
        <v>4</v>
      </c>
      <c r="J29" t="s">
        <v>2990</v>
      </c>
    </row>
    <row r="30" spans="4:10">
      <c r="D30" t="s">
        <v>1634</v>
      </c>
      <c r="E30">
        <v>1</v>
      </c>
      <c r="H30" t="s">
        <v>1646</v>
      </c>
      <c r="I30">
        <v>5</v>
      </c>
      <c r="J30" t="s">
        <v>2991</v>
      </c>
    </row>
    <row r="31" spans="4:10">
      <c r="D31" t="s">
        <v>2875</v>
      </c>
      <c r="E31">
        <v>1</v>
      </c>
      <c r="H31" t="s">
        <v>1662</v>
      </c>
      <c r="I31">
        <v>5</v>
      </c>
      <c r="J31" t="s">
        <v>2992</v>
      </c>
    </row>
    <row r="32" spans="4:10">
      <c r="D32" t="s">
        <v>1663</v>
      </c>
      <c r="E32">
        <v>1</v>
      </c>
      <c r="H32" t="s">
        <v>1683</v>
      </c>
      <c r="I32">
        <v>5</v>
      </c>
      <c r="J32" t="s">
        <v>2993</v>
      </c>
    </row>
    <row r="33" spans="4:10">
      <c r="D33" t="s">
        <v>2876</v>
      </c>
      <c r="E33">
        <v>1</v>
      </c>
      <c r="H33" t="s">
        <v>1742</v>
      </c>
      <c r="I33">
        <v>5</v>
      </c>
      <c r="J33" t="s">
        <v>2994</v>
      </c>
    </row>
    <row r="34" spans="4:10">
      <c r="D34" t="s">
        <v>2880</v>
      </c>
      <c r="E34">
        <v>1</v>
      </c>
      <c r="H34" t="s">
        <v>1855</v>
      </c>
      <c r="I34">
        <v>5</v>
      </c>
      <c r="J34" t="s">
        <v>2981</v>
      </c>
    </row>
    <row r="35" spans="4:10">
      <c r="D35" t="s">
        <v>2882</v>
      </c>
      <c r="E35">
        <v>1</v>
      </c>
      <c r="H35" t="s">
        <v>1955</v>
      </c>
      <c r="I35">
        <v>5</v>
      </c>
      <c r="J35" t="s">
        <v>2981</v>
      </c>
    </row>
    <row r="36" spans="4:10">
      <c r="D36" t="s">
        <v>2885</v>
      </c>
      <c r="E36">
        <v>1</v>
      </c>
      <c r="H36" t="s">
        <v>1962</v>
      </c>
      <c r="I36">
        <v>5</v>
      </c>
      <c r="J36" t="s">
        <v>2981</v>
      </c>
    </row>
    <row r="37" spans="4:10">
      <c r="D37" t="s">
        <v>2887</v>
      </c>
      <c r="E37">
        <v>1</v>
      </c>
      <c r="H37" t="s">
        <v>1963</v>
      </c>
      <c r="I37">
        <v>5</v>
      </c>
      <c r="J37" t="s">
        <v>2981</v>
      </c>
    </row>
    <row r="38" spans="4:10">
      <c r="D38" t="s">
        <v>2889</v>
      </c>
      <c r="E38">
        <v>1</v>
      </c>
      <c r="H38" t="s">
        <v>1971</v>
      </c>
      <c r="I38">
        <v>5</v>
      </c>
      <c r="J38" t="s">
        <v>2981</v>
      </c>
    </row>
    <row r="39" spans="4:10">
      <c r="D39" t="s">
        <v>2890</v>
      </c>
      <c r="E39">
        <v>1</v>
      </c>
      <c r="H39" t="s">
        <v>2164</v>
      </c>
      <c r="I39">
        <v>5</v>
      </c>
      <c r="J39" t="s">
        <v>2981</v>
      </c>
    </row>
    <row r="40" spans="4:10">
      <c r="D40" t="s">
        <v>2891</v>
      </c>
      <c r="E40">
        <v>1</v>
      </c>
      <c r="H40" t="s">
        <v>2294</v>
      </c>
      <c r="I40">
        <v>5</v>
      </c>
      <c r="J40" t="s">
        <v>1310</v>
      </c>
    </row>
    <row r="41" spans="4:10">
      <c r="D41" t="s">
        <v>2892</v>
      </c>
      <c r="E41">
        <v>1</v>
      </c>
      <c r="H41" t="s">
        <v>2318</v>
      </c>
      <c r="I41">
        <v>5</v>
      </c>
      <c r="J41" t="s">
        <v>1310</v>
      </c>
    </row>
    <row r="42" spans="4:10">
      <c r="D42" t="s">
        <v>1956</v>
      </c>
      <c r="E42">
        <v>1</v>
      </c>
      <c r="H42" t="s">
        <v>2355</v>
      </c>
      <c r="I42">
        <v>5</v>
      </c>
      <c r="J42" t="s">
        <v>1310</v>
      </c>
    </row>
    <row r="43" spans="4:10">
      <c r="D43" t="s">
        <v>2895</v>
      </c>
      <c r="E43">
        <v>1</v>
      </c>
      <c r="H43" t="s">
        <v>2389</v>
      </c>
      <c r="I43">
        <v>5</v>
      </c>
      <c r="J43" t="s">
        <v>1310</v>
      </c>
    </row>
    <row r="44" spans="4:10">
      <c r="D44" t="s">
        <v>2897</v>
      </c>
      <c r="E44">
        <v>1</v>
      </c>
      <c r="H44" t="s">
        <v>2407</v>
      </c>
      <c r="I44">
        <v>5</v>
      </c>
      <c r="J44" t="s">
        <v>1310</v>
      </c>
    </row>
    <row r="45" spans="4:10">
      <c r="D45" t="s">
        <v>1976</v>
      </c>
      <c r="E45">
        <v>1</v>
      </c>
      <c r="H45" t="s">
        <v>2539</v>
      </c>
      <c r="I45">
        <v>5</v>
      </c>
      <c r="J45" t="s">
        <v>2987</v>
      </c>
    </row>
    <row r="46" spans="4:10">
      <c r="D46" t="s">
        <v>2898</v>
      </c>
      <c r="E46">
        <v>1</v>
      </c>
      <c r="H46" t="s">
        <v>2543</v>
      </c>
      <c r="I46">
        <v>5</v>
      </c>
      <c r="J46" t="s">
        <v>1310</v>
      </c>
    </row>
    <row r="47" spans="4:10">
      <c r="D47" t="s">
        <v>2899</v>
      </c>
      <c r="E47">
        <v>1</v>
      </c>
      <c r="H47" t="s">
        <v>2640</v>
      </c>
      <c r="I47">
        <v>5</v>
      </c>
      <c r="J47" t="s">
        <v>2981</v>
      </c>
    </row>
    <row r="48" spans="4:10">
      <c r="D48" t="s">
        <v>2901</v>
      </c>
      <c r="E48">
        <v>1</v>
      </c>
      <c r="H48" t="s">
        <v>2732</v>
      </c>
      <c r="I48">
        <v>5</v>
      </c>
      <c r="J48" t="s">
        <v>2981</v>
      </c>
    </row>
    <row r="49" spans="4:9">
      <c r="D49" t="s">
        <v>2902</v>
      </c>
      <c r="E49">
        <v>1</v>
      </c>
      <c r="H49" t="s">
        <v>1415</v>
      </c>
      <c r="I49">
        <v>4</v>
      </c>
    </row>
    <row r="50" spans="4:9">
      <c r="D50" t="s">
        <v>2903</v>
      </c>
      <c r="E50">
        <v>1</v>
      </c>
      <c r="H50" t="s">
        <v>1418</v>
      </c>
      <c r="I50">
        <v>4</v>
      </c>
    </row>
    <row r="51" spans="4:9">
      <c r="D51" t="s">
        <v>2904</v>
      </c>
      <c r="E51">
        <v>1</v>
      </c>
      <c r="H51" t="s">
        <v>1424</v>
      </c>
      <c r="I51">
        <v>4</v>
      </c>
    </row>
    <row r="52" spans="4:9">
      <c r="D52" t="s">
        <v>2906</v>
      </c>
      <c r="E52">
        <v>1</v>
      </c>
      <c r="H52" t="s">
        <v>1430</v>
      </c>
      <c r="I52">
        <v>4</v>
      </c>
    </row>
    <row r="53" spans="4:9">
      <c r="D53" t="s">
        <v>2907</v>
      </c>
      <c r="E53">
        <v>1</v>
      </c>
      <c r="H53" t="s">
        <v>1464</v>
      </c>
      <c r="I53">
        <v>4</v>
      </c>
    </row>
    <row r="54" spans="4:9">
      <c r="D54" t="s">
        <v>2908</v>
      </c>
      <c r="E54">
        <v>1</v>
      </c>
      <c r="H54" t="s">
        <v>1540</v>
      </c>
      <c r="I54">
        <v>4</v>
      </c>
    </row>
    <row r="55" spans="4:9">
      <c r="D55" t="s">
        <v>2910</v>
      </c>
      <c r="E55">
        <v>1</v>
      </c>
      <c r="H55" t="s">
        <v>1551</v>
      </c>
      <c r="I55">
        <v>4</v>
      </c>
    </row>
    <row r="56" spans="4:9">
      <c r="D56" t="s">
        <v>2911</v>
      </c>
      <c r="E56">
        <v>1</v>
      </c>
      <c r="H56" t="s">
        <v>1563</v>
      </c>
      <c r="I56">
        <v>4</v>
      </c>
    </row>
    <row r="57" spans="4:9">
      <c r="D57" t="s">
        <v>2912</v>
      </c>
      <c r="E57">
        <v>1</v>
      </c>
      <c r="H57" t="s">
        <v>1567</v>
      </c>
      <c r="I57">
        <v>4</v>
      </c>
    </row>
    <row r="58" spans="4:9">
      <c r="D58" t="s">
        <v>2914</v>
      </c>
      <c r="E58">
        <v>1</v>
      </c>
      <c r="H58" t="s">
        <v>1603</v>
      </c>
      <c r="I58">
        <v>4</v>
      </c>
    </row>
    <row r="59" spans="4:9">
      <c r="D59" t="s">
        <v>2915</v>
      </c>
      <c r="E59">
        <v>1</v>
      </c>
      <c r="H59" t="s">
        <v>1605</v>
      </c>
      <c r="I59">
        <v>4</v>
      </c>
    </row>
    <row r="60" spans="4:9">
      <c r="D60" t="s">
        <v>2916</v>
      </c>
      <c r="E60">
        <v>1</v>
      </c>
      <c r="H60" t="s">
        <v>1611</v>
      </c>
      <c r="I60">
        <v>4</v>
      </c>
    </row>
    <row r="61" spans="4:9">
      <c r="D61" t="s">
        <v>2335</v>
      </c>
      <c r="E61">
        <v>1</v>
      </c>
      <c r="H61" t="s">
        <v>1628</v>
      </c>
      <c r="I61">
        <v>4</v>
      </c>
    </row>
    <row r="62" spans="4:9">
      <c r="D62" t="s">
        <v>2917</v>
      </c>
      <c r="E62">
        <v>1</v>
      </c>
      <c r="H62" t="s">
        <v>1665</v>
      </c>
      <c r="I62">
        <v>4</v>
      </c>
    </row>
    <row r="63" spans="4:9">
      <c r="D63" t="s">
        <v>2918</v>
      </c>
      <c r="E63">
        <v>1</v>
      </c>
      <c r="H63" t="s">
        <v>1684</v>
      </c>
      <c r="I63">
        <v>4</v>
      </c>
    </row>
    <row r="64" spans="4:9">
      <c r="D64" t="s">
        <v>2920</v>
      </c>
      <c r="E64">
        <v>1</v>
      </c>
      <c r="H64" t="s">
        <v>1697</v>
      </c>
      <c r="I64">
        <v>4</v>
      </c>
    </row>
    <row r="65" spans="4:9">
      <c r="D65" t="s">
        <v>2921</v>
      </c>
      <c r="E65">
        <v>1</v>
      </c>
      <c r="H65" t="s">
        <v>1737</v>
      </c>
      <c r="I65">
        <v>4</v>
      </c>
    </row>
    <row r="66" spans="4:9">
      <c r="D66" t="s">
        <v>2922</v>
      </c>
      <c r="E66">
        <v>1</v>
      </c>
      <c r="H66" t="s">
        <v>1804</v>
      </c>
      <c r="I66">
        <v>4</v>
      </c>
    </row>
    <row r="67" spans="4:9">
      <c r="H67" t="s">
        <v>1819</v>
      </c>
      <c r="I67">
        <v>4</v>
      </c>
    </row>
    <row r="68" spans="4:9">
      <c r="H68" t="s">
        <v>1852</v>
      </c>
      <c r="I68">
        <v>4</v>
      </c>
    </row>
    <row r="69" spans="4:9">
      <c r="H69" t="s">
        <v>1860</v>
      </c>
      <c r="I69">
        <v>4</v>
      </c>
    </row>
    <row r="70" spans="4:9">
      <c r="H70" t="s">
        <v>1887</v>
      </c>
      <c r="I70">
        <v>4</v>
      </c>
    </row>
    <row r="71" spans="4:9">
      <c r="H71" t="s">
        <v>1919</v>
      </c>
      <c r="I71">
        <v>4</v>
      </c>
    </row>
    <row r="72" spans="4:9">
      <c r="H72" t="s">
        <v>2058</v>
      </c>
      <c r="I72">
        <v>4</v>
      </c>
    </row>
    <row r="73" spans="4:9">
      <c r="H73" t="s">
        <v>2069</v>
      </c>
      <c r="I73">
        <v>4</v>
      </c>
    </row>
    <row r="74" spans="4:9">
      <c r="H74" t="s">
        <v>2127</v>
      </c>
      <c r="I74">
        <v>4</v>
      </c>
    </row>
    <row r="75" spans="4:9">
      <c r="H75" t="s">
        <v>2179</v>
      </c>
      <c r="I75">
        <v>4</v>
      </c>
    </row>
    <row r="76" spans="4:9">
      <c r="H76" t="s">
        <v>2283</v>
      </c>
      <c r="I76">
        <v>4</v>
      </c>
    </row>
    <row r="77" spans="4:9">
      <c r="H77" t="s">
        <v>2544</v>
      </c>
      <c r="I77">
        <v>4</v>
      </c>
    </row>
    <row r="78" spans="4:9">
      <c r="H78" t="s">
        <v>2639</v>
      </c>
      <c r="I78">
        <v>4</v>
      </c>
    </row>
    <row r="79" spans="4:9">
      <c r="H79" t="s">
        <v>2722</v>
      </c>
      <c r="I79">
        <v>4</v>
      </c>
    </row>
    <row r="80" spans="4:9">
      <c r="H80" t="s">
        <v>2723</v>
      </c>
      <c r="I80">
        <v>4</v>
      </c>
    </row>
    <row r="81" spans="8:9">
      <c r="H81" t="s">
        <v>2725</v>
      </c>
      <c r="I81">
        <v>4</v>
      </c>
    </row>
    <row r="82" spans="8:9">
      <c r="H82" t="s">
        <v>2726</v>
      </c>
      <c r="I82">
        <v>4</v>
      </c>
    </row>
    <row r="83" spans="8:9">
      <c r="H83" t="s">
        <v>1425</v>
      </c>
      <c r="I83">
        <v>3</v>
      </c>
    </row>
    <row r="84" spans="8:9">
      <c r="H84" t="s">
        <v>1429</v>
      </c>
      <c r="I84">
        <v>3</v>
      </c>
    </row>
    <row r="85" spans="8:9">
      <c r="H85" t="s">
        <v>1438</v>
      </c>
      <c r="I85">
        <v>3</v>
      </c>
    </row>
    <row r="86" spans="8:9">
      <c r="H86" t="s">
        <v>1440</v>
      </c>
      <c r="I86">
        <v>3</v>
      </c>
    </row>
    <row r="87" spans="8:9">
      <c r="H87" t="s">
        <v>1452</v>
      </c>
      <c r="I87">
        <v>3</v>
      </c>
    </row>
    <row r="88" spans="8:9">
      <c r="H88" t="s">
        <v>1462</v>
      </c>
      <c r="I88">
        <v>3</v>
      </c>
    </row>
    <row r="89" spans="8:9">
      <c r="H89" t="s">
        <v>1466</v>
      </c>
      <c r="I89">
        <v>3</v>
      </c>
    </row>
    <row r="90" spans="8:9">
      <c r="H90" t="s">
        <v>1471</v>
      </c>
      <c r="I90">
        <v>3</v>
      </c>
    </row>
    <row r="91" spans="8:9">
      <c r="H91" t="s">
        <v>1478</v>
      </c>
      <c r="I91">
        <v>3</v>
      </c>
    </row>
    <row r="92" spans="8:9">
      <c r="H92" t="s">
        <v>1486</v>
      </c>
      <c r="I92">
        <v>3</v>
      </c>
    </row>
    <row r="93" spans="8:9">
      <c r="H93" t="s">
        <v>1489</v>
      </c>
      <c r="I93">
        <v>3</v>
      </c>
    </row>
    <row r="94" spans="8:9">
      <c r="H94" t="s">
        <v>1518</v>
      </c>
      <c r="I94">
        <v>3</v>
      </c>
    </row>
    <row r="95" spans="8:9">
      <c r="H95" t="s">
        <v>1522</v>
      </c>
      <c r="I95">
        <v>3</v>
      </c>
    </row>
    <row r="96" spans="8:9">
      <c r="H96" t="s">
        <v>1538</v>
      </c>
      <c r="I96">
        <v>3</v>
      </c>
    </row>
    <row r="97" spans="8:9">
      <c r="H97" t="s">
        <v>1539</v>
      </c>
      <c r="I97">
        <v>3</v>
      </c>
    </row>
    <row r="98" spans="8:9">
      <c r="H98" t="s">
        <v>1550</v>
      </c>
      <c r="I98">
        <v>3</v>
      </c>
    </row>
    <row r="99" spans="8:9">
      <c r="H99" t="s">
        <v>1565</v>
      </c>
      <c r="I99">
        <v>3</v>
      </c>
    </row>
    <row r="100" spans="8:9">
      <c r="H100" t="s">
        <v>1568</v>
      </c>
      <c r="I100">
        <v>3</v>
      </c>
    </row>
    <row r="101" spans="8:9">
      <c r="H101" t="s">
        <v>1569</v>
      </c>
      <c r="I101">
        <v>3</v>
      </c>
    </row>
    <row r="102" spans="8:9">
      <c r="H102" t="s">
        <v>1570</v>
      </c>
      <c r="I102">
        <v>3</v>
      </c>
    </row>
    <row r="103" spans="8:9">
      <c r="H103" t="s">
        <v>1586</v>
      </c>
      <c r="I103">
        <v>3</v>
      </c>
    </row>
    <row r="104" spans="8:9">
      <c r="H104" t="s">
        <v>1591</v>
      </c>
      <c r="I104">
        <v>3</v>
      </c>
    </row>
    <row r="105" spans="8:9">
      <c r="H105" t="s">
        <v>1604</v>
      </c>
      <c r="I105">
        <v>3</v>
      </c>
    </row>
    <row r="106" spans="8:9">
      <c r="H106" t="s">
        <v>1614</v>
      </c>
      <c r="I106">
        <v>3</v>
      </c>
    </row>
    <row r="107" spans="8:9">
      <c r="H107" t="s">
        <v>1624</v>
      </c>
      <c r="I107">
        <v>3</v>
      </c>
    </row>
    <row r="108" spans="8:9">
      <c r="H108" t="s">
        <v>1626</v>
      </c>
      <c r="I108">
        <v>3</v>
      </c>
    </row>
    <row r="109" spans="8:9">
      <c r="H109" t="s">
        <v>1681</v>
      </c>
      <c r="I109">
        <v>3</v>
      </c>
    </row>
    <row r="110" spans="8:9">
      <c r="H110" t="s">
        <v>1738</v>
      </c>
      <c r="I110">
        <v>3</v>
      </c>
    </row>
    <row r="111" spans="8:9">
      <c r="H111" t="s">
        <v>1743</v>
      </c>
      <c r="I111">
        <v>3</v>
      </c>
    </row>
    <row r="112" spans="8:9">
      <c r="H112" t="s">
        <v>1756</v>
      </c>
      <c r="I112">
        <v>3</v>
      </c>
    </row>
    <row r="113" spans="8:9">
      <c r="H113" t="s">
        <v>1769</v>
      </c>
      <c r="I113">
        <v>3</v>
      </c>
    </row>
    <row r="114" spans="8:9">
      <c r="H114" t="s">
        <v>1782</v>
      </c>
      <c r="I114">
        <v>3</v>
      </c>
    </row>
    <row r="115" spans="8:9">
      <c r="H115" t="s">
        <v>1800</v>
      </c>
      <c r="I115">
        <v>3</v>
      </c>
    </row>
    <row r="116" spans="8:9">
      <c r="H116" t="s">
        <v>1809</v>
      </c>
      <c r="I116">
        <v>3</v>
      </c>
    </row>
    <row r="117" spans="8:9">
      <c r="H117" t="s">
        <v>1833</v>
      </c>
      <c r="I117">
        <v>3</v>
      </c>
    </row>
    <row r="118" spans="8:9">
      <c r="H118" t="s">
        <v>1909</v>
      </c>
      <c r="I118">
        <v>3</v>
      </c>
    </row>
    <row r="119" spans="8:9">
      <c r="H119" t="s">
        <v>1924</v>
      </c>
      <c r="I119">
        <v>3</v>
      </c>
    </row>
    <row r="120" spans="8:9">
      <c r="H120" t="s">
        <v>1925</v>
      </c>
      <c r="I120">
        <v>3</v>
      </c>
    </row>
    <row r="121" spans="8:9">
      <c r="H121" t="s">
        <v>1935</v>
      </c>
      <c r="I121">
        <v>3</v>
      </c>
    </row>
    <row r="122" spans="8:9">
      <c r="H122" t="s">
        <v>1937</v>
      </c>
      <c r="I122">
        <v>3</v>
      </c>
    </row>
    <row r="123" spans="8:9">
      <c r="H123" t="s">
        <v>1970</v>
      </c>
      <c r="I123">
        <v>3</v>
      </c>
    </row>
    <row r="124" spans="8:9">
      <c r="H124" t="s">
        <v>1972</v>
      </c>
      <c r="I124">
        <v>3</v>
      </c>
    </row>
    <row r="125" spans="8:9">
      <c r="H125" t="s">
        <v>1973</v>
      </c>
      <c r="I125">
        <v>3</v>
      </c>
    </row>
    <row r="126" spans="8:9">
      <c r="H126" t="s">
        <v>1984</v>
      </c>
      <c r="I126">
        <v>3</v>
      </c>
    </row>
    <row r="127" spans="8:9">
      <c r="H127" t="s">
        <v>1994</v>
      </c>
      <c r="I127">
        <v>3</v>
      </c>
    </row>
    <row r="128" spans="8:9">
      <c r="H128" t="s">
        <v>2034</v>
      </c>
      <c r="I128">
        <v>3</v>
      </c>
    </row>
    <row r="129" spans="8:9">
      <c r="H129" t="s">
        <v>2096</v>
      </c>
      <c r="I129">
        <v>3</v>
      </c>
    </row>
    <row r="130" spans="8:9">
      <c r="H130" t="s">
        <v>2124</v>
      </c>
      <c r="I130">
        <v>3</v>
      </c>
    </row>
    <row r="131" spans="8:9">
      <c r="H131" t="s">
        <v>2125</v>
      </c>
      <c r="I131">
        <v>3</v>
      </c>
    </row>
    <row r="132" spans="8:9">
      <c r="H132" t="s">
        <v>2137</v>
      </c>
      <c r="I132">
        <v>3</v>
      </c>
    </row>
    <row r="133" spans="8:9">
      <c r="H133" t="s">
        <v>2162</v>
      </c>
      <c r="I133">
        <v>3</v>
      </c>
    </row>
    <row r="134" spans="8:9">
      <c r="H134" t="s">
        <v>2167</v>
      </c>
      <c r="I134">
        <v>3</v>
      </c>
    </row>
    <row r="135" spans="8:9">
      <c r="H135" t="s">
        <v>2200</v>
      </c>
      <c r="I135">
        <v>3</v>
      </c>
    </row>
    <row r="136" spans="8:9">
      <c r="H136" t="s">
        <v>2203</v>
      </c>
      <c r="I136">
        <v>3</v>
      </c>
    </row>
    <row r="137" spans="8:9">
      <c r="H137" t="s">
        <v>2320</v>
      </c>
      <c r="I137">
        <v>3</v>
      </c>
    </row>
    <row r="138" spans="8:9">
      <c r="H138" t="s">
        <v>2332</v>
      </c>
      <c r="I138">
        <v>3</v>
      </c>
    </row>
    <row r="139" spans="8:9">
      <c r="H139" t="s">
        <v>2354</v>
      </c>
      <c r="I139">
        <v>3</v>
      </c>
    </row>
    <row r="140" spans="8:9">
      <c r="H140" t="s">
        <v>2503</v>
      </c>
      <c r="I140">
        <v>3</v>
      </c>
    </row>
    <row r="141" spans="8:9">
      <c r="H141" t="s">
        <v>2551</v>
      </c>
      <c r="I141">
        <v>3</v>
      </c>
    </row>
    <row r="142" spans="8:9">
      <c r="H142" t="s">
        <v>2760</v>
      </c>
      <c r="I142">
        <v>3</v>
      </c>
    </row>
    <row r="143" spans="8:9">
      <c r="H143" t="s">
        <v>2790</v>
      </c>
      <c r="I143">
        <v>3</v>
      </c>
    </row>
    <row r="144" spans="8:9">
      <c r="H144" t="s">
        <v>1408</v>
      </c>
      <c r="I144">
        <v>2</v>
      </c>
    </row>
    <row r="145" spans="8:9">
      <c r="H145" t="s">
        <v>1411</v>
      </c>
      <c r="I145">
        <v>2</v>
      </c>
    </row>
    <row r="146" spans="8:9">
      <c r="H146" t="s">
        <v>1413</v>
      </c>
      <c r="I146">
        <v>2</v>
      </c>
    </row>
    <row r="147" spans="8:9">
      <c r="H147" t="s">
        <v>1431</v>
      </c>
      <c r="I147">
        <v>2</v>
      </c>
    </row>
    <row r="148" spans="8:9">
      <c r="H148" t="s">
        <v>1434</v>
      </c>
      <c r="I148">
        <v>2</v>
      </c>
    </row>
    <row r="149" spans="8:9">
      <c r="H149" t="s">
        <v>1442</v>
      </c>
      <c r="I149">
        <v>2</v>
      </c>
    </row>
    <row r="150" spans="8:9">
      <c r="H150" t="s">
        <v>1448</v>
      </c>
      <c r="I150">
        <v>2</v>
      </c>
    </row>
    <row r="151" spans="8:9">
      <c r="H151" t="s">
        <v>1477</v>
      </c>
      <c r="I151">
        <v>2</v>
      </c>
    </row>
    <row r="152" spans="8:9">
      <c r="H152" t="s">
        <v>1480</v>
      </c>
      <c r="I152">
        <v>2</v>
      </c>
    </row>
    <row r="153" spans="8:9">
      <c r="H153" t="s">
        <v>1487</v>
      </c>
      <c r="I153">
        <v>2</v>
      </c>
    </row>
    <row r="154" spans="8:9">
      <c r="H154" t="s">
        <v>1498</v>
      </c>
      <c r="I154">
        <v>2</v>
      </c>
    </row>
    <row r="155" spans="8:9">
      <c r="H155" t="s">
        <v>1505</v>
      </c>
      <c r="I155">
        <v>2</v>
      </c>
    </row>
    <row r="156" spans="8:9">
      <c r="H156" t="s">
        <v>1520</v>
      </c>
      <c r="I156">
        <v>2</v>
      </c>
    </row>
    <row r="157" spans="8:9">
      <c r="H157" t="s">
        <v>1533</v>
      </c>
      <c r="I157">
        <v>2</v>
      </c>
    </row>
    <row r="158" spans="8:9">
      <c r="H158" t="s">
        <v>1542</v>
      </c>
      <c r="I158">
        <v>2</v>
      </c>
    </row>
    <row r="159" spans="8:9">
      <c r="H159" t="s">
        <v>1545</v>
      </c>
      <c r="I159">
        <v>2</v>
      </c>
    </row>
    <row r="160" spans="8:9">
      <c r="H160" t="s">
        <v>1548</v>
      </c>
      <c r="I160">
        <v>2</v>
      </c>
    </row>
    <row r="161" spans="8:9">
      <c r="H161" t="s">
        <v>1556</v>
      </c>
      <c r="I161">
        <v>2</v>
      </c>
    </row>
    <row r="162" spans="8:9">
      <c r="H162" t="s">
        <v>1557</v>
      </c>
      <c r="I162">
        <v>2</v>
      </c>
    </row>
    <row r="163" spans="8:9">
      <c r="H163" t="s">
        <v>1558</v>
      </c>
      <c r="I163">
        <v>2</v>
      </c>
    </row>
    <row r="164" spans="8:9">
      <c r="H164" t="s">
        <v>1574</v>
      </c>
      <c r="I164">
        <v>2</v>
      </c>
    </row>
    <row r="165" spans="8:9">
      <c r="H165" t="s">
        <v>1575</v>
      </c>
      <c r="I165">
        <v>2</v>
      </c>
    </row>
    <row r="166" spans="8:9">
      <c r="H166" t="s">
        <v>1579</v>
      </c>
      <c r="I166">
        <v>2</v>
      </c>
    </row>
    <row r="167" spans="8:9">
      <c r="H167" t="s">
        <v>1581</v>
      </c>
      <c r="I167">
        <v>2</v>
      </c>
    </row>
    <row r="168" spans="8:9">
      <c r="H168" t="s">
        <v>1584</v>
      </c>
      <c r="I168">
        <v>2</v>
      </c>
    </row>
    <row r="169" spans="8:9">
      <c r="H169" t="s">
        <v>1592</v>
      </c>
      <c r="I169">
        <v>2</v>
      </c>
    </row>
    <row r="170" spans="8:9">
      <c r="H170" t="s">
        <v>1593</v>
      </c>
      <c r="I170">
        <v>2</v>
      </c>
    </row>
    <row r="171" spans="8:9">
      <c r="H171" t="s">
        <v>1600</v>
      </c>
      <c r="I171">
        <v>2</v>
      </c>
    </row>
    <row r="172" spans="8:9">
      <c r="H172" t="s">
        <v>1606</v>
      </c>
      <c r="I172">
        <v>2</v>
      </c>
    </row>
    <row r="173" spans="8:9">
      <c r="H173" t="s">
        <v>1608</v>
      </c>
      <c r="I173">
        <v>2</v>
      </c>
    </row>
    <row r="174" spans="8:9">
      <c r="H174" t="s">
        <v>1618</v>
      </c>
      <c r="I174">
        <v>2</v>
      </c>
    </row>
    <row r="175" spans="8:9">
      <c r="H175" t="s">
        <v>1620</v>
      </c>
      <c r="I175">
        <v>2</v>
      </c>
    </row>
    <row r="176" spans="8:9">
      <c r="H176" t="s">
        <v>1623</v>
      </c>
      <c r="I176">
        <v>2</v>
      </c>
    </row>
    <row r="177" spans="8:9">
      <c r="H177" t="s">
        <v>1627</v>
      </c>
      <c r="I177">
        <v>2</v>
      </c>
    </row>
    <row r="178" spans="8:9">
      <c r="H178" t="s">
        <v>1634</v>
      </c>
      <c r="I178">
        <v>2</v>
      </c>
    </row>
    <row r="179" spans="8:9">
      <c r="H179" t="s">
        <v>1635</v>
      </c>
      <c r="I179">
        <v>2</v>
      </c>
    </row>
    <row r="180" spans="8:9">
      <c r="H180" t="s">
        <v>1641</v>
      </c>
      <c r="I180">
        <v>2</v>
      </c>
    </row>
    <row r="181" spans="8:9">
      <c r="H181" t="s">
        <v>1648</v>
      </c>
      <c r="I181">
        <v>2</v>
      </c>
    </row>
    <row r="182" spans="8:9">
      <c r="H182" t="s">
        <v>1652</v>
      </c>
      <c r="I182">
        <v>2</v>
      </c>
    </row>
    <row r="183" spans="8:9">
      <c r="H183" t="s">
        <v>1653</v>
      </c>
      <c r="I183">
        <v>2</v>
      </c>
    </row>
    <row r="184" spans="8:9">
      <c r="H184" t="s">
        <v>1686</v>
      </c>
      <c r="I184">
        <v>2</v>
      </c>
    </row>
    <row r="185" spans="8:9">
      <c r="H185" t="s">
        <v>1694</v>
      </c>
      <c r="I185">
        <v>2</v>
      </c>
    </row>
    <row r="186" spans="8:9">
      <c r="H186" t="s">
        <v>1700</v>
      </c>
      <c r="I186">
        <v>2</v>
      </c>
    </row>
    <row r="187" spans="8:9">
      <c r="H187" t="s">
        <v>1701</v>
      </c>
      <c r="I187">
        <v>2</v>
      </c>
    </row>
    <row r="188" spans="8:9">
      <c r="H188" t="s">
        <v>1702</v>
      </c>
      <c r="I188">
        <v>2</v>
      </c>
    </row>
    <row r="189" spans="8:9">
      <c r="H189" t="s">
        <v>1703</v>
      </c>
      <c r="I189">
        <v>2</v>
      </c>
    </row>
    <row r="190" spans="8:9">
      <c r="H190" t="s">
        <v>1717</v>
      </c>
      <c r="I190">
        <v>2</v>
      </c>
    </row>
    <row r="191" spans="8:9">
      <c r="H191" t="s">
        <v>1718</v>
      </c>
      <c r="I191">
        <v>2</v>
      </c>
    </row>
    <row r="192" spans="8:9">
      <c r="H192" t="s">
        <v>1722</v>
      </c>
      <c r="I192">
        <v>2</v>
      </c>
    </row>
    <row r="193" spans="8:9">
      <c r="H193" t="s">
        <v>1729</v>
      </c>
      <c r="I193">
        <v>2</v>
      </c>
    </row>
    <row r="194" spans="8:9">
      <c r="H194" t="s">
        <v>1744</v>
      </c>
      <c r="I194">
        <v>2</v>
      </c>
    </row>
    <row r="195" spans="8:9">
      <c r="H195" t="s">
        <v>1745</v>
      </c>
      <c r="I195">
        <v>2</v>
      </c>
    </row>
    <row r="196" spans="8:9">
      <c r="H196" t="s">
        <v>1746</v>
      </c>
      <c r="I196">
        <v>2</v>
      </c>
    </row>
    <row r="197" spans="8:9">
      <c r="H197" t="s">
        <v>1747</v>
      </c>
      <c r="I197">
        <v>2</v>
      </c>
    </row>
    <row r="198" spans="8:9">
      <c r="H198" t="s">
        <v>1748</v>
      </c>
      <c r="I198">
        <v>2</v>
      </c>
    </row>
    <row r="199" spans="8:9">
      <c r="H199" t="s">
        <v>1749</v>
      </c>
      <c r="I199">
        <v>2</v>
      </c>
    </row>
    <row r="200" spans="8:9">
      <c r="H200" t="s">
        <v>1750</v>
      </c>
      <c r="I200">
        <v>2</v>
      </c>
    </row>
    <row r="201" spans="8:9">
      <c r="H201" t="s">
        <v>1751</v>
      </c>
      <c r="I201">
        <v>2</v>
      </c>
    </row>
    <row r="202" spans="8:9">
      <c r="H202" t="s">
        <v>1752</v>
      </c>
      <c r="I202">
        <v>2</v>
      </c>
    </row>
    <row r="203" spans="8:9">
      <c r="H203" t="s">
        <v>1753</v>
      </c>
      <c r="I203">
        <v>2</v>
      </c>
    </row>
    <row r="204" spans="8:9">
      <c r="H204" t="s">
        <v>1754</v>
      </c>
      <c r="I204">
        <v>2</v>
      </c>
    </row>
    <row r="205" spans="8:9">
      <c r="H205" t="s">
        <v>1755</v>
      </c>
      <c r="I205">
        <v>2</v>
      </c>
    </row>
    <row r="206" spans="8:9">
      <c r="H206" t="s">
        <v>1757</v>
      </c>
      <c r="I206">
        <v>2</v>
      </c>
    </row>
    <row r="207" spans="8:9">
      <c r="H207" t="s">
        <v>1758</v>
      </c>
      <c r="I207">
        <v>2</v>
      </c>
    </row>
    <row r="208" spans="8:9">
      <c r="H208" t="s">
        <v>1759</v>
      </c>
      <c r="I208">
        <v>2</v>
      </c>
    </row>
    <row r="209" spans="8:9">
      <c r="H209" t="s">
        <v>1760</v>
      </c>
      <c r="I209">
        <v>2</v>
      </c>
    </row>
    <row r="210" spans="8:9">
      <c r="H210" t="s">
        <v>1803</v>
      </c>
      <c r="I210">
        <v>2</v>
      </c>
    </row>
    <row r="211" spans="8:9">
      <c r="H211" t="s">
        <v>1808</v>
      </c>
      <c r="I211">
        <v>2</v>
      </c>
    </row>
    <row r="212" spans="8:9">
      <c r="H212" t="s">
        <v>1816</v>
      </c>
      <c r="I212">
        <v>2</v>
      </c>
    </row>
    <row r="213" spans="8:9">
      <c r="H213" t="s">
        <v>1817</v>
      </c>
      <c r="I213">
        <v>2</v>
      </c>
    </row>
    <row r="214" spans="8:9">
      <c r="H214" t="s">
        <v>1824</v>
      </c>
      <c r="I214">
        <v>2</v>
      </c>
    </row>
    <row r="215" spans="8:9">
      <c r="H215" t="s">
        <v>1828</v>
      </c>
      <c r="I215">
        <v>2</v>
      </c>
    </row>
    <row r="216" spans="8:9">
      <c r="H216" t="s">
        <v>1846</v>
      </c>
      <c r="I216">
        <v>2</v>
      </c>
    </row>
    <row r="217" spans="8:9">
      <c r="H217" t="s">
        <v>1854</v>
      </c>
      <c r="I217">
        <v>2</v>
      </c>
    </row>
    <row r="218" spans="8:9">
      <c r="H218" t="s">
        <v>1875</v>
      </c>
      <c r="I218">
        <v>2</v>
      </c>
    </row>
    <row r="219" spans="8:9">
      <c r="H219" t="s">
        <v>1877</v>
      </c>
      <c r="I219">
        <v>2</v>
      </c>
    </row>
    <row r="220" spans="8:9">
      <c r="H220" t="s">
        <v>1881</v>
      </c>
      <c r="I220">
        <v>2</v>
      </c>
    </row>
    <row r="221" spans="8:9">
      <c r="H221" t="s">
        <v>1884</v>
      </c>
      <c r="I221">
        <v>2</v>
      </c>
    </row>
    <row r="222" spans="8:9">
      <c r="H222" t="s">
        <v>1892</v>
      </c>
      <c r="I222">
        <v>2</v>
      </c>
    </row>
    <row r="223" spans="8:9">
      <c r="H223" t="s">
        <v>1899</v>
      </c>
      <c r="I223">
        <v>2</v>
      </c>
    </row>
    <row r="224" spans="8:9">
      <c r="H224" t="s">
        <v>1910</v>
      </c>
      <c r="I224">
        <v>2</v>
      </c>
    </row>
    <row r="225" spans="8:9">
      <c r="H225" t="s">
        <v>1912</v>
      </c>
      <c r="I225">
        <v>2</v>
      </c>
    </row>
    <row r="226" spans="8:9">
      <c r="H226" t="s">
        <v>1930</v>
      </c>
      <c r="I226">
        <v>2</v>
      </c>
    </row>
    <row r="227" spans="8:9">
      <c r="H227" t="s">
        <v>1938</v>
      </c>
      <c r="I227">
        <v>2</v>
      </c>
    </row>
    <row r="228" spans="8:9">
      <c r="H228" t="s">
        <v>1939</v>
      </c>
      <c r="I228">
        <v>2</v>
      </c>
    </row>
    <row r="229" spans="8:9">
      <c r="H229" t="s">
        <v>1940</v>
      </c>
      <c r="I229">
        <v>2</v>
      </c>
    </row>
    <row r="230" spans="8:9">
      <c r="H230" t="s">
        <v>1943</v>
      </c>
      <c r="I230">
        <v>2</v>
      </c>
    </row>
    <row r="231" spans="8:9">
      <c r="H231" t="s">
        <v>1947</v>
      </c>
      <c r="I231">
        <v>2</v>
      </c>
    </row>
    <row r="232" spans="8:9">
      <c r="H232" t="s">
        <v>1949</v>
      </c>
      <c r="I232">
        <v>2</v>
      </c>
    </row>
    <row r="233" spans="8:9">
      <c r="H233" t="s">
        <v>1954</v>
      </c>
      <c r="I233">
        <v>2</v>
      </c>
    </row>
    <row r="234" spans="8:9">
      <c r="H234" t="s">
        <v>1965</v>
      </c>
      <c r="I234">
        <v>2</v>
      </c>
    </row>
    <row r="235" spans="8:9">
      <c r="H235" t="s">
        <v>1983</v>
      </c>
      <c r="I235">
        <v>2</v>
      </c>
    </row>
    <row r="236" spans="8:9">
      <c r="H236" t="s">
        <v>1986</v>
      </c>
      <c r="I236">
        <v>2</v>
      </c>
    </row>
    <row r="237" spans="8:9">
      <c r="H237" t="s">
        <v>1987</v>
      </c>
      <c r="I237">
        <v>2</v>
      </c>
    </row>
    <row r="238" spans="8:9">
      <c r="H238" t="s">
        <v>1992</v>
      </c>
      <c r="I238">
        <v>2</v>
      </c>
    </row>
    <row r="239" spans="8:9">
      <c r="H239" t="s">
        <v>2002</v>
      </c>
      <c r="I239">
        <v>2</v>
      </c>
    </row>
    <row r="240" spans="8:9">
      <c r="H240" t="s">
        <v>2004</v>
      </c>
      <c r="I240">
        <v>2</v>
      </c>
    </row>
    <row r="241" spans="8:9">
      <c r="H241" t="s">
        <v>2007</v>
      </c>
      <c r="I241">
        <v>2</v>
      </c>
    </row>
    <row r="242" spans="8:9">
      <c r="H242" t="s">
        <v>2011</v>
      </c>
      <c r="I242">
        <v>2</v>
      </c>
    </row>
    <row r="243" spans="8:9">
      <c r="H243" t="s">
        <v>2024</v>
      </c>
      <c r="I243">
        <v>2</v>
      </c>
    </row>
    <row r="244" spans="8:9">
      <c r="H244" t="s">
        <v>2044</v>
      </c>
      <c r="I244">
        <v>2</v>
      </c>
    </row>
    <row r="245" spans="8:9">
      <c r="H245" t="s">
        <v>2054</v>
      </c>
      <c r="I245">
        <v>2</v>
      </c>
    </row>
    <row r="246" spans="8:9">
      <c r="H246" t="s">
        <v>2066</v>
      </c>
      <c r="I246">
        <v>2</v>
      </c>
    </row>
    <row r="247" spans="8:9">
      <c r="H247" t="s">
        <v>2078</v>
      </c>
      <c r="I247">
        <v>2</v>
      </c>
    </row>
    <row r="248" spans="8:9">
      <c r="H248" t="s">
        <v>2094</v>
      </c>
      <c r="I248">
        <v>2</v>
      </c>
    </row>
    <row r="249" spans="8:9">
      <c r="H249" t="s">
        <v>2101</v>
      </c>
      <c r="I249">
        <v>2</v>
      </c>
    </row>
    <row r="250" spans="8:9">
      <c r="H250" t="s">
        <v>2104</v>
      </c>
      <c r="I250">
        <v>2</v>
      </c>
    </row>
    <row r="251" spans="8:9">
      <c r="H251" t="s">
        <v>2107</v>
      </c>
      <c r="I251">
        <v>2</v>
      </c>
    </row>
    <row r="252" spans="8:9">
      <c r="H252" t="s">
        <v>2117</v>
      </c>
      <c r="I252">
        <v>2</v>
      </c>
    </row>
    <row r="253" spans="8:9">
      <c r="H253" t="s">
        <v>2119</v>
      </c>
      <c r="I253">
        <v>2</v>
      </c>
    </row>
    <row r="254" spans="8:9">
      <c r="H254" t="s">
        <v>2123</v>
      </c>
      <c r="I254">
        <v>2</v>
      </c>
    </row>
    <row r="255" spans="8:9">
      <c r="H255" t="s">
        <v>2126</v>
      </c>
      <c r="I255">
        <v>2</v>
      </c>
    </row>
    <row r="256" spans="8:9">
      <c r="H256" t="s">
        <v>2128</v>
      </c>
      <c r="I256">
        <v>2</v>
      </c>
    </row>
    <row r="257" spans="8:9">
      <c r="H257" t="s">
        <v>2131</v>
      </c>
      <c r="I257">
        <v>2</v>
      </c>
    </row>
    <row r="258" spans="8:9">
      <c r="H258" t="s">
        <v>2132</v>
      </c>
      <c r="I258">
        <v>2</v>
      </c>
    </row>
    <row r="259" spans="8:9">
      <c r="H259" t="s">
        <v>2138</v>
      </c>
      <c r="I259">
        <v>2</v>
      </c>
    </row>
    <row r="260" spans="8:9">
      <c r="H260" t="s">
        <v>2140</v>
      </c>
      <c r="I260">
        <v>2</v>
      </c>
    </row>
    <row r="261" spans="8:9">
      <c r="H261" t="s">
        <v>2151</v>
      </c>
      <c r="I261">
        <v>2</v>
      </c>
    </row>
    <row r="262" spans="8:9">
      <c r="H262" t="s">
        <v>2153</v>
      </c>
      <c r="I262">
        <v>2</v>
      </c>
    </row>
    <row r="263" spans="8:9">
      <c r="H263" t="s">
        <v>2157</v>
      </c>
      <c r="I263">
        <v>2</v>
      </c>
    </row>
    <row r="264" spans="8:9">
      <c r="H264" t="s">
        <v>2163</v>
      </c>
      <c r="I264">
        <v>2</v>
      </c>
    </row>
    <row r="265" spans="8:9">
      <c r="H265" t="s">
        <v>2175</v>
      </c>
      <c r="I265">
        <v>2</v>
      </c>
    </row>
    <row r="266" spans="8:9">
      <c r="H266" t="s">
        <v>2184</v>
      </c>
      <c r="I266">
        <v>2</v>
      </c>
    </row>
    <row r="267" spans="8:9">
      <c r="H267" t="s">
        <v>2192</v>
      </c>
      <c r="I267">
        <v>2</v>
      </c>
    </row>
    <row r="268" spans="8:9">
      <c r="H268" t="s">
        <v>2198</v>
      </c>
      <c r="I268">
        <v>2</v>
      </c>
    </row>
    <row r="269" spans="8:9">
      <c r="H269" t="s">
        <v>2210</v>
      </c>
      <c r="I269">
        <v>2</v>
      </c>
    </row>
    <row r="270" spans="8:9">
      <c r="H270" t="s">
        <v>2215</v>
      </c>
      <c r="I270">
        <v>2</v>
      </c>
    </row>
    <row r="271" spans="8:9">
      <c r="H271" t="s">
        <v>2217</v>
      </c>
      <c r="I271">
        <v>2</v>
      </c>
    </row>
    <row r="272" spans="8:9">
      <c r="H272" t="s">
        <v>2219</v>
      </c>
      <c r="I272">
        <v>2</v>
      </c>
    </row>
    <row r="273" spans="8:9">
      <c r="H273" t="s">
        <v>2221</v>
      </c>
      <c r="I273">
        <v>2</v>
      </c>
    </row>
    <row r="274" spans="8:9">
      <c r="H274" t="s">
        <v>2237</v>
      </c>
      <c r="I274">
        <v>2</v>
      </c>
    </row>
    <row r="275" spans="8:9">
      <c r="H275" t="s">
        <v>2243</v>
      </c>
      <c r="I275">
        <v>2</v>
      </c>
    </row>
    <row r="276" spans="8:9">
      <c r="H276" t="s">
        <v>2259</v>
      </c>
      <c r="I276">
        <v>2</v>
      </c>
    </row>
    <row r="277" spans="8:9">
      <c r="H277" t="s">
        <v>2260</v>
      </c>
      <c r="I277">
        <v>2</v>
      </c>
    </row>
    <row r="278" spans="8:9">
      <c r="H278" t="s">
        <v>2278</v>
      </c>
      <c r="I278">
        <v>2</v>
      </c>
    </row>
    <row r="279" spans="8:9">
      <c r="H279" t="s">
        <v>2327</v>
      </c>
      <c r="I279">
        <v>2</v>
      </c>
    </row>
    <row r="280" spans="8:9">
      <c r="H280" t="s">
        <v>2388</v>
      </c>
      <c r="I280">
        <v>2</v>
      </c>
    </row>
    <row r="281" spans="8:9">
      <c r="H281" t="s">
        <v>2390</v>
      </c>
      <c r="I281">
        <v>2</v>
      </c>
    </row>
    <row r="282" spans="8:9">
      <c r="H282" t="s">
        <v>2391</v>
      </c>
      <c r="I282">
        <v>2</v>
      </c>
    </row>
    <row r="283" spans="8:9">
      <c r="H283" t="s">
        <v>2395</v>
      </c>
      <c r="I283">
        <v>2</v>
      </c>
    </row>
    <row r="284" spans="8:9">
      <c r="H284" t="s">
        <v>2396</v>
      </c>
      <c r="I284">
        <v>2</v>
      </c>
    </row>
    <row r="285" spans="8:9">
      <c r="H285" t="s">
        <v>2397</v>
      </c>
      <c r="I285">
        <v>2</v>
      </c>
    </row>
    <row r="286" spans="8:9">
      <c r="H286" t="s">
        <v>2408</v>
      </c>
      <c r="I286">
        <v>2</v>
      </c>
    </row>
    <row r="287" spans="8:9">
      <c r="H287" t="s">
        <v>2412</v>
      </c>
      <c r="I287">
        <v>2</v>
      </c>
    </row>
    <row r="288" spans="8:9">
      <c r="H288" t="s">
        <v>2430</v>
      </c>
      <c r="I288">
        <v>2</v>
      </c>
    </row>
    <row r="289" spans="8:9">
      <c r="H289" t="s">
        <v>2433</v>
      </c>
      <c r="I289">
        <v>2</v>
      </c>
    </row>
    <row r="290" spans="8:9">
      <c r="H290" t="s">
        <v>2453</v>
      </c>
      <c r="I290">
        <v>2</v>
      </c>
    </row>
    <row r="291" spans="8:9">
      <c r="H291" t="s">
        <v>2488</v>
      </c>
      <c r="I291">
        <v>2</v>
      </c>
    </row>
    <row r="292" spans="8:9">
      <c r="H292" t="s">
        <v>2496</v>
      </c>
      <c r="I292">
        <v>2</v>
      </c>
    </row>
    <row r="293" spans="8:9">
      <c r="H293" t="s">
        <v>2504</v>
      </c>
      <c r="I293">
        <v>2</v>
      </c>
    </row>
    <row r="294" spans="8:9">
      <c r="H294" t="s">
        <v>2521</v>
      </c>
      <c r="I294">
        <v>2</v>
      </c>
    </row>
    <row r="295" spans="8:9">
      <c r="H295" t="s">
        <v>2538</v>
      </c>
      <c r="I295">
        <v>2</v>
      </c>
    </row>
    <row r="296" spans="8:9">
      <c r="H296" t="s">
        <v>2542</v>
      </c>
      <c r="I296">
        <v>2</v>
      </c>
    </row>
    <row r="297" spans="8:9">
      <c r="H297" t="s">
        <v>2550</v>
      </c>
      <c r="I297">
        <v>2</v>
      </c>
    </row>
    <row r="298" spans="8:9">
      <c r="H298" t="s">
        <v>2552</v>
      </c>
      <c r="I298">
        <v>2</v>
      </c>
    </row>
    <row r="299" spans="8:9">
      <c r="H299" t="s">
        <v>2553</v>
      </c>
      <c r="I299">
        <v>2</v>
      </c>
    </row>
    <row r="300" spans="8:9">
      <c r="H300" t="s">
        <v>2558</v>
      </c>
      <c r="I300">
        <v>2</v>
      </c>
    </row>
    <row r="301" spans="8:9">
      <c r="H301" t="s">
        <v>2564</v>
      </c>
      <c r="I301">
        <v>2</v>
      </c>
    </row>
    <row r="302" spans="8:9">
      <c r="H302" t="s">
        <v>2571</v>
      </c>
      <c r="I302">
        <v>2</v>
      </c>
    </row>
    <row r="303" spans="8:9">
      <c r="H303" t="s">
        <v>2577</v>
      </c>
      <c r="I303">
        <v>2</v>
      </c>
    </row>
    <row r="304" spans="8:9">
      <c r="H304" t="s">
        <v>2620</v>
      </c>
      <c r="I304">
        <v>2</v>
      </c>
    </row>
    <row r="305" spans="8:9">
      <c r="H305" t="s">
        <v>2643</v>
      </c>
      <c r="I305">
        <v>2</v>
      </c>
    </row>
    <row r="306" spans="8:9">
      <c r="H306" t="s">
        <v>2678</v>
      </c>
      <c r="I306">
        <v>2</v>
      </c>
    </row>
    <row r="307" spans="8:9">
      <c r="H307" t="s">
        <v>2721</v>
      </c>
      <c r="I307">
        <v>2</v>
      </c>
    </row>
    <row r="308" spans="8:9">
      <c r="H308" t="s">
        <v>2724</v>
      </c>
      <c r="I308">
        <v>2</v>
      </c>
    </row>
    <row r="309" spans="8:9">
      <c r="H309" t="s">
        <v>2727</v>
      </c>
      <c r="I309">
        <v>2</v>
      </c>
    </row>
    <row r="310" spans="8:9">
      <c r="H310" t="s">
        <v>2728</v>
      </c>
      <c r="I310">
        <v>2</v>
      </c>
    </row>
    <row r="311" spans="8:9">
      <c r="H311" t="s">
        <v>2729</v>
      </c>
      <c r="I311">
        <v>2</v>
      </c>
    </row>
    <row r="312" spans="8:9">
      <c r="H312" t="s">
        <v>2733</v>
      </c>
      <c r="I312">
        <v>2</v>
      </c>
    </row>
    <row r="313" spans="8:9">
      <c r="H313" t="s">
        <v>2786</v>
      </c>
      <c r="I313">
        <v>2</v>
      </c>
    </row>
    <row r="314" spans="8:9">
      <c r="H314" t="s">
        <v>2795</v>
      </c>
      <c r="I314">
        <v>2</v>
      </c>
    </row>
    <row r="315" spans="8:9">
      <c r="H315" t="s">
        <v>2803</v>
      </c>
      <c r="I315">
        <v>2</v>
      </c>
    </row>
    <row r="316" spans="8:9">
      <c r="H316" t="s">
        <v>1406</v>
      </c>
      <c r="I316">
        <v>1</v>
      </c>
    </row>
    <row r="317" spans="8:9">
      <c r="H317" t="s">
        <v>1409</v>
      </c>
      <c r="I317">
        <v>1</v>
      </c>
    </row>
    <row r="318" spans="8:9">
      <c r="H318" t="s">
        <v>1419</v>
      </c>
      <c r="I318">
        <v>1</v>
      </c>
    </row>
    <row r="319" spans="8:9">
      <c r="H319" t="s">
        <v>1422</v>
      </c>
      <c r="I319">
        <v>1</v>
      </c>
    </row>
    <row r="320" spans="8:9">
      <c r="H320" t="s">
        <v>1423</v>
      </c>
      <c r="I320">
        <v>1</v>
      </c>
    </row>
    <row r="321" spans="8:9">
      <c r="H321" t="s">
        <v>1432</v>
      </c>
      <c r="I321">
        <v>1</v>
      </c>
    </row>
    <row r="322" spans="8:9">
      <c r="H322" t="s">
        <v>1443</v>
      </c>
      <c r="I322">
        <v>1</v>
      </c>
    </row>
    <row r="323" spans="8:9">
      <c r="H323" t="s">
        <v>1444</v>
      </c>
      <c r="I323">
        <v>1</v>
      </c>
    </row>
    <row r="324" spans="8:9">
      <c r="H324" t="s">
        <v>1445</v>
      </c>
      <c r="I324">
        <v>1</v>
      </c>
    </row>
    <row r="325" spans="8:9">
      <c r="H325" t="s">
        <v>1446</v>
      </c>
      <c r="I325">
        <v>1</v>
      </c>
    </row>
    <row r="326" spans="8:9">
      <c r="H326" t="s">
        <v>1449</v>
      </c>
      <c r="I326">
        <v>1</v>
      </c>
    </row>
    <row r="327" spans="8:9">
      <c r="H327" t="s">
        <v>1450</v>
      </c>
      <c r="I327">
        <v>1</v>
      </c>
    </row>
    <row r="328" spans="8:9">
      <c r="H328" t="s">
        <v>1451</v>
      </c>
      <c r="I328">
        <v>1</v>
      </c>
    </row>
    <row r="329" spans="8:9">
      <c r="H329" t="s">
        <v>1453</v>
      </c>
      <c r="I329">
        <v>1</v>
      </c>
    </row>
    <row r="330" spans="8:9">
      <c r="H330" t="s">
        <v>1455</v>
      </c>
      <c r="I330">
        <v>1</v>
      </c>
    </row>
    <row r="331" spans="8:9">
      <c r="H331" t="s">
        <v>1456</v>
      </c>
      <c r="I331">
        <v>1</v>
      </c>
    </row>
    <row r="332" spans="8:9">
      <c r="H332" t="s">
        <v>1457</v>
      </c>
      <c r="I332">
        <v>1</v>
      </c>
    </row>
    <row r="333" spans="8:9">
      <c r="H333" t="s">
        <v>1460</v>
      </c>
      <c r="I333">
        <v>1</v>
      </c>
    </row>
    <row r="334" spans="8:9">
      <c r="H334" t="s">
        <v>1467</v>
      </c>
      <c r="I334">
        <v>1</v>
      </c>
    </row>
    <row r="335" spans="8:9">
      <c r="H335" t="s">
        <v>1468</v>
      </c>
      <c r="I335">
        <v>1</v>
      </c>
    </row>
    <row r="336" spans="8:9">
      <c r="H336" t="s">
        <v>1469</v>
      </c>
      <c r="I336">
        <v>1</v>
      </c>
    </row>
    <row r="337" spans="8:9">
      <c r="H337" t="s">
        <v>1470</v>
      </c>
      <c r="I337">
        <v>1</v>
      </c>
    </row>
    <row r="338" spans="8:9">
      <c r="H338" t="s">
        <v>1472</v>
      </c>
      <c r="I338">
        <v>1</v>
      </c>
    </row>
    <row r="339" spans="8:9">
      <c r="H339" t="s">
        <v>1473</v>
      </c>
      <c r="I339">
        <v>1</v>
      </c>
    </row>
    <row r="340" spans="8:9">
      <c r="H340" t="s">
        <v>1474</v>
      </c>
      <c r="I340">
        <v>1</v>
      </c>
    </row>
    <row r="341" spans="8:9">
      <c r="H341" t="s">
        <v>1475</v>
      </c>
      <c r="I341">
        <v>1</v>
      </c>
    </row>
    <row r="342" spans="8:9">
      <c r="H342" t="s">
        <v>1481</v>
      </c>
      <c r="I342">
        <v>1</v>
      </c>
    </row>
    <row r="343" spans="8:9">
      <c r="H343" t="s">
        <v>1482</v>
      </c>
      <c r="I343">
        <v>1</v>
      </c>
    </row>
    <row r="344" spans="8:9">
      <c r="H344" t="s">
        <v>1483</v>
      </c>
      <c r="I344">
        <v>1</v>
      </c>
    </row>
    <row r="345" spans="8:9">
      <c r="H345" t="s">
        <v>1484</v>
      </c>
      <c r="I345">
        <v>1</v>
      </c>
    </row>
    <row r="346" spans="8:9">
      <c r="H346" t="s">
        <v>1485</v>
      </c>
      <c r="I346">
        <v>1</v>
      </c>
    </row>
    <row r="347" spans="8:9">
      <c r="H347" t="s">
        <v>1490</v>
      </c>
      <c r="I347">
        <v>1</v>
      </c>
    </row>
    <row r="348" spans="8:9">
      <c r="H348" t="s">
        <v>1491</v>
      </c>
      <c r="I348">
        <v>1</v>
      </c>
    </row>
    <row r="349" spans="8:9">
      <c r="H349" t="s">
        <v>1492</v>
      </c>
      <c r="I349">
        <v>1</v>
      </c>
    </row>
    <row r="350" spans="8:9">
      <c r="H350" t="s">
        <v>1493</v>
      </c>
      <c r="I350">
        <v>1</v>
      </c>
    </row>
    <row r="351" spans="8:9">
      <c r="H351" t="s">
        <v>1494</v>
      </c>
      <c r="I351">
        <v>1</v>
      </c>
    </row>
    <row r="352" spans="8:9">
      <c r="H352" t="s">
        <v>1495</v>
      </c>
      <c r="I352">
        <v>1</v>
      </c>
    </row>
    <row r="353" spans="8:9">
      <c r="H353" t="s">
        <v>1496</v>
      </c>
      <c r="I353">
        <v>1</v>
      </c>
    </row>
    <row r="354" spans="8:9">
      <c r="H354" t="s">
        <v>1497</v>
      </c>
      <c r="I354">
        <v>1</v>
      </c>
    </row>
    <row r="355" spans="8:9">
      <c r="H355" t="s">
        <v>1499</v>
      </c>
      <c r="I355">
        <v>1</v>
      </c>
    </row>
    <row r="356" spans="8:9">
      <c r="H356" t="s">
        <v>1500</v>
      </c>
      <c r="I356">
        <v>1</v>
      </c>
    </row>
    <row r="357" spans="8:9">
      <c r="H357" t="s">
        <v>1501</v>
      </c>
      <c r="I357">
        <v>1</v>
      </c>
    </row>
    <row r="358" spans="8:9">
      <c r="H358" t="s">
        <v>1502</v>
      </c>
      <c r="I358">
        <v>1</v>
      </c>
    </row>
    <row r="359" spans="8:9">
      <c r="H359" t="s">
        <v>1503</v>
      </c>
      <c r="I359">
        <v>1</v>
      </c>
    </row>
    <row r="360" spans="8:9">
      <c r="H360" t="s">
        <v>1506</v>
      </c>
      <c r="I360">
        <v>1</v>
      </c>
    </row>
    <row r="361" spans="8:9">
      <c r="H361" t="s">
        <v>1507</v>
      </c>
      <c r="I361">
        <v>1</v>
      </c>
    </row>
    <row r="362" spans="8:9">
      <c r="H362" t="s">
        <v>1508</v>
      </c>
      <c r="I362">
        <v>1</v>
      </c>
    </row>
    <row r="363" spans="8:9">
      <c r="H363" t="s">
        <v>1509</v>
      </c>
      <c r="I363">
        <v>1</v>
      </c>
    </row>
    <row r="364" spans="8:9">
      <c r="H364" t="s">
        <v>1510</v>
      </c>
      <c r="I364">
        <v>1</v>
      </c>
    </row>
    <row r="365" spans="8:9">
      <c r="H365" t="s">
        <v>1511</v>
      </c>
      <c r="I365">
        <v>1</v>
      </c>
    </row>
    <row r="366" spans="8:9">
      <c r="H366" t="s">
        <v>1512</v>
      </c>
      <c r="I366">
        <v>1</v>
      </c>
    </row>
    <row r="367" spans="8:9">
      <c r="H367" t="s">
        <v>1513</v>
      </c>
      <c r="I367">
        <v>1</v>
      </c>
    </row>
    <row r="368" spans="8:9">
      <c r="H368" t="s">
        <v>1514</v>
      </c>
      <c r="I368">
        <v>1</v>
      </c>
    </row>
    <row r="369" spans="8:9">
      <c r="H369" t="s">
        <v>1515</v>
      </c>
      <c r="I369">
        <v>1</v>
      </c>
    </row>
    <row r="370" spans="8:9">
      <c r="H370" t="s">
        <v>1516</v>
      </c>
      <c r="I370">
        <v>1</v>
      </c>
    </row>
    <row r="371" spans="8:9">
      <c r="H371" t="s">
        <v>1523</v>
      </c>
      <c r="I371">
        <v>1</v>
      </c>
    </row>
    <row r="372" spans="8:9">
      <c r="H372" t="s">
        <v>1524</v>
      </c>
      <c r="I372">
        <v>1</v>
      </c>
    </row>
    <row r="373" spans="8:9">
      <c r="H373" t="s">
        <v>1525</v>
      </c>
      <c r="I373">
        <v>1</v>
      </c>
    </row>
    <row r="374" spans="8:9">
      <c r="H374" t="s">
        <v>1528</v>
      </c>
      <c r="I374">
        <v>1</v>
      </c>
    </row>
    <row r="375" spans="8:9">
      <c r="H375" t="s">
        <v>1529</v>
      </c>
      <c r="I375">
        <v>1</v>
      </c>
    </row>
    <row r="376" spans="8:9">
      <c r="H376" t="s">
        <v>1530</v>
      </c>
      <c r="I376">
        <v>1</v>
      </c>
    </row>
    <row r="377" spans="8:9">
      <c r="H377" t="s">
        <v>1531</v>
      </c>
      <c r="I377">
        <v>1</v>
      </c>
    </row>
    <row r="378" spans="8:9">
      <c r="H378" t="s">
        <v>1532</v>
      </c>
      <c r="I378">
        <v>1</v>
      </c>
    </row>
    <row r="379" spans="8:9">
      <c r="H379" t="s">
        <v>1534</v>
      </c>
      <c r="I379">
        <v>1</v>
      </c>
    </row>
    <row r="380" spans="8:9">
      <c r="H380" t="s">
        <v>1535</v>
      </c>
      <c r="I380">
        <v>1</v>
      </c>
    </row>
    <row r="381" spans="8:9">
      <c r="H381" t="s">
        <v>1536</v>
      </c>
      <c r="I381">
        <v>1</v>
      </c>
    </row>
    <row r="382" spans="8:9">
      <c r="H382" t="s">
        <v>1544</v>
      </c>
      <c r="I382">
        <v>1</v>
      </c>
    </row>
    <row r="383" spans="8:9">
      <c r="H383" t="s">
        <v>1546</v>
      </c>
      <c r="I383">
        <v>1</v>
      </c>
    </row>
    <row r="384" spans="8:9">
      <c r="H384" t="s">
        <v>1547</v>
      </c>
      <c r="I384">
        <v>1</v>
      </c>
    </row>
    <row r="385" spans="8:9">
      <c r="H385" t="s">
        <v>1549</v>
      </c>
      <c r="I385">
        <v>1</v>
      </c>
    </row>
    <row r="386" spans="8:9">
      <c r="H386" t="s">
        <v>1552</v>
      </c>
      <c r="I386">
        <v>1</v>
      </c>
    </row>
    <row r="387" spans="8:9">
      <c r="H387" t="s">
        <v>1553</v>
      </c>
      <c r="I387">
        <v>1</v>
      </c>
    </row>
    <row r="388" spans="8:9">
      <c r="H388" t="s">
        <v>1554</v>
      </c>
      <c r="I388">
        <v>1</v>
      </c>
    </row>
    <row r="389" spans="8:9">
      <c r="H389" t="s">
        <v>1559</v>
      </c>
      <c r="I389">
        <v>1</v>
      </c>
    </row>
    <row r="390" spans="8:9">
      <c r="H390" t="s">
        <v>1560</v>
      </c>
      <c r="I390">
        <v>1</v>
      </c>
    </row>
    <row r="391" spans="8:9">
      <c r="H391" t="s">
        <v>1561</v>
      </c>
      <c r="I391">
        <v>1</v>
      </c>
    </row>
    <row r="392" spans="8:9">
      <c r="H392" t="s">
        <v>1571</v>
      </c>
      <c r="I392">
        <v>1</v>
      </c>
    </row>
    <row r="393" spans="8:9">
      <c r="H393" t="s">
        <v>1572</v>
      </c>
      <c r="I393">
        <v>1</v>
      </c>
    </row>
    <row r="394" spans="8:9">
      <c r="H394" t="s">
        <v>1573</v>
      </c>
      <c r="I394">
        <v>1</v>
      </c>
    </row>
    <row r="395" spans="8:9">
      <c r="H395" t="s">
        <v>1576</v>
      </c>
      <c r="I395">
        <v>1</v>
      </c>
    </row>
    <row r="396" spans="8:9">
      <c r="H396" t="s">
        <v>1577</v>
      </c>
      <c r="I396">
        <v>1</v>
      </c>
    </row>
    <row r="397" spans="8:9">
      <c r="H397" t="s">
        <v>1582</v>
      </c>
      <c r="I397">
        <v>1</v>
      </c>
    </row>
    <row r="398" spans="8:9">
      <c r="H398" t="s">
        <v>1585</v>
      </c>
      <c r="I398">
        <v>1</v>
      </c>
    </row>
    <row r="399" spans="8:9">
      <c r="H399" t="s">
        <v>1587</v>
      </c>
      <c r="I399">
        <v>1</v>
      </c>
    </row>
    <row r="400" spans="8:9">
      <c r="H400" t="s">
        <v>1588</v>
      </c>
      <c r="I400">
        <v>1</v>
      </c>
    </row>
    <row r="401" spans="8:9">
      <c r="H401" t="s">
        <v>1589</v>
      </c>
      <c r="I401">
        <v>1</v>
      </c>
    </row>
    <row r="402" spans="8:9">
      <c r="H402" t="s">
        <v>1594</v>
      </c>
      <c r="I402">
        <v>1</v>
      </c>
    </row>
    <row r="403" spans="8:9">
      <c r="H403" t="s">
        <v>1595</v>
      </c>
      <c r="I403">
        <v>1</v>
      </c>
    </row>
    <row r="404" spans="8:9">
      <c r="H404" t="s">
        <v>1596</v>
      </c>
      <c r="I404">
        <v>1</v>
      </c>
    </row>
    <row r="405" spans="8:9">
      <c r="H405" t="s">
        <v>1597</v>
      </c>
      <c r="I405">
        <v>1</v>
      </c>
    </row>
    <row r="406" spans="8:9">
      <c r="H406" t="s">
        <v>1599</v>
      </c>
      <c r="I406">
        <v>1</v>
      </c>
    </row>
    <row r="407" spans="8:9">
      <c r="H407" t="s">
        <v>1601</v>
      </c>
      <c r="I407">
        <v>1</v>
      </c>
    </row>
    <row r="408" spans="8:9">
      <c r="H408" t="s">
        <v>1609</v>
      </c>
      <c r="I408">
        <v>1</v>
      </c>
    </row>
    <row r="409" spans="8:9">
      <c r="H409" t="s">
        <v>1612</v>
      </c>
      <c r="I409">
        <v>1</v>
      </c>
    </row>
    <row r="410" spans="8:9">
      <c r="H410" t="s">
        <v>1613</v>
      </c>
      <c r="I410">
        <v>1</v>
      </c>
    </row>
    <row r="411" spans="8:9">
      <c r="H411" t="s">
        <v>1615</v>
      </c>
      <c r="I411">
        <v>1</v>
      </c>
    </row>
    <row r="412" spans="8:9">
      <c r="H412" t="s">
        <v>1621</v>
      </c>
      <c r="I412">
        <v>1</v>
      </c>
    </row>
    <row r="413" spans="8:9">
      <c r="H413" t="s">
        <v>1622</v>
      </c>
      <c r="I413">
        <v>1</v>
      </c>
    </row>
    <row r="414" spans="8:9">
      <c r="H414" t="s">
        <v>1625</v>
      </c>
      <c r="I414">
        <v>1</v>
      </c>
    </row>
    <row r="415" spans="8:9">
      <c r="H415" t="s">
        <v>1629</v>
      </c>
      <c r="I415">
        <v>1</v>
      </c>
    </row>
    <row r="416" spans="8:9">
      <c r="H416" t="s">
        <v>1630</v>
      </c>
      <c r="I416">
        <v>1</v>
      </c>
    </row>
    <row r="417" spans="8:9">
      <c r="H417" t="s">
        <v>1631</v>
      </c>
      <c r="I417">
        <v>1</v>
      </c>
    </row>
    <row r="418" spans="8:9">
      <c r="H418" t="s">
        <v>1632</v>
      </c>
      <c r="I418">
        <v>1</v>
      </c>
    </row>
    <row r="419" spans="8:9">
      <c r="H419" t="s">
        <v>1636</v>
      </c>
      <c r="I419">
        <v>1</v>
      </c>
    </row>
    <row r="420" spans="8:9">
      <c r="H420" t="s">
        <v>1637</v>
      </c>
      <c r="I420">
        <v>1</v>
      </c>
    </row>
    <row r="421" spans="8:9">
      <c r="H421" t="s">
        <v>1638</v>
      </c>
      <c r="I421">
        <v>1</v>
      </c>
    </row>
    <row r="422" spans="8:9">
      <c r="H422" t="s">
        <v>1639</v>
      </c>
      <c r="I422">
        <v>1</v>
      </c>
    </row>
    <row r="423" spans="8:9">
      <c r="H423" t="s">
        <v>1642</v>
      </c>
      <c r="I423">
        <v>1</v>
      </c>
    </row>
    <row r="424" spans="8:9">
      <c r="H424" t="s">
        <v>1643</v>
      </c>
      <c r="I424">
        <v>1</v>
      </c>
    </row>
    <row r="425" spans="8:9">
      <c r="H425" t="s">
        <v>1644</v>
      </c>
      <c r="I425">
        <v>1</v>
      </c>
    </row>
    <row r="426" spans="8:9">
      <c r="H426" t="s">
        <v>1645</v>
      </c>
      <c r="I426">
        <v>1</v>
      </c>
    </row>
    <row r="427" spans="8:9">
      <c r="H427" t="s">
        <v>1647</v>
      </c>
      <c r="I427">
        <v>1</v>
      </c>
    </row>
    <row r="428" spans="8:9">
      <c r="H428" t="s">
        <v>1649</v>
      </c>
      <c r="I428">
        <v>1</v>
      </c>
    </row>
    <row r="429" spans="8:9">
      <c r="H429" t="s">
        <v>1650</v>
      </c>
      <c r="I429">
        <v>1</v>
      </c>
    </row>
    <row r="430" spans="8:9">
      <c r="H430" t="s">
        <v>1651</v>
      </c>
      <c r="I430">
        <v>1</v>
      </c>
    </row>
    <row r="431" spans="8:9">
      <c r="H431" t="s">
        <v>1654</v>
      </c>
      <c r="I431">
        <v>1</v>
      </c>
    </row>
    <row r="432" spans="8:9">
      <c r="H432" t="s">
        <v>1655</v>
      </c>
      <c r="I432">
        <v>1</v>
      </c>
    </row>
    <row r="433" spans="8:9">
      <c r="H433" t="s">
        <v>1656</v>
      </c>
      <c r="I433">
        <v>1</v>
      </c>
    </row>
    <row r="434" spans="8:9">
      <c r="H434" t="s">
        <v>1657</v>
      </c>
      <c r="I434">
        <v>1</v>
      </c>
    </row>
    <row r="435" spans="8:9">
      <c r="H435" t="s">
        <v>1658</v>
      </c>
      <c r="I435">
        <v>1</v>
      </c>
    </row>
    <row r="436" spans="8:9">
      <c r="H436" t="s">
        <v>1659</v>
      </c>
      <c r="I436">
        <v>1</v>
      </c>
    </row>
    <row r="437" spans="8:9">
      <c r="H437" t="s">
        <v>1660</v>
      </c>
      <c r="I437">
        <v>1</v>
      </c>
    </row>
    <row r="438" spans="8:9">
      <c r="H438" t="s">
        <v>1663</v>
      </c>
      <c r="I438">
        <v>1</v>
      </c>
    </row>
    <row r="439" spans="8:9">
      <c r="H439" t="s">
        <v>1664</v>
      </c>
      <c r="I439">
        <v>1</v>
      </c>
    </row>
    <row r="440" spans="8:9">
      <c r="H440" t="s">
        <v>1666</v>
      </c>
      <c r="I440">
        <v>1</v>
      </c>
    </row>
    <row r="441" spans="8:9">
      <c r="H441" t="s">
        <v>1667</v>
      </c>
      <c r="I441">
        <v>1</v>
      </c>
    </row>
    <row r="442" spans="8:9">
      <c r="H442" t="s">
        <v>1668</v>
      </c>
      <c r="I442">
        <v>1</v>
      </c>
    </row>
    <row r="443" spans="8:9">
      <c r="H443" t="s">
        <v>1669</v>
      </c>
      <c r="I443">
        <v>1</v>
      </c>
    </row>
    <row r="444" spans="8:9">
      <c r="H444" t="s">
        <v>1670</v>
      </c>
      <c r="I444">
        <v>1</v>
      </c>
    </row>
    <row r="445" spans="8:9">
      <c r="H445" t="s">
        <v>1671</v>
      </c>
      <c r="I445">
        <v>1</v>
      </c>
    </row>
    <row r="446" spans="8:9">
      <c r="H446" t="s">
        <v>1672</v>
      </c>
      <c r="I446">
        <v>1</v>
      </c>
    </row>
    <row r="447" spans="8:9">
      <c r="H447" t="s">
        <v>1673</v>
      </c>
      <c r="I447">
        <v>1</v>
      </c>
    </row>
    <row r="448" spans="8:9">
      <c r="H448" t="s">
        <v>1674</v>
      </c>
      <c r="I448">
        <v>1</v>
      </c>
    </row>
    <row r="449" spans="8:9">
      <c r="H449" t="s">
        <v>1675</v>
      </c>
      <c r="I449">
        <v>1</v>
      </c>
    </row>
    <row r="450" spans="8:9">
      <c r="H450" t="s">
        <v>1676</v>
      </c>
      <c r="I450">
        <v>1</v>
      </c>
    </row>
    <row r="451" spans="8:9">
      <c r="H451" t="s">
        <v>1677</v>
      </c>
      <c r="I451">
        <v>1</v>
      </c>
    </row>
    <row r="452" spans="8:9">
      <c r="H452" t="s">
        <v>1678</v>
      </c>
      <c r="I452">
        <v>1</v>
      </c>
    </row>
    <row r="453" spans="8:9">
      <c r="H453" t="s">
        <v>1679</v>
      </c>
      <c r="I453">
        <v>1</v>
      </c>
    </row>
    <row r="454" spans="8:9">
      <c r="H454" t="s">
        <v>1680</v>
      </c>
      <c r="I454">
        <v>1</v>
      </c>
    </row>
    <row r="455" spans="8:9">
      <c r="H455" t="s">
        <v>1685</v>
      </c>
      <c r="I455">
        <v>1</v>
      </c>
    </row>
    <row r="456" spans="8:9">
      <c r="H456" t="s">
        <v>1687</v>
      </c>
      <c r="I456">
        <v>1</v>
      </c>
    </row>
    <row r="457" spans="8:9">
      <c r="H457" t="s">
        <v>1688</v>
      </c>
      <c r="I457">
        <v>1</v>
      </c>
    </row>
    <row r="458" spans="8:9">
      <c r="H458" t="s">
        <v>1689</v>
      </c>
      <c r="I458">
        <v>1</v>
      </c>
    </row>
    <row r="459" spans="8:9">
      <c r="H459" t="s">
        <v>1690</v>
      </c>
      <c r="I459">
        <v>1</v>
      </c>
    </row>
    <row r="460" spans="8:9">
      <c r="H460" t="s">
        <v>1691</v>
      </c>
      <c r="I460">
        <v>1</v>
      </c>
    </row>
    <row r="461" spans="8:9">
      <c r="H461" t="s">
        <v>1692</v>
      </c>
      <c r="I461">
        <v>1</v>
      </c>
    </row>
    <row r="462" spans="8:9">
      <c r="H462" t="s">
        <v>1695</v>
      </c>
      <c r="I462">
        <v>1</v>
      </c>
    </row>
    <row r="463" spans="8:9">
      <c r="H463" t="s">
        <v>1698</v>
      </c>
      <c r="I463">
        <v>1</v>
      </c>
    </row>
    <row r="464" spans="8:9">
      <c r="H464" t="s">
        <v>1699</v>
      </c>
      <c r="I464">
        <v>1</v>
      </c>
    </row>
    <row r="465" spans="8:9">
      <c r="H465" t="s">
        <v>1704</v>
      </c>
      <c r="I465">
        <v>1</v>
      </c>
    </row>
    <row r="466" spans="8:9">
      <c r="H466" t="s">
        <v>1705</v>
      </c>
      <c r="I466">
        <v>1</v>
      </c>
    </row>
    <row r="467" spans="8:9">
      <c r="H467" t="s">
        <v>1706</v>
      </c>
      <c r="I467">
        <v>1</v>
      </c>
    </row>
    <row r="468" spans="8:9">
      <c r="H468" t="s">
        <v>1707</v>
      </c>
      <c r="I468">
        <v>1</v>
      </c>
    </row>
    <row r="469" spans="8:9">
      <c r="H469" t="s">
        <v>1708</v>
      </c>
      <c r="I469">
        <v>1</v>
      </c>
    </row>
    <row r="470" spans="8:9">
      <c r="H470" t="s">
        <v>1709</v>
      </c>
      <c r="I470">
        <v>1</v>
      </c>
    </row>
    <row r="471" spans="8:9">
      <c r="H471" t="s">
        <v>1710</v>
      </c>
      <c r="I471">
        <v>1</v>
      </c>
    </row>
    <row r="472" spans="8:9">
      <c r="H472" t="s">
        <v>1711</v>
      </c>
      <c r="I472">
        <v>1</v>
      </c>
    </row>
    <row r="473" spans="8:9">
      <c r="H473" t="s">
        <v>1712</v>
      </c>
      <c r="I473">
        <v>1</v>
      </c>
    </row>
    <row r="474" spans="8:9">
      <c r="H474" t="s">
        <v>1713</v>
      </c>
      <c r="I474">
        <v>1</v>
      </c>
    </row>
    <row r="475" spans="8:9">
      <c r="H475" t="s">
        <v>1714</v>
      </c>
      <c r="I475">
        <v>1</v>
      </c>
    </row>
    <row r="476" spans="8:9">
      <c r="H476" t="s">
        <v>1716</v>
      </c>
      <c r="I476">
        <v>1</v>
      </c>
    </row>
    <row r="477" spans="8:9">
      <c r="H477" t="s">
        <v>1719</v>
      </c>
      <c r="I477">
        <v>1</v>
      </c>
    </row>
    <row r="478" spans="8:9">
      <c r="H478" t="s">
        <v>1720</v>
      </c>
      <c r="I478">
        <v>1</v>
      </c>
    </row>
    <row r="479" spans="8:9">
      <c r="H479" t="s">
        <v>1721</v>
      </c>
      <c r="I479">
        <v>1</v>
      </c>
    </row>
    <row r="480" spans="8:9">
      <c r="H480" t="s">
        <v>1723</v>
      </c>
      <c r="I480">
        <v>1</v>
      </c>
    </row>
    <row r="481" spans="8:9">
      <c r="H481" t="s">
        <v>1724</v>
      </c>
      <c r="I481">
        <v>1</v>
      </c>
    </row>
    <row r="482" spans="8:9">
      <c r="H482" t="s">
        <v>1725</v>
      </c>
      <c r="I482">
        <v>1</v>
      </c>
    </row>
    <row r="483" spans="8:9">
      <c r="H483" t="s">
        <v>1726</v>
      </c>
      <c r="I483">
        <v>1</v>
      </c>
    </row>
    <row r="484" spans="8:9">
      <c r="H484" t="s">
        <v>1727</v>
      </c>
      <c r="I484">
        <v>1</v>
      </c>
    </row>
    <row r="485" spans="8:9">
      <c r="H485" t="s">
        <v>1730</v>
      </c>
      <c r="I485">
        <v>1</v>
      </c>
    </row>
    <row r="486" spans="8:9">
      <c r="H486" t="s">
        <v>1731</v>
      </c>
      <c r="I486">
        <v>1</v>
      </c>
    </row>
    <row r="487" spans="8:9">
      <c r="H487" t="s">
        <v>1732</v>
      </c>
      <c r="I487">
        <v>1</v>
      </c>
    </row>
    <row r="488" spans="8:9">
      <c r="H488" t="s">
        <v>1733</v>
      </c>
      <c r="I488">
        <v>1</v>
      </c>
    </row>
    <row r="489" spans="8:9">
      <c r="H489" t="s">
        <v>1734</v>
      </c>
      <c r="I489">
        <v>1</v>
      </c>
    </row>
    <row r="490" spans="8:9">
      <c r="H490" t="s">
        <v>1735</v>
      </c>
      <c r="I490">
        <v>1</v>
      </c>
    </row>
    <row r="491" spans="8:9">
      <c r="H491" t="s">
        <v>1736</v>
      </c>
      <c r="I491">
        <v>1</v>
      </c>
    </row>
    <row r="492" spans="8:9">
      <c r="H492" t="s">
        <v>1739</v>
      </c>
      <c r="I492">
        <v>1</v>
      </c>
    </row>
    <row r="493" spans="8:9">
      <c r="H493" t="s">
        <v>1740</v>
      </c>
      <c r="I493">
        <v>1</v>
      </c>
    </row>
    <row r="494" spans="8:9">
      <c r="H494" t="s">
        <v>1741</v>
      </c>
      <c r="I494">
        <v>1</v>
      </c>
    </row>
    <row r="495" spans="8:9">
      <c r="H495" t="s">
        <v>1761</v>
      </c>
      <c r="I495">
        <v>1</v>
      </c>
    </row>
    <row r="496" spans="8:9">
      <c r="H496" t="s">
        <v>1763</v>
      </c>
      <c r="I496">
        <v>1</v>
      </c>
    </row>
    <row r="497" spans="8:9">
      <c r="H497" t="s">
        <v>1764</v>
      </c>
      <c r="I497">
        <v>1</v>
      </c>
    </row>
    <row r="498" spans="8:9">
      <c r="H498" t="s">
        <v>1765</v>
      </c>
      <c r="I498">
        <v>1</v>
      </c>
    </row>
    <row r="499" spans="8:9">
      <c r="H499" t="s">
        <v>1766</v>
      </c>
      <c r="I499">
        <v>1</v>
      </c>
    </row>
    <row r="500" spans="8:9">
      <c r="H500" t="s">
        <v>1767</v>
      </c>
      <c r="I500">
        <v>1</v>
      </c>
    </row>
    <row r="501" spans="8:9">
      <c r="H501" t="s">
        <v>1768</v>
      </c>
      <c r="I501">
        <v>1</v>
      </c>
    </row>
    <row r="502" spans="8:9">
      <c r="H502" t="s">
        <v>1770</v>
      </c>
      <c r="I502">
        <v>1</v>
      </c>
    </row>
    <row r="503" spans="8:9">
      <c r="H503" t="s">
        <v>1771</v>
      </c>
      <c r="I503">
        <v>1</v>
      </c>
    </row>
    <row r="504" spans="8:9">
      <c r="H504" t="s">
        <v>1772</v>
      </c>
      <c r="I504">
        <v>1</v>
      </c>
    </row>
    <row r="505" spans="8:9">
      <c r="H505" t="s">
        <v>1773</v>
      </c>
      <c r="I505">
        <v>1</v>
      </c>
    </row>
    <row r="506" spans="8:9">
      <c r="H506" t="s">
        <v>1774</v>
      </c>
      <c r="I506">
        <v>1</v>
      </c>
    </row>
    <row r="507" spans="8:9">
      <c r="H507" t="s">
        <v>1775</v>
      </c>
      <c r="I507">
        <v>1</v>
      </c>
    </row>
    <row r="508" spans="8:9">
      <c r="H508" t="s">
        <v>1776</v>
      </c>
      <c r="I508">
        <v>1</v>
      </c>
    </row>
    <row r="509" spans="8:9">
      <c r="H509" t="s">
        <v>1777</v>
      </c>
      <c r="I509">
        <v>1</v>
      </c>
    </row>
    <row r="510" spans="8:9">
      <c r="H510" t="s">
        <v>1778</v>
      </c>
      <c r="I510">
        <v>1</v>
      </c>
    </row>
    <row r="511" spans="8:9">
      <c r="H511" t="s">
        <v>1779</v>
      </c>
      <c r="I511">
        <v>1</v>
      </c>
    </row>
    <row r="512" spans="8:9">
      <c r="H512" t="s">
        <v>1780</v>
      </c>
      <c r="I512">
        <v>1</v>
      </c>
    </row>
    <row r="513" spans="8:9">
      <c r="H513" t="s">
        <v>1783</v>
      </c>
      <c r="I513">
        <v>1</v>
      </c>
    </row>
    <row r="514" spans="8:9">
      <c r="H514" t="s">
        <v>1784</v>
      </c>
      <c r="I514">
        <v>1</v>
      </c>
    </row>
    <row r="515" spans="8:9">
      <c r="H515" t="s">
        <v>1785</v>
      </c>
      <c r="I515">
        <v>1</v>
      </c>
    </row>
    <row r="516" spans="8:9">
      <c r="H516" t="s">
        <v>1786</v>
      </c>
      <c r="I516">
        <v>1</v>
      </c>
    </row>
    <row r="517" spans="8:9">
      <c r="H517" t="s">
        <v>1787</v>
      </c>
      <c r="I517">
        <v>1</v>
      </c>
    </row>
    <row r="518" spans="8:9">
      <c r="H518" t="s">
        <v>1788</v>
      </c>
      <c r="I518">
        <v>1</v>
      </c>
    </row>
    <row r="519" spans="8:9">
      <c r="H519" t="s">
        <v>1789</v>
      </c>
      <c r="I519">
        <v>1</v>
      </c>
    </row>
    <row r="520" spans="8:9">
      <c r="H520" t="s">
        <v>1790</v>
      </c>
      <c r="I520">
        <v>1</v>
      </c>
    </row>
    <row r="521" spans="8:9">
      <c r="H521" t="s">
        <v>1791</v>
      </c>
      <c r="I521">
        <v>1</v>
      </c>
    </row>
    <row r="522" spans="8:9">
      <c r="H522" t="s">
        <v>1792</v>
      </c>
      <c r="I522">
        <v>1</v>
      </c>
    </row>
    <row r="523" spans="8:9">
      <c r="H523" t="s">
        <v>1793</v>
      </c>
      <c r="I523">
        <v>1</v>
      </c>
    </row>
    <row r="524" spans="8:9">
      <c r="H524" t="s">
        <v>1794</v>
      </c>
      <c r="I524">
        <v>1</v>
      </c>
    </row>
    <row r="525" spans="8:9">
      <c r="H525" t="s">
        <v>1795</v>
      </c>
      <c r="I525">
        <v>1</v>
      </c>
    </row>
    <row r="526" spans="8:9">
      <c r="H526" t="s">
        <v>1796</v>
      </c>
      <c r="I526">
        <v>1</v>
      </c>
    </row>
    <row r="527" spans="8:9">
      <c r="H527" t="s">
        <v>1797</v>
      </c>
      <c r="I527">
        <v>1</v>
      </c>
    </row>
    <row r="528" spans="8:9">
      <c r="H528" t="s">
        <v>1798</v>
      </c>
      <c r="I528">
        <v>1</v>
      </c>
    </row>
    <row r="529" spans="8:9">
      <c r="H529" t="s">
        <v>1799</v>
      </c>
      <c r="I529">
        <v>1</v>
      </c>
    </row>
    <row r="530" spans="8:9">
      <c r="H530" t="s">
        <v>1801</v>
      </c>
      <c r="I530">
        <v>1</v>
      </c>
    </row>
    <row r="531" spans="8:9">
      <c r="H531" t="s">
        <v>1805</v>
      </c>
      <c r="I531">
        <v>1</v>
      </c>
    </row>
    <row r="532" spans="8:9">
      <c r="H532" t="s">
        <v>1806</v>
      </c>
      <c r="I532">
        <v>1</v>
      </c>
    </row>
    <row r="533" spans="8:9">
      <c r="H533" t="s">
        <v>1807</v>
      </c>
      <c r="I533">
        <v>1</v>
      </c>
    </row>
    <row r="534" spans="8:9">
      <c r="H534" t="s">
        <v>1810</v>
      </c>
      <c r="I534">
        <v>1</v>
      </c>
    </row>
    <row r="535" spans="8:9">
      <c r="H535" t="s">
        <v>1811</v>
      </c>
      <c r="I535">
        <v>1</v>
      </c>
    </row>
    <row r="536" spans="8:9">
      <c r="H536" t="s">
        <v>1812</v>
      </c>
      <c r="I536">
        <v>1</v>
      </c>
    </row>
    <row r="537" spans="8:9">
      <c r="H537" t="s">
        <v>1813</v>
      </c>
      <c r="I537">
        <v>1</v>
      </c>
    </row>
    <row r="538" spans="8:9">
      <c r="H538" t="s">
        <v>1814</v>
      </c>
      <c r="I538">
        <v>1</v>
      </c>
    </row>
    <row r="539" spans="8:9">
      <c r="H539" t="s">
        <v>1818</v>
      </c>
      <c r="I539">
        <v>1</v>
      </c>
    </row>
    <row r="540" spans="8:9">
      <c r="H540" t="s">
        <v>1820</v>
      </c>
      <c r="I540">
        <v>1</v>
      </c>
    </row>
    <row r="541" spans="8:9">
      <c r="H541" t="s">
        <v>1821</v>
      </c>
      <c r="I541">
        <v>1</v>
      </c>
    </row>
    <row r="542" spans="8:9">
      <c r="H542" t="s">
        <v>1822</v>
      </c>
      <c r="I542">
        <v>1</v>
      </c>
    </row>
    <row r="543" spans="8:9">
      <c r="H543" t="s">
        <v>1823</v>
      </c>
      <c r="I543">
        <v>1</v>
      </c>
    </row>
    <row r="544" spans="8:9">
      <c r="H544" t="s">
        <v>1825</v>
      </c>
      <c r="I544">
        <v>1</v>
      </c>
    </row>
    <row r="545" spans="8:9">
      <c r="H545" t="s">
        <v>1826</v>
      </c>
      <c r="I545">
        <v>1</v>
      </c>
    </row>
    <row r="546" spans="8:9">
      <c r="H546" t="s">
        <v>1827</v>
      </c>
      <c r="I546">
        <v>1</v>
      </c>
    </row>
    <row r="547" spans="8:9">
      <c r="H547" t="s">
        <v>1829</v>
      </c>
      <c r="I547">
        <v>1</v>
      </c>
    </row>
    <row r="548" spans="8:9">
      <c r="H548" t="s">
        <v>1830</v>
      </c>
      <c r="I548">
        <v>1</v>
      </c>
    </row>
    <row r="549" spans="8:9">
      <c r="H549" t="s">
        <v>1831</v>
      </c>
      <c r="I549">
        <v>1</v>
      </c>
    </row>
    <row r="550" spans="8:9">
      <c r="H550" t="s">
        <v>1832</v>
      </c>
      <c r="I550">
        <v>1</v>
      </c>
    </row>
    <row r="551" spans="8:9">
      <c r="H551" t="s">
        <v>1834</v>
      </c>
      <c r="I551">
        <v>1</v>
      </c>
    </row>
    <row r="552" spans="8:9">
      <c r="H552" t="s">
        <v>1835</v>
      </c>
      <c r="I552">
        <v>1</v>
      </c>
    </row>
    <row r="553" spans="8:9">
      <c r="H553" t="s">
        <v>1836</v>
      </c>
      <c r="I553">
        <v>1</v>
      </c>
    </row>
    <row r="554" spans="8:9">
      <c r="H554" t="s">
        <v>1837</v>
      </c>
      <c r="I554">
        <v>1</v>
      </c>
    </row>
    <row r="555" spans="8:9">
      <c r="H555" t="s">
        <v>1838</v>
      </c>
      <c r="I555">
        <v>1</v>
      </c>
    </row>
    <row r="556" spans="8:9">
      <c r="H556" t="s">
        <v>1839</v>
      </c>
      <c r="I556">
        <v>1</v>
      </c>
    </row>
    <row r="557" spans="8:9">
      <c r="H557" t="s">
        <v>1840</v>
      </c>
      <c r="I557">
        <v>1</v>
      </c>
    </row>
    <row r="558" spans="8:9">
      <c r="H558" t="s">
        <v>1841</v>
      </c>
      <c r="I558">
        <v>1</v>
      </c>
    </row>
    <row r="559" spans="8:9">
      <c r="H559" t="s">
        <v>1842</v>
      </c>
      <c r="I559">
        <v>1</v>
      </c>
    </row>
    <row r="560" spans="8:9">
      <c r="H560" t="s">
        <v>1843</v>
      </c>
      <c r="I560">
        <v>1</v>
      </c>
    </row>
    <row r="561" spans="8:9">
      <c r="H561" t="s">
        <v>1844</v>
      </c>
      <c r="I561">
        <v>1</v>
      </c>
    </row>
    <row r="562" spans="8:9">
      <c r="H562" t="s">
        <v>1845</v>
      </c>
      <c r="I562">
        <v>1</v>
      </c>
    </row>
    <row r="563" spans="8:9">
      <c r="H563" t="s">
        <v>1847</v>
      </c>
      <c r="I563">
        <v>1</v>
      </c>
    </row>
    <row r="564" spans="8:9">
      <c r="H564" t="s">
        <v>1848</v>
      </c>
      <c r="I564">
        <v>1</v>
      </c>
    </row>
    <row r="565" spans="8:9">
      <c r="H565" t="s">
        <v>1849</v>
      </c>
      <c r="I565">
        <v>1</v>
      </c>
    </row>
    <row r="566" spans="8:9">
      <c r="H566" t="s">
        <v>1850</v>
      </c>
      <c r="I566">
        <v>1</v>
      </c>
    </row>
    <row r="567" spans="8:9">
      <c r="H567" t="s">
        <v>1851</v>
      </c>
      <c r="I567">
        <v>1</v>
      </c>
    </row>
    <row r="568" spans="8:9">
      <c r="H568" t="s">
        <v>1856</v>
      </c>
      <c r="I568">
        <v>1</v>
      </c>
    </row>
    <row r="569" spans="8:9">
      <c r="H569" t="s">
        <v>1857</v>
      </c>
      <c r="I569">
        <v>1</v>
      </c>
    </row>
    <row r="570" spans="8:9">
      <c r="H570" t="s">
        <v>1858</v>
      </c>
      <c r="I570">
        <v>1</v>
      </c>
    </row>
    <row r="571" spans="8:9">
      <c r="H571" t="s">
        <v>1859</v>
      </c>
      <c r="I571">
        <v>1</v>
      </c>
    </row>
    <row r="572" spans="8:9">
      <c r="H572" t="s">
        <v>1861</v>
      </c>
      <c r="I572">
        <v>1</v>
      </c>
    </row>
    <row r="573" spans="8:9">
      <c r="H573" t="s">
        <v>1862</v>
      </c>
      <c r="I573">
        <v>1</v>
      </c>
    </row>
    <row r="574" spans="8:9">
      <c r="H574" t="s">
        <v>1863</v>
      </c>
      <c r="I574">
        <v>1</v>
      </c>
    </row>
    <row r="575" spans="8:9">
      <c r="H575" t="s">
        <v>1864</v>
      </c>
      <c r="I575">
        <v>1</v>
      </c>
    </row>
    <row r="576" spans="8:9">
      <c r="H576" t="s">
        <v>1865</v>
      </c>
      <c r="I576">
        <v>1</v>
      </c>
    </row>
    <row r="577" spans="8:9">
      <c r="H577" t="s">
        <v>1866</v>
      </c>
      <c r="I577">
        <v>1</v>
      </c>
    </row>
    <row r="578" spans="8:9">
      <c r="H578" t="s">
        <v>1867</v>
      </c>
      <c r="I578">
        <v>1</v>
      </c>
    </row>
    <row r="579" spans="8:9">
      <c r="H579" t="s">
        <v>1868</v>
      </c>
      <c r="I579">
        <v>1</v>
      </c>
    </row>
    <row r="580" spans="8:9">
      <c r="H580" t="s">
        <v>1869</v>
      </c>
      <c r="I580">
        <v>1</v>
      </c>
    </row>
    <row r="581" spans="8:9">
      <c r="H581" t="s">
        <v>1870</v>
      </c>
      <c r="I581">
        <v>1</v>
      </c>
    </row>
    <row r="582" spans="8:9">
      <c r="H582" t="s">
        <v>1871</v>
      </c>
      <c r="I582">
        <v>1</v>
      </c>
    </row>
    <row r="583" spans="8:9">
      <c r="H583" t="s">
        <v>1872</v>
      </c>
      <c r="I583">
        <v>1</v>
      </c>
    </row>
    <row r="584" spans="8:9">
      <c r="H584" t="s">
        <v>1873</v>
      </c>
      <c r="I584">
        <v>1</v>
      </c>
    </row>
    <row r="585" spans="8:9">
      <c r="H585" t="s">
        <v>1876</v>
      </c>
      <c r="I585">
        <v>1</v>
      </c>
    </row>
    <row r="586" spans="8:9">
      <c r="H586" t="s">
        <v>1878</v>
      </c>
      <c r="I586">
        <v>1</v>
      </c>
    </row>
    <row r="587" spans="8:9">
      <c r="H587" t="s">
        <v>1879</v>
      </c>
      <c r="I587">
        <v>1</v>
      </c>
    </row>
    <row r="588" spans="8:9">
      <c r="H588" t="s">
        <v>1880</v>
      </c>
      <c r="I588">
        <v>1</v>
      </c>
    </row>
    <row r="589" spans="8:9">
      <c r="H589" t="s">
        <v>1882</v>
      </c>
      <c r="I589">
        <v>1</v>
      </c>
    </row>
    <row r="590" spans="8:9">
      <c r="H590" t="s">
        <v>1883</v>
      </c>
      <c r="I590">
        <v>1</v>
      </c>
    </row>
    <row r="591" spans="8:9">
      <c r="H591" t="s">
        <v>1885</v>
      </c>
      <c r="I591">
        <v>1</v>
      </c>
    </row>
    <row r="592" spans="8:9">
      <c r="H592" t="s">
        <v>1888</v>
      </c>
      <c r="I592">
        <v>1</v>
      </c>
    </row>
    <row r="593" spans="8:9">
      <c r="H593" t="s">
        <v>1889</v>
      </c>
      <c r="I593">
        <v>1</v>
      </c>
    </row>
    <row r="594" spans="8:9">
      <c r="H594" t="s">
        <v>1890</v>
      </c>
      <c r="I594">
        <v>1</v>
      </c>
    </row>
    <row r="595" spans="8:9">
      <c r="H595" t="s">
        <v>1891</v>
      </c>
      <c r="I595">
        <v>1</v>
      </c>
    </row>
    <row r="596" spans="8:9">
      <c r="H596" t="s">
        <v>1893</v>
      </c>
      <c r="I596">
        <v>1</v>
      </c>
    </row>
    <row r="597" spans="8:9">
      <c r="H597" t="s">
        <v>1894</v>
      </c>
      <c r="I597">
        <v>1</v>
      </c>
    </row>
    <row r="598" spans="8:9">
      <c r="H598" t="s">
        <v>1895</v>
      </c>
      <c r="I598">
        <v>1</v>
      </c>
    </row>
    <row r="599" spans="8:9">
      <c r="H599" t="s">
        <v>1896</v>
      </c>
      <c r="I599">
        <v>1</v>
      </c>
    </row>
    <row r="600" spans="8:9">
      <c r="H600" t="s">
        <v>1897</v>
      </c>
      <c r="I600">
        <v>1</v>
      </c>
    </row>
    <row r="601" spans="8:9">
      <c r="H601" t="s">
        <v>1898</v>
      </c>
      <c r="I601">
        <v>1</v>
      </c>
    </row>
    <row r="602" spans="8:9">
      <c r="H602" t="s">
        <v>1900</v>
      </c>
      <c r="I602">
        <v>1</v>
      </c>
    </row>
    <row r="603" spans="8:9">
      <c r="H603" t="s">
        <v>1901</v>
      </c>
      <c r="I603">
        <v>1</v>
      </c>
    </row>
    <row r="604" spans="8:9">
      <c r="H604" t="s">
        <v>1902</v>
      </c>
      <c r="I604">
        <v>1</v>
      </c>
    </row>
    <row r="605" spans="8:9">
      <c r="H605" t="s">
        <v>1903</v>
      </c>
      <c r="I605">
        <v>1</v>
      </c>
    </row>
    <row r="606" spans="8:9">
      <c r="H606" t="s">
        <v>1904</v>
      </c>
      <c r="I606">
        <v>1</v>
      </c>
    </row>
    <row r="607" spans="8:9">
      <c r="H607" t="s">
        <v>1905</v>
      </c>
      <c r="I607">
        <v>1</v>
      </c>
    </row>
    <row r="608" spans="8:9">
      <c r="H608" t="s">
        <v>1906</v>
      </c>
      <c r="I608">
        <v>1</v>
      </c>
    </row>
    <row r="609" spans="8:9">
      <c r="H609" t="s">
        <v>1907</v>
      </c>
      <c r="I609">
        <v>1</v>
      </c>
    </row>
    <row r="610" spans="8:9">
      <c r="H610" t="s">
        <v>1908</v>
      </c>
      <c r="I610">
        <v>1</v>
      </c>
    </row>
    <row r="611" spans="8:9">
      <c r="H611" t="s">
        <v>1911</v>
      </c>
      <c r="I611">
        <v>1</v>
      </c>
    </row>
    <row r="612" spans="8:9">
      <c r="H612" t="s">
        <v>1913</v>
      </c>
      <c r="I612">
        <v>1</v>
      </c>
    </row>
    <row r="613" spans="8:9">
      <c r="H613" t="s">
        <v>1914</v>
      </c>
      <c r="I613">
        <v>1</v>
      </c>
    </row>
    <row r="614" spans="8:9">
      <c r="H614" t="s">
        <v>1915</v>
      </c>
      <c r="I614">
        <v>1</v>
      </c>
    </row>
    <row r="615" spans="8:9">
      <c r="H615" t="s">
        <v>1916</v>
      </c>
      <c r="I615">
        <v>1</v>
      </c>
    </row>
    <row r="616" spans="8:9">
      <c r="H616" t="s">
        <v>1917</v>
      </c>
      <c r="I616">
        <v>1</v>
      </c>
    </row>
    <row r="617" spans="8:9">
      <c r="H617" t="s">
        <v>1918</v>
      </c>
      <c r="I617">
        <v>1</v>
      </c>
    </row>
    <row r="618" spans="8:9">
      <c r="H618" t="s">
        <v>1920</v>
      </c>
      <c r="I618">
        <v>1</v>
      </c>
    </row>
    <row r="619" spans="8:9">
      <c r="H619" t="s">
        <v>1922</v>
      </c>
      <c r="I619">
        <v>1</v>
      </c>
    </row>
    <row r="620" spans="8:9">
      <c r="H620" t="s">
        <v>1927</v>
      </c>
      <c r="I620">
        <v>1</v>
      </c>
    </row>
    <row r="621" spans="8:9">
      <c r="H621" t="s">
        <v>1928</v>
      </c>
      <c r="I621">
        <v>1</v>
      </c>
    </row>
    <row r="622" spans="8:9">
      <c r="H622" t="s">
        <v>1929</v>
      </c>
      <c r="I622">
        <v>1</v>
      </c>
    </row>
    <row r="623" spans="8:9">
      <c r="H623" t="s">
        <v>1941</v>
      </c>
      <c r="I623">
        <v>1</v>
      </c>
    </row>
    <row r="624" spans="8:9">
      <c r="H624" t="s">
        <v>1942</v>
      </c>
      <c r="I624">
        <v>1</v>
      </c>
    </row>
    <row r="625" spans="8:9">
      <c r="H625" t="s">
        <v>1944</v>
      </c>
      <c r="I625">
        <v>1</v>
      </c>
    </row>
    <row r="626" spans="8:9">
      <c r="H626" t="s">
        <v>1945</v>
      </c>
      <c r="I626">
        <v>1</v>
      </c>
    </row>
    <row r="627" spans="8:9">
      <c r="H627" t="s">
        <v>1946</v>
      </c>
      <c r="I627">
        <v>1</v>
      </c>
    </row>
    <row r="628" spans="8:9">
      <c r="H628" t="s">
        <v>1950</v>
      </c>
      <c r="I628">
        <v>1</v>
      </c>
    </row>
    <row r="629" spans="8:9">
      <c r="H629" t="s">
        <v>1951</v>
      </c>
      <c r="I629">
        <v>1</v>
      </c>
    </row>
    <row r="630" spans="8:9">
      <c r="H630" t="s">
        <v>1952</v>
      </c>
      <c r="I630">
        <v>1</v>
      </c>
    </row>
    <row r="631" spans="8:9">
      <c r="H631" t="s">
        <v>1956</v>
      </c>
      <c r="I631">
        <v>1</v>
      </c>
    </row>
    <row r="632" spans="8:9">
      <c r="H632" t="s">
        <v>1957</v>
      </c>
      <c r="I632">
        <v>1</v>
      </c>
    </row>
    <row r="633" spans="8:9">
      <c r="H633" t="s">
        <v>1958</v>
      </c>
      <c r="I633">
        <v>1</v>
      </c>
    </row>
    <row r="634" spans="8:9">
      <c r="H634" t="s">
        <v>1960</v>
      </c>
      <c r="I634">
        <v>1</v>
      </c>
    </row>
    <row r="635" spans="8:9">
      <c r="H635" t="s">
        <v>1961</v>
      </c>
      <c r="I635">
        <v>1</v>
      </c>
    </row>
    <row r="636" spans="8:9">
      <c r="H636" t="s">
        <v>1964</v>
      </c>
      <c r="I636">
        <v>1</v>
      </c>
    </row>
    <row r="637" spans="8:9">
      <c r="H637" t="s">
        <v>1966</v>
      </c>
      <c r="I637">
        <v>1</v>
      </c>
    </row>
    <row r="638" spans="8:9">
      <c r="H638" t="s">
        <v>1967</v>
      </c>
      <c r="I638">
        <v>1</v>
      </c>
    </row>
    <row r="639" spans="8:9">
      <c r="H639" t="s">
        <v>1969</v>
      </c>
      <c r="I639">
        <v>1</v>
      </c>
    </row>
    <row r="640" spans="8:9">
      <c r="H640" t="s">
        <v>1974</v>
      </c>
      <c r="I640">
        <v>1</v>
      </c>
    </row>
    <row r="641" spans="8:9">
      <c r="H641" t="s">
        <v>1975</v>
      </c>
      <c r="I641">
        <v>1</v>
      </c>
    </row>
    <row r="642" spans="8:9">
      <c r="H642" t="s">
        <v>1976</v>
      </c>
      <c r="I642">
        <v>1</v>
      </c>
    </row>
    <row r="643" spans="8:9">
      <c r="H643" t="s">
        <v>1977</v>
      </c>
      <c r="I643">
        <v>1</v>
      </c>
    </row>
    <row r="644" spans="8:9">
      <c r="H644" t="s">
        <v>1978</v>
      </c>
      <c r="I644">
        <v>1</v>
      </c>
    </row>
    <row r="645" spans="8:9">
      <c r="H645" t="s">
        <v>1979</v>
      </c>
      <c r="I645">
        <v>1</v>
      </c>
    </row>
    <row r="646" spans="8:9">
      <c r="H646" t="s">
        <v>1980</v>
      </c>
      <c r="I646">
        <v>1</v>
      </c>
    </row>
    <row r="647" spans="8:9">
      <c r="H647" t="s">
        <v>1981</v>
      </c>
      <c r="I647">
        <v>1</v>
      </c>
    </row>
    <row r="648" spans="8:9">
      <c r="H648" t="s">
        <v>1982</v>
      </c>
      <c r="I648">
        <v>1</v>
      </c>
    </row>
    <row r="649" spans="8:9">
      <c r="H649" t="s">
        <v>1988</v>
      </c>
      <c r="I649">
        <v>1</v>
      </c>
    </row>
    <row r="650" spans="8:9">
      <c r="H650" t="s">
        <v>1989</v>
      </c>
      <c r="I650">
        <v>1</v>
      </c>
    </row>
    <row r="651" spans="8:9">
      <c r="H651" t="s">
        <v>1990</v>
      </c>
      <c r="I651">
        <v>1</v>
      </c>
    </row>
    <row r="652" spans="8:9">
      <c r="H652" t="s">
        <v>1991</v>
      </c>
      <c r="I652">
        <v>1</v>
      </c>
    </row>
    <row r="653" spans="8:9">
      <c r="H653" t="s">
        <v>1993</v>
      </c>
      <c r="I653">
        <v>1</v>
      </c>
    </row>
    <row r="654" spans="8:9">
      <c r="H654" t="s">
        <v>1995</v>
      </c>
      <c r="I654">
        <v>1</v>
      </c>
    </row>
    <row r="655" spans="8:9">
      <c r="H655" t="s">
        <v>1996</v>
      </c>
      <c r="I655">
        <v>1</v>
      </c>
    </row>
    <row r="656" spans="8:9">
      <c r="H656" t="s">
        <v>1997</v>
      </c>
      <c r="I656">
        <v>1</v>
      </c>
    </row>
    <row r="657" spans="8:9">
      <c r="H657" t="s">
        <v>1998</v>
      </c>
      <c r="I657">
        <v>1</v>
      </c>
    </row>
    <row r="658" spans="8:9">
      <c r="H658" t="s">
        <v>1999</v>
      </c>
      <c r="I658">
        <v>1</v>
      </c>
    </row>
    <row r="659" spans="8:9">
      <c r="H659" t="s">
        <v>2000</v>
      </c>
      <c r="I659">
        <v>1</v>
      </c>
    </row>
    <row r="660" spans="8:9">
      <c r="H660" t="s">
        <v>2005</v>
      </c>
      <c r="I660">
        <v>1</v>
      </c>
    </row>
    <row r="661" spans="8:9">
      <c r="H661" t="s">
        <v>2006</v>
      </c>
      <c r="I661">
        <v>1</v>
      </c>
    </row>
    <row r="662" spans="8:9">
      <c r="H662" t="s">
        <v>2008</v>
      </c>
      <c r="I662">
        <v>1</v>
      </c>
    </row>
    <row r="663" spans="8:9">
      <c r="H663" t="s">
        <v>2009</v>
      </c>
      <c r="I663">
        <v>1</v>
      </c>
    </row>
    <row r="664" spans="8:9">
      <c r="H664" t="s">
        <v>2010</v>
      </c>
      <c r="I664">
        <v>1</v>
      </c>
    </row>
    <row r="665" spans="8:9">
      <c r="H665" t="s">
        <v>2012</v>
      </c>
      <c r="I665">
        <v>1</v>
      </c>
    </row>
    <row r="666" spans="8:9">
      <c r="H666" t="s">
        <v>2013</v>
      </c>
      <c r="I666">
        <v>1</v>
      </c>
    </row>
    <row r="667" spans="8:9">
      <c r="H667" t="s">
        <v>2014</v>
      </c>
      <c r="I667">
        <v>1</v>
      </c>
    </row>
    <row r="668" spans="8:9">
      <c r="H668" t="s">
        <v>2015</v>
      </c>
      <c r="I668">
        <v>1</v>
      </c>
    </row>
    <row r="669" spans="8:9">
      <c r="H669" t="s">
        <v>2016</v>
      </c>
      <c r="I669">
        <v>1</v>
      </c>
    </row>
    <row r="670" spans="8:9">
      <c r="H670" t="s">
        <v>2017</v>
      </c>
      <c r="I670">
        <v>1</v>
      </c>
    </row>
    <row r="671" spans="8:9">
      <c r="H671" t="s">
        <v>2018</v>
      </c>
      <c r="I671">
        <v>1</v>
      </c>
    </row>
    <row r="672" spans="8:9">
      <c r="H672" t="s">
        <v>2019</v>
      </c>
      <c r="I672">
        <v>1</v>
      </c>
    </row>
    <row r="673" spans="8:9">
      <c r="H673" t="s">
        <v>2020</v>
      </c>
      <c r="I673">
        <v>1</v>
      </c>
    </row>
    <row r="674" spans="8:9">
      <c r="H674" t="s">
        <v>2021</v>
      </c>
      <c r="I674">
        <v>1</v>
      </c>
    </row>
    <row r="675" spans="8:9">
      <c r="H675" t="s">
        <v>2022</v>
      </c>
      <c r="I675">
        <v>1</v>
      </c>
    </row>
    <row r="676" spans="8:9">
      <c r="H676" t="s">
        <v>2023</v>
      </c>
      <c r="I676">
        <v>1</v>
      </c>
    </row>
    <row r="677" spans="8:9">
      <c r="H677" t="s">
        <v>2025</v>
      </c>
      <c r="I677">
        <v>1</v>
      </c>
    </row>
    <row r="678" spans="8:9">
      <c r="H678" t="s">
        <v>2026</v>
      </c>
      <c r="I678">
        <v>1</v>
      </c>
    </row>
    <row r="679" spans="8:9">
      <c r="H679" t="s">
        <v>2027</v>
      </c>
      <c r="I679">
        <v>1</v>
      </c>
    </row>
    <row r="680" spans="8:9">
      <c r="H680" t="s">
        <v>2028</v>
      </c>
      <c r="I680">
        <v>1</v>
      </c>
    </row>
    <row r="681" spans="8:9">
      <c r="H681" t="s">
        <v>2029</v>
      </c>
      <c r="I681">
        <v>1</v>
      </c>
    </row>
    <row r="682" spans="8:9">
      <c r="H682" t="s">
        <v>2030</v>
      </c>
      <c r="I682">
        <v>1</v>
      </c>
    </row>
    <row r="683" spans="8:9">
      <c r="H683" t="s">
        <v>2031</v>
      </c>
      <c r="I683">
        <v>1</v>
      </c>
    </row>
    <row r="684" spans="8:9">
      <c r="H684" t="s">
        <v>2032</v>
      </c>
      <c r="I684">
        <v>1</v>
      </c>
    </row>
    <row r="685" spans="8:9">
      <c r="H685" t="s">
        <v>2033</v>
      </c>
      <c r="I685">
        <v>1</v>
      </c>
    </row>
    <row r="686" spans="8:9">
      <c r="H686" t="s">
        <v>2035</v>
      </c>
      <c r="I686">
        <v>1</v>
      </c>
    </row>
    <row r="687" spans="8:9">
      <c r="H687" t="s">
        <v>2036</v>
      </c>
      <c r="I687">
        <v>1</v>
      </c>
    </row>
    <row r="688" spans="8:9">
      <c r="H688" t="s">
        <v>2037</v>
      </c>
      <c r="I688">
        <v>1</v>
      </c>
    </row>
    <row r="689" spans="8:9">
      <c r="H689" t="s">
        <v>2038</v>
      </c>
      <c r="I689">
        <v>1</v>
      </c>
    </row>
    <row r="690" spans="8:9">
      <c r="H690" t="s">
        <v>2039</v>
      </c>
      <c r="I690">
        <v>1</v>
      </c>
    </row>
    <row r="691" spans="8:9">
      <c r="H691" t="s">
        <v>2040</v>
      </c>
      <c r="I691">
        <v>1</v>
      </c>
    </row>
    <row r="692" spans="8:9">
      <c r="H692" t="s">
        <v>2041</v>
      </c>
      <c r="I692">
        <v>1</v>
      </c>
    </row>
    <row r="693" spans="8:9">
      <c r="H693" t="s">
        <v>2042</v>
      </c>
      <c r="I693">
        <v>1</v>
      </c>
    </row>
    <row r="694" spans="8:9">
      <c r="H694" t="s">
        <v>2043</v>
      </c>
      <c r="I694">
        <v>1</v>
      </c>
    </row>
    <row r="695" spans="8:9">
      <c r="H695" t="s">
        <v>2045</v>
      </c>
      <c r="I695">
        <v>1</v>
      </c>
    </row>
    <row r="696" spans="8:9">
      <c r="H696" t="s">
        <v>2046</v>
      </c>
      <c r="I696">
        <v>1</v>
      </c>
    </row>
    <row r="697" spans="8:9">
      <c r="H697" t="s">
        <v>2047</v>
      </c>
      <c r="I697">
        <v>1</v>
      </c>
    </row>
    <row r="698" spans="8:9">
      <c r="H698" t="s">
        <v>2048</v>
      </c>
      <c r="I698">
        <v>1</v>
      </c>
    </row>
    <row r="699" spans="8:9">
      <c r="H699" t="s">
        <v>2049</v>
      </c>
      <c r="I699">
        <v>1</v>
      </c>
    </row>
    <row r="700" spans="8:9">
      <c r="H700" t="s">
        <v>2050</v>
      </c>
      <c r="I700">
        <v>1</v>
      </c>
    </row>
    <row r="701" spans="8:9">
      <c r="H701" t="s">
        <v>2051</v>
      </c>
      <c r="I701">
        <v>1</v>
      </c>
    </row>
    <row r="702" spans="8:9">
      <c r="H702" t="s">
        <v>2052</v>
      </c>
      <c r="I702">
        <v>1</v>
      </c>
    </row>
    <row r="703" spans="8:9">
      <c r="H703" t="s">
        <v>2055</v>
      </c>
      <c r="I703">
        <v>1</v>
      </c>
    </row>
    <row r="704" spans="8:9">
      <c r="H704" t="s">
        <v>2056</v>
      </c>
      <c r="I704">
        <v>1</v>
      </c>
    </row>
    <row r="705" spans="8:9">
      <c r="H705" t="s">
        <v>2057</v>
      </c>
      <c r="I705">
        <v>1</v>
      </c>
    </row>
    <row r="706" spans="8:9">
      <c r="H706" t="s">
        <v>2059</v>
      </c>
      <c r="I706">
        <v>1</v>
      </c>
    </row>
    <row r="707" spans="8:9">
      <c r="H707" t="s">
        <v>2060</v>
      </c>
      <c r="I707">
        <v>1</v>
      </c>
    </row>
    <row r="708" spans="8:9">
      <c r="H708" t="s">
        <v>2061</v>
      </c>
      <c r="I708">
        <v>1</v>
      </c>
    </row>
    <row r="709" spans="8:9">
      <c r="H709" t="s">
        <v>2062</v>
      </c>
      <c r="I709">
        <v>1</v>
      </c>
    </row>
    <row r="710" spans="8:9">
      <c r="H710" t="s">
        <v>2063</v>
      </c>
      <c r="I710">
        <v>1</v>
      </c>
    </row>
    <row r="711" spans="8:9">
      <c r="H711" t="s">
        <v>2064</v>
      </c>
      <c r="I711">
        <v>1</v>
      </c>
    </row>
    <row r="712" spans="8:9">
      <c r="H712" t="s">
        <v>2065</v>
      </c>
      <c r="I712">
        <v>1</v>
      </c>
    </row>
    <row r="713" spans="8:9">
      <c r="H713" t="s">
        <v>2067</v>
      </c>
      <c r="I713">
        <v>1</v>
      </c>
    </row>
    <row r="714" spans="8:9">
      <c r="H714" t="s">
        <v>2068</v>
      </c>
      <c r="I714">
        <v>1</v>
      </c>
    </row>
    <row r="715" spans="8:9">
      <c r="H715" t="s">
        <v>2070</v>
      </c>
      <c r="I715">
        <v>1</v>
      </c>
    </row>
    <row r="716" spans="8:9">
      <c r="H716" t="s">
        <v>2071</v>
      </c>
      <c r="I716">
        <v>1</v>
      </c>
    </row>
    <row r="717" spans="8:9">
      <c r="H717" t="s">
        <v>2072</v>
      </c>
      <c r="I717">
        <v>1</v>
      </c>
    </row>
    <row r="718" spans="8:9">
      <c r="H718" t="s">
        <v>2073</v>
      </c>
      <c r="I718">
        <v>1</v>
      </c>
    </row>
    <row r="719" spans="8:9">
      <c r="H719" t="s">
        <v>2074</v>
      </c>
      <c r="I719">
        <v>1</v>
      </c>
    </row>
    <row r="720" spans="8:9">
      <c r="H720" t="s">
        <v>2075</v>
      </c>
      <c r="I720">
        <v>1</v>
      </c>
    </row>
    <row r="721" spans="8:9">
      <c r="H721" t="s">
        <v>2076</v>
      </c>
      <c r="I721">
        <v>1</v>
      </c>
    </row>
    <row r="722" spans="8:9">
      <c r="H722" t="s">
        <v>2077</v>
      </c>
      <c r="I722">
        <v>1</v>
      </c>
    </row>
    <row r="723" spans="8:9">
      <c r="H723" t="s">
        <v>2079</v>
      </c>
      <c r="I723">
        <v>1</v>
      </c>
    </row>
    <row r="724" spans="8:9">
      <c r="H724" t="s">
        <v>2080</v>
      </c>
      <c r="I724">
        <v>1</v>
      </c>
    </row>
    <row r="725" spans="8:9">
      <c r="H725" t="s">
        <v>2081</v>
      </c>
      <c r="I725">
        <v>1</v>
      </c>
    </row>
    <row r="726" spans="8:9">
      <c r="H726" t="s">
        <v>2082</v>
      </c>
      <c r="I726">
        <v>1</v>
      </c>
    </row>
    <row r="727" spans="8:9">
      <c r="H727" t="s">
        <v>2083</v>
      </c>
      <c r="I727">
        <v>1</v>
      </c>
    </row>
    <row r="728" spans="8:9">
      <c r="H728" t="s">
        <v>2084</v>
      </c>
      <c r="I728">
        <v>1</v>
      </c>
    </row>
    <row r="729" spans="8:9">
      <c r="H729" t="s">
        <v>2085</v>
      </c>
      <c r="I729">
        <v>1</v>
      </c>
    </row>
    <row r="730" spans="8:9">
      <c r="H730" t="s">
        <v>2086</v>
      </c>
      <c r="I730">
        <v>1</v>
      </c>
    </row>
    <row r="731" spans="8:9">
      <c r="H731" t="s">
        <v>2087</v>
      </c>
      <c r="I731">
        <v>1</v>
      </c>
    </row>
    <row r="732" spans="8:9">
      <c r="H732" t="s">
        <v>2088</v>
      </c>
      <c r="I732">
        <v>1</v>
      </c>
    </row>
    <row r="733" spans="8:9">
      <c r="H733" t="s">
        <v>2089</v>
      </c>
      <c r="I733">
        <v>1</v>
      </c>
    </row>
    <row r="734" spans="8:9">
      <c r="H734" t="s">
        <v>2090</v>
      </c>
      <c r="I734">
        <v>1</v>
      </c>
    </row>
    <row r="735" spans="8:9">
      <c r="H735" t="s">
        <v>2091</v>
      </c>
      <c r="I735">
        <v>1</v>
      </c>
    </row>
    <row r="736" spans="8:9">
      <c r="H736" t="s">
        <v>2092</v>
      </c>
      <c r="I736">
        <v>1</v>
      </c>
    </row>
    <row r="737" spans="8:9">
      <c r="H737" t="s">
        <v>2093</v>
      </c>
      <c r="I737">
        <v>1</v>
      </c>
    </row>
    <row r="738" spans="8:9">
      <c r="H738" t="s">
        <v>2097</v>
      </c>
      <c r="I738">
        <v>1</v>
      </c>
    </row>
    <row r="739" spans="8:9">
      <c r="H739" t="s">
        <v>2098</v>
      </c>
      <c r="I739">
        <v>1</v>
      </c>
    </row>
    <row r="740" spans="8:9">
      <c r="H740" t="s">
        <v>2099</v>
      </c>
      <c r="I740">
        <v>1</v>
      </c>
    </row>
    <row r="741" spans="8:9">
      <c r="H741" t="s">
        <v>2100</v>
      </c>
      <c r="I741">
        <v>1</v>
      </c>
    </row>
    <row r="742" spans="8:9">
      <c r="H742" t="s">
        <v>2102</v>
      </c>
      <c r="I742">
        <v>1</v>
      </c>
    </row>
    <row r="743" spans="8:9">
      <c r="H743" t="s">
        <v>2103</v>
      </c>
      <c r="I743">
        <v>1</v>
      </c>
    </row>
    <row r="744" spans="8:9">
      <c r="H744" t="s">
        <v>2105</v>
      </c>
      <c r="I744">
        <v>1</v>
      </c>
    </row>
    <row r="745" spans="8:9">
      <c r="H745" t="s">
        <v>2106</v>
      </c>
      <c r="I745">
        <v>1</v>
      </c>
    </row>
    <row r="746" spans="8:9">
      <c r="H746" t="s">
        <v>2108</v>
      </c>
      <c r="I746">
        <v>1</v>
      </c>
    </row>
    <row r="747" spans="8:9">
      <c r="H747" t="s">
        <v>2109</v>
      </c>
      <c r="I747">
        <v>1</v>
      </c>
    </row>
    <row r="748" spans="8:9">
      <c r="H748" t="s">
        <v>2110</v>
      </c>
      <c r="I748">
        <v>1</v>
      </c>
    </row>
    <row r="749" spans="8:9">
      <c r="H749" t="s">
        <v>2111</v>
      </c>
      <c r="I749">
        <v>1</v>
      </c>
    </row>
    <row r="750" spans="8:9">
      <c r="H750" t="s">
        <v>2112</v>
      </c>
      <c r="I750">
        <v>1</v>
      </c>
    </row>
    <row r="751" spans="8:9">
      <c r="H751" t="s">
        <v>2113</v>
      </c>
      <c r="I751">
        <v>1</v>
      </c>
    </row>
    <row r="752" spans="8:9">
      <c r="H752" t="s">
        <v>2114</v>
      </c>
      <c r="I752">
        <v>1</v>
      </c>
    </row>
    <row r="753" spans="8:9">
      <c r="H753" t="s">
        <v>2115</v>
      </c>
      <c r="I753">
        <v>1</v>
      </c>
    </row>
    <row r="754" spans="8:9">
      <c r="H754" t="s">
        <v>2116</v>
      </c>
      <c r="I754">
        <v>1</v>
      </c>
    </row>
    <row r="755" spans="8:9">
      <c r="H755" t="s">
        <v>2120</v>
      </c>
      <c r="I755">
        <v>1</v>
      </c>
    </row>
    <row r="756" spans="8:9">
      <c r="H756" t="s">
        <v>2121</v>
      </c>
      <c r="I756">
        <v>1</v>
      </c>
    </row>
    <row r="757" spans="8:9">
      <c r="H757" t="s">
        <v>2122</v>
      </c>
      <c r="I757">
        <v>1</v>
      </c>
    </row>
    <row r="758" spans="8:9">
      <c r="H758" t="s">
        <v>2129</v>
      </c>
      <c r="I758">
        <v>1</v>
      </c>
    </row>
    <row r="759" spans="8:9">
      <c r="H759" t="s">
        <v>2133</v>
      </c>
      <c r="I759">
        <v>1</v>
      </c>
    </row>
    <row r="760" spans="8:9">
      <c r="H760" t="s">
        <v>2134</v>
      </c>
      <c r="I760">
        <v>1</v>
      </c>
    </row>
    <row r="761" spans="8:9">
      <c r="H761" t="s">
        <v>2135</v>
      </c>
      <c r="I761">
        <v>1</v>
      </c>
    </row>
    <row r="762" spans="8:9">
      <c r="H762" t="s">
        <v>2136</v>
      </c>
      <c r="I762">
        <v>1</v>
      </c>
    </row>
    <row r="763" spans="8:9">
      <c r="H763" t="s">
        <v>2139</v>
      </c>
      <c r="I763">
        <v>1</v>
      </c>
    </row>
    <row r="764" spans="8:9">
      <c r="H764" t="s">
        <v>2141</v>
      </c>
      <c r="I764">
        <v>1</v>
      </c>
    </row>
    <row r="765" spans="8:9">
      <c r="H765" t="s">
        <v>2142</v>
      </c>
      <c r="I765">
        <v>1</v>
      </c>
    </row>
    <row r="766" spans="8:9">
      <c r="H766" t="s">
        <v>2143</v>
      </c>
      <c r="I766">
        <v>1</v>
      </c>
    </row>
    <row r="767" spans="8:9">
      <c r="H767" t="s">
        <v>2144</v>
      </c>
      <c r="I767">
        <v>1</v>
      </c>
    </row>
    <row r="768" spans="8:9">
      <c r="H768" t="s">
        <v>2145</v>
      </c>
      <c r="I768">
        <v>1</v>
      </c>
    </row>
    <row r="769" spans="8:9">
      <c r="H769" t="s">
        <v>2146</v>
      </c>
      <c r="I769">
        <v>1</v>
      </c>
    </row>
    <row r="770" spans="8:9">
      <c r="H770" t="s">
        <v>2147</v>
      </c>
      <c r="I770">
        <v>1</v>
      </c>
    </row>
    <row r="771" spans="8:9">
      <c r="H771" t="s">
        <v>2148</v>
      </c>
      <c r="I771">
        <v>1</v>
      </c>
    </row>
    <row r="772" spans="8:9">
      <c r="H772" t="s">
        <v>2149</v>
      </c>
      <c r="I772">
        <v>1</v>
      </c>
    </row>
    <row r="773" spans="8:9">
      <c r="H773" t="s">
        <v>2150</v>
      </c>
      <c r="I773">
        <v>1</v>
      </c>
    </row>
    <row r="774" spans="8:9">
      <c r="H774" t="s">
        <v>2152</v>
      </c>
      <c r="I774">
        <v>1</v>
      </c>
    </row>
    <row r="775" spans="8:9">
      <c r="H775" t="s">
        <v>2154</v>
      </c>
      <c r="I775">
        <v>1</v>
      </c>
    </row>
    <row r="776" spans="8:9">
      <c r="H776" t="s">
        <v>2155</v>
      </c>
      <c r="I776">
        <v>1</v>
      </c>
    </row>
    <row r="777" spans="8:9">
      <c r="H777" t="s">
        <v>2156</v>
      </c>
      <c r="I777">
        <v>1</v>
      </c>
    </row>
    <row r="778" spans="8:9">
      <c r="H778" t="s">
        <v>2158</v>
      </c>
      <c r="I778">
        <v>1</v>
      </c>
    </row>
    <row r="779" spans="8:9">
      <c r="H779" t="s">
        <v>2159</v>
      </c>
      <c r="I779">
        <v>1</v>
      </c>
    </row>
    <row r="780" spans="8:9">
      <c r="H780" t="s">
        <v>2160</v>
      </c>
      <c r="I780">
        <v>1</v>
      </c>
    </row>
    <row r="781" spans="8:9">
      <c r="H781" t="s">
        <v>2161</v>
      </c>
      <c r="I781">
        <v>1</v>
      </c>
    </row>
    <row r="782" spans="8:9">
      <c r="H782" t="s">
        <v>2165</v>
      </c>
      <c r="I782">
        <v>1</v>
      </c>
    </row>
    <row r="783" spans="8:9">
      <c r="H783" t="s">
        <v>2168</v>
      </c>
      <c r="I783">
        <v>1</v>
      </c>
    </row>
    <row r="784" spans="8:9">
      <c r="H784" t="s">
        <v>2169</v>
      </c>
      <c r="I784">
        <v>1</v>
      </c>
    </row>
    <row r="785" spans="8:9">
      <c r="H785" t="s">
        <v>2170</v>
      </c>
      <c r="I785">
        <v>1</v>
      </c>
    </row>
    <row r="786" spans="8:9">
      <c r="H786" t="s">
        <v>2171</v>
      </c>
      <c r="I786">
        <v>1</v>
      </c>
    </row>
    <row r="787" spans="8:9">
      <c r="H787" t="s">
        <v>2172</v>
      </c>
      <c r="I787">
        <v>1</v>
      </c>
    </row>
    <row r="788" spans="8:9">
      <c r="H788" t="s">
        <v>2173</v>
      </c>
      <c r="I788">
        <v>1</v>
      </c>
    </row>
    <row r="789" spans="8:9">
      <c r="H789" t="s">
        <v>2176</v>
      </c>
      <c r="I789">
        <v>1</v>
      </c>
    </row>
    <row r="790" spans="8:9">
      <c r="H790" t="s">
        <v>2177</v>
      </c>
      <c r="I790">
        <v>1</v>
      </c>
    </row>
    <row r="791" spans="8:9">
      <c r="H791" t="s">
        <v>2178</v>
      </c>
      <c r="I791">
        <v>1</v>
      </c>
    </row>
    <row r="792" spans="8:9">
      <c r="H792" t="s">
        <v>2180</v>
      </c>
      <c r="I792">
        <v>1</v>
      </c>
    </row>
    <row r="793" spans="8:9">
      <c r="H793" t="s">
        <v>2181</v>
      </c>
      <c r="I793">
        <v>1</v>
      </c>
    </row>
    <row r="794" spans="8:9">
      <c r="H794" t="s">
        <v>2182</v>
      </c>
      <c r="I794">
        <v>1</v>
      </c>
    </row>
    <row r="795" spans="8:9">
      <c r="H795" t="s">
        <v>2185</v>
      </c>
      <c r="I795">
        <v>1</v>
      </c>
    </row>
    <row r="796" spans="8:9">
      <c r="H796" t="s">
        <v>2186</v>
      </c>
      <c r="I796">
        <v>1</v>
      </c>
    </row>
    <row r="797" spans="8:9">
      <c r="H797" t="s">
        <v>2187</v>
      </c>
      <c r="I797">
        <v>1</v>
      </c>
    </row>
    <row r="798" spans="8:9">
      <c r="H798" t="s">
        <v>2188</v>
      </c>
      <c r="I798">
        <v>1</v>
      </c>
    </row>
    <row r="799" spans="8:9">
      <c r="H799" t="s">
        <v>2189</v>
      </c>
      <c r="I799">
        <v>1</v>
      </c>
    </row>
    <row r="800" spans="8:9">
      <c r="H800" t="s">
        <v>2190</v>
      </c>
      <c r="I800">
        <v>1</v>
      </c>
    </row>
    <row r="801" spans="8:9">
      <c r="H801" t="s">
        <v>2191</v>
      </c>
      <c r="I801">
        <v>1</v>
      </c>
    </row>
    <row r="802" spans="8:9">
      <c r="H802" t="s">
        <v>2193</v>
      </c>
      <c r="I802">
        <v>1</v>
      </c>
    </row>
    <row r="803" spans="8:9">
      <c r="H803" t="s">
        <v>2194</v>
      </c>
      <c r="I803">
        <v>1</v>
      </c>
    </row>
    <row r="804" spans="8:9">
      <c r="H804" t="s">
        <v>2195</v>
      </c>
      <c r="I804">
        <v>1</v>
      </c>
    </row>
    <row r="805" spans="8:9">
      <c r="H805" t="s">
        <v>2196</v>
      </c>
      <c r="I805">
        <v>1</v>
      </c>
    </row>
    <row r="806" spans="8:9">
      <c r="H806" t="s">
        <v>2197</v>
      </c>
      <c r="I806">
        <v>1</v>
      </c>
    </row>
    <row r="807" spans="8:9">
      <c r="H807" t="s">
        <v>2199</v>
      </c>
      <c r="I807">
        <v>1</v>
      </c>
    </row>
    <row r="808" spans="8:9">
      <c r="H808" t="s">
        <v>2201</v>
      </c>
      <c r="I808">
        <v>1</v>
      </c>
    </row>
    <row r="809" spans="8:9">
      <c r="H809" t="s">
        <v>2202</v>
      </c>
      <c r="I809">
        <v>1</v>
      </c>
    </row>
    <row r="810" spans="8:9">
      <c r="H810" t="s">
        <v>2204</v>
      </c>
      <c r="I810">
        <v>1</v>
      </c>
    </row>
    <row r="811" spans="8:9">
      <c r="H811" t="s">
        <v>2205</v>
      </c>
      <c r="I811">
        <v>1</v>
      </c>
    </row>
    <row r="812" spans="8:9">
      <c r="H812" t="s">
        <v>2206</v>
      </c>
      <c r="I812">
        <v>1</v>
      </c>
    </row>
    <row r="813" spans="8:9">
      <c r="H813" t="s">
        <v>2207</v>
      </c>
      <c r="I813">
        <v>1</v>
      </c>
    </row>
    <row r="814" spans="8:9">
      <c r="H814" t="s">
        <v>2208</v>
      </c>
      <c r="I814">
        <v>1</v>
      </c>
    </row>
    <row r="815" spans="8:9">
      <c r="H815" t="s">
        <v>2209</v>
      </c>
      <c r="I815">
        <v>1</v>
      </c>
    </row>
    <row r="816" spans="8:9">
      <c r="H816" t="s">
        <v>2211</v>
      </c>
      <c r="I816">
        <v>1</v>
      </c>
    </row>
    <row r="817" spans="8:9">
      <c r="H817" t="s">
        <v>2212</v>
      </c>
      <c r="I817">
        <v>1</v>
      </c>
    </row>
    <row r="818" spans="8:9">
      <c r="H818" t="s">
        <v>2213</v>
      </c>
      <c r="I818">
        <v>1</v>
      </c>
    </row>
    <row r="819" spans="8:9">
      <c r="H819" t="s">
        <v>2214</v>
      </c>
      <c r="I819">
        <v>1</v>
      </c>
    </row>
    <row r="820" spans="8:9">
      <c r="H820" t="s">
        <v>2220</v>
      </c>
      <c r="I820">
        <v>1</v>
      </c>
    </row>
    <row r="821" spans="8:9">
      <c r="H821" t="s">
        <v>2222</v>
      </c>
      <c r="I821">
        <v>1</v>
      </c>
    </row>
    <row r="822" spans="8:9">
      <c r="H822" t="s">
        <v>2223</v>
      </c>
      <c r="I822">
        <v>1</v>
      </c>
    </row>
    <row r="823" spans="8:9">
      <c r="H823" t="s">
        <v>2224</v>
      </c>
      <c r="I823">
        <v>1</v>
      </c>
    </row>
    <row r="824" spans="8:9">
      <c r="H824" t="s">
        <v>2225</v>
      </c>
      <c r="I824">
        <v>1</v>
      </c>
    </row>
    <row r="825" spans="8:9">
      <c r="H825" t="s">
        <v>2226</v>
      </c>
      <c r="I825">
        <v>1</v>
      </c>
    </row>
    <row r="826" spans="8:9">
      <c r="H826" t="s">
        <v>2227</v>
      </c>
      <c r="I826">
        <v>1</v>
      </c>
    </row>
    <row r="827" spans="8:9">
      <c r="H827" t="s">
        <v>2228</v>
      </c>
      <c r="I827">
        <v>1</v>
      </c>
    </row>
    <row r="828" spans="8:9">
      <c r="H828" t="s">
        <v>2229</v>
      </c>
      <c r="I828">
        <v>1</v>
      </c>
    </row>
    <row r="829" spans="8:9">
      <c r="H829" t="s">
        <v>2230</v>
      </c>
      <c r="I829">
        <v>1</v>
      </c>
    </row>
    <row r="830" spans="8:9">
      <c r="H830" t="s">
        <v>2231</v>
      </c>
      <c r="I830">
        <v>1</v>
      </c>
    </row>
    <row r="831" spans="8:9">
      <c r="H831" t="s">
        <v>2232</v>
      </c>
      <c r="I831">
        <v>1</v>
      </c>
    </row>
    <row r="832" spans="8:9">
      <c r="H832" t="s">
        <v>2233</v>
      </c>
      <c r="I832">
        <v>1</v>
      </c>
    </row>
    <row r="833" spans="8:9">
      <c r="H833" t="s">
        <v>2234</v>
      </c>
      <c r="I833">
        <v>1</v>
      </c>
    </row>
    <row r="834" spans="8:9">
      <c r="H834" t="s">
        <v>2235</v>
      </c>
      <c r="I834">
        <v>1</v>
      </c>
    </row>
    <row r="835" spans="8:9">
      <c r="H835" t="s">
        <v>2238</v>
      </c>
      <c r="I835">
        <v>1</v>
      </c>
    </row>
    <row r="836" spans="8:9">
      <c r="H836" t="s">
        <v>2239</v>
      </c>
      <c r="I836">
        <v>1</v>
      </c>
    </row>
    <row r="837" spans="8:9">
      <c r="H837" t="s">
        <v>2240</v>
      </c>
      <c r="I837">
        <v>1</v>
      </c>
    </row>
    <row r="838" spans="8:9">
      <c r="H838" t="s">
        <v>2241</v>
      </c>
      <c r="I838">
        <v>1</v>
      </c>
    </row>
    <row r="839" spans="8:9">
      <c r="H839" t="s">
        <v>2242</v>
      </c>
      <c r="I839">
        <v>1</v>
      </c>
    </row>
    <row r="840" spans="8:9">
      <c r="H840" t="s">
        <v>2244</v>
      </c>
      <c r="I840">
        <v>1</v>
      </c>
    </row>
    <row r="841" spans="8:9">
      <c r="H841" t="s">
        <v>2245</v>
      </c>
      <c r="I841">
        <v>1</v>
      </c>
    </row>
    <row r="842" spans="8:9">
      <c r="H842" t="s">
        <v>2246</v>
      </c>
      <c r="I842">
        <v>1</v>
      </c>
    </row>
    <row r="843" spans="8:9">
      <c r="H843" t="s">
        <v>2247</v>
      </c>
      <c r="I843">
        <v>1</v>
      </c>
    </row>
    <row r="844" spans="8:9">
      <c r="H844" t="s">
        <v>2248</v>
      </c>
      <c r="I844">
        <v>1</v>
      </c>
    </row>
    <row r="845" spans="8:9">
      <c r="H845" t="s">
        <v>2249</v>
      </c>
      <c r="I845">
        <v>1</v>
      </c>
    </row>
    <row r="846" spans="8:9">
      <c r="H846" t="s">
        <v>2250</v>
      </c>
      <c r="I846">
        <v>1</v>
      </c>
    </row>
    <row r="847" spans="8:9">
      <c r="H847" t="s">
        <v>2251</v>
      </c>
      <c r="I847">
        <v>1</v>
      </c>
    </row>
    <row r="848" spans="8:9">
      <c r="H848" t="s">
        <v>2252</v>
      </c>
      <c r="I848">
        <v>1</v>
      </c>
    </row>
    <row r="849" spans="8:9">
      <c r="H849" t="s">
        <v>2253</v>
      </c>
      <c r="I849">
        <v>1</v>
      </c>
    </row>
    <row r="850" spans="8:9">
      <c r="H850" t="s">
        <v>2254</v>
      </c>
      <c r="I850">
        <v>1</v>
      </c>
    </row>
    <row r="851" spans="8:9">
      <c r="H851" t="s">
        <v>2255</v>
      </c>
      <c r="I851">
        <v>1</v>
      </c>
    </row>
    <row r="852" spans="8:9">
      <c r="H852" t="s">
        <v>2256</v>
      </c>
      <c r="I852">
        <v>1</v>
      </c>
    </row>
    <row r="853" spans="8:9">
      <c r="H853" t="s">
        <v>2257</v>
      </c>
      <c r="I853">
        <v>1</v>
      </c>
    </row>
    <row r="854" spans="8:9">
      <c r="H854" t="s">
        <v>2258</v>
      </c>
      <c r="I854">
        <v>1</v>
      </c>
    </row>
    <row r="855" spans="8:9">
      <c r="H855" t="s">
        <v>2261</v>
      </c>
      <c r="I855">
        <v>1</v>
      </c>
    </row>
    <row r="856" spans="8:9">
      <c r="H856" t="s">
        <v>2262</v>
      </c>
      <c r="I856">
        <v>1</v>
      </c>
    </row>
    <row r="857" spans="8:9">
      <c r="H857" t="s">
        <v>2263</v>
      </c>
      <c r="I857">
        <v>1</v>
      </c>
    </row>
    <row r="858" spans="8:9">
      <c r="H858" t="s">
        <v>2264</v>
      </c>
      <c r="I858">
        <v>1</v>
      </c>
    </row>
    <row r="859" spans="8:9">
      <c r="H859" t="s">
        <v>2265</v>
      </c>
      <c r="I859">
        <v>1</v>
      </c>
    </row>
    <row r="860" spans="8:9">
      <c r="H860" t="s">
        <v>2266</v>
      </c>
      <c r="I860">
        <v>1</v>
      </c>
    </row>
    <row r="861" spans="8:9">
      <c r="H861" t="s">
        <v>2267</v>
      </c>
      <c r="I861">
        <v>1</v>
      </c>
    </row>
    <row r="862" spans="8:9">
      <c r="H862" t="s">
        <v>2268</v>
      </c>
      <c r="I862">
        <v>1</v>
      </c>
    </row>
    <row r="863" spans="8:9">
      <c r="H863" t="s">
        <v>2269</v>
      </c>
      <c r="I863">
        <v>1</v>
      </c>
    </row>
    <row r="864" spans="8:9">
      <c r="H864" t="s">
        <v>2270</v>
      </c>
      <c r="I864">
        <v>1</v>
      </c>
    </row>
    <row r="865" spans="8:9">
      <c r="H865" t="s">
        <v>2271</v>
      </c>
      <c r="I865">
        <v>1</v>
      </c>
    </row>
    <row r="866" spans="8:9">
      <c r="H866" t="s">
        <v>2272</v>
      </c>
      <c r="I866">
        <v>1</v>
      </c>
    </row>
    <row r="867" spans="8:9">
      <c r="H867" t="s">
        <v>2273</v>
      </c>
      <c r="I867">
        <v>1</v>
      </c>
    </row>
    <row r="868" spans="8:9">
      <c r="H868" t="s">
        <v>2274</v>
      </c>
      <c r="I868">
        <v>1</v>
      </c>
    </row>
    <row r="869" spans="8:9">
      <c r="H869" t="s">
        <v>2275</v>
      </c>
      <c r="I869">
        <v>1</v>
      </c>
    </row>
    <row r="870" spans="8:9">
      <c r="H870" t="s">
        <v>2276</v>
      </c>
      <c r="I870">
        <v>1</v>
      </c>
    </row>
    <row r="871" spans="8:9">
      <c r="H871" t="s">
        <v>2277</v>
      </c>
      <c r="I871">
        <v>1</v>
      </c>
    </row>
    <row r="872" spans="8:9">
      <c r="H872" t="s">
        <v>2279</v>
      </c>
      <c r="I872">
        <v>1</v>
      </c>
    </row>
    <row r="873" spans="8:9">
      <c r="H873" t="s">
        <v>2280</v>
      </c>
      <c r="I873">
        <v>1</v>
      </c>
    </row>
    <row r="874" spans="8:9">
      <c r="H874" t="s">
        <v>2281</v>
      </c>
      <c r="I874">
        <v>1</v>
      </c>
    </row>
    <row r="875" spans="8:9">
      <c r="H875" t="s">
        <v>2282</v>
      </c>
      <c r="I875">
        <v>1</v>
      </c>
    </row>
    <row r="876" spans="8:9">
      <c r="H876" t="s">
        <v>2284</v>
      </c>
      <c r="I876">
        <v>1</v>
      </c>
    </row>
    <row r="877" spans="8:9">
      <c r="H877" t="s">
        <v>2285</v>
      </c>
      <c r="I877">
        <v>1</v>
      </c>
    </row>
    <row r="878" spans="8:9">
      <c r="H878" t="s">
        <v>2286</v>
      </c>
      <c r="I878">
        <v>1</v>
      </c>
    </row>
    <row r="879" spans="8:9">
      <c r="H879" t="s">
        <v>2287</v>
      </c>
      <c r="I879">
        <v>1</v>
      </c>
    </row>
    <row r="880" spans="8:9">
      <c r="H880" t="s">
        <v>2288</v>
      </c>
      <c r="I880">
        <v>1</v>
      </c>
    </row>
    <row r="881" spans="8:9">
      <c r="H881" t="s">
        <v>2289</v>
      </c>
      <c r="I881">
        <v>1</v>
      </c>
    </row>
    <row r="882" spans="8:9">
      <c r="H882" t="s">
        <v>2290</v>
      </c>
      <c r="I882">
        <v>1</v>
      </c>
    </row>
    <row r="883" spans="8:9">
      <c r="H883" t="s">
        <v>2291</v>
      </c>
      <c r="I883">
        <v>1</v>
      </c>
    </row>
    <row r="884" spans="8:9">
      <c r="H884" t="s">
        <v>2292</v>
      </c>
      <c r="I884">
        <v>1</v>
      </c>
    </row>
    <row r="885" spans="8:9">
      <c r="H885" t="s">
        <v>2293</v>
      </c>
      <c r="I885">
        <v>1</v>
      </c>
    </row>
    <row r="886" spans="8:9">
      <c r="H886" t="s">
        <v>2295</v>
      </c>
      <c r="I886">
        <v>1</v>
      </c>
    </row>
    <row r="887" spans="8:9">
      <c r="H887" t="s">
        <v>2296</v>
      </c>
      <c r="I887">
        <v>1</v>
      </c>
    </row>
    <row r="888" spans="8:9">
      <c r="H888" t="s">
        <v>2297</v>
      </c>
      <c r="I888">
        <v>1</v>
      </c>
    </row>
    <row r="889" spans="8:9">
      <c r="H889" t="s">
        <v>2298</v>
      </c>
      <c r="I889">
        <v>1</v>
      </c>
    </row>
    <row r="890" spans="8:9">
      <c r="H890" t="s">
        <v>2299</v>
      </c>
      <c r="I890">
        <v>1</v>
      </c>
    </row>
    <row r="891" spans="8:9">
      <c r="H891" t="s">
        <v>2300</v>
      </c>
      <c r="I891">
        <v>1</v>
      </c>
    </row>
    <row r="892" spans="8:9">
      <c r="H892" t="s">
        <v>2301</v>
      </c>
      <c r="I892">
        <v>1</v>
      </c>
    </row>
    <row r="893" spans="8:9">
      <c r="H893" t="s">
        <v>2302</v>
      </c>
      <c r="I893">
        <v>1</v>
      </c>
    </row>
    <row r="894" spans="8:9">
      <c r="H894" t="s">
        <v>2303</v>
      </c>
      <c r="I894">
        <v>1</v>
      </c>
    </row>
    <row r="895" spans="8:9">
      <c r="H895" t="s">
        <v>2304</v>
      </c>
      <c r="I895">
        <v>1</v>
      </c>
    </row>
    <row r="896" spans="8:9">
      <c r="H896" t="s">
        <v>2305</v>
      </c>
      <c r="I896">
        <v>1</v>
      </c>
    </row>
    <row r="897" spans="8:9">
      <c r="H897" t="s">
        <v>2306</v>
      </c>
      <c r="I897">
        <v>1</v>
      </c>
    </row>
    <row r="898" spans="8:9">
      <c r="H898" t="s">
        <v>2307</v>
      </c>
      <c r="I898">
        <v>1</v>
      </c>
    </row>
    <row r="899" spans="8:9">
      <c r="H899" t="s">
        <v>2308</v>
      </c>
      <c r="I899">
        <v>1</v>
      </c>
    </row>
    <row r="900" spans="8:9">
      <c r="H900" t="s">
        <v>2309</v>
      </c>
      <c r="I900">
        <v>1</v>
      </c>
    </row>
    <row r="901" spans="8:9">
      <c r="H901" t="s">
        <v>2310</v>
      </c>
      <c r="I901">
        <v>1</v>
      </c>
    </row>
    <row r="902" spans="8:9">
      <c r="H902" t="s">
        <v>2311</v>
      </c>
      <c r="I902">
        <v>1</v>
      </c>
    </row>
    <row r="903" spans="8:9">
      <c r="H903" t="s">
        <v>2312</v>
      </c>
      <c r="I903">
        <v>1</v>
      </c>
    </row>
    <row r="904" spans="8:9">
      <c r="H904" t="s">
        <v>2313</v>
      </c>
      <c r="I904">
        <v>1</v>
      </c>
    </row>
    <row r="905" spans="8:9">
      <c r="H905" t="s">
        <v>2314</v>
      </c>
      <c r="I905">
        <v>1</v>
      </c>
    </row>
    <row r="906" spans="8:9">
      <c r="H906" t="s">
        <v>2315</v>
      </c>
      <c r="I906">
        <v>1</v>
      </c>
    </row>
    <row r="907" spans="8:9">
      <c r="H907" t="s">
        <v>2316</v>
      </c>
      <c r="I907">
        <v>1</v>
      </c>
    </row>
    <row r="908" spans="8:9">
      <c r="H908" t="s">
        <v>2317</v>
      </c>
      <c r="I908">
        <v>1</v>
      </c>
    </row>
    <row r="909" spans="8:9">
      <c r="H909" t="s">
        <v>2319</v>
      </c>
      <c r="I909">
        <v>1</v>
      </c>
    </row>
    <row r="910" spans="8:9">
      <c r="H910" t="s">
        <v>2321</v>
      </c>
      <c r="I910">
        <v>1</v>
      </c>
    </row>
    <row r="911" spans="8:9">
      <c r="H911" t="s">
        <v>2322</v>
      </c>
      <c r="I911">
        <v>1</v>
      </c>
    </row>
    <row r="912" spans="8:9">
      <c r="H912" t="s">
        <v>2323</v>
      </c>
      <c r="I912">
        <v>1</v>
      </c>
    </row>
    <row r="913" spans="8:9">
      <c r="H913" t="s">
        <v>2324</v>
      </c>
      <c r="I913">
        <v>1</v>
      </c>
    </row>
    <row r="914" spans="8:9">
      <c r="H914" t="s">
        <v>2325</v>
      </c>
      <c r="I914">
        <v>1</v>
      </c>
    </row>
    <row r="915" spans="8:9">
      <c r="H915" t="s">
        <v>2328</v>
      </c>
      <c r="I915">
        <v>1</v>
      </c>
    </row>
    <row r="916" spans="8:9">
      <c r="H916" t="s">
        <v>2329</v>
      </c>
      <c r="I916">
        <v>1</v>
      </c>
    </row>
    <row r="917" spans="8:9">
      <c r="H917" t="s">
        <v>2330</v>
      </c>
      <c r="I917">
        <v>1</v>
      </c>
    </row>
    <row r="918" spans="8:9">
      <c r="H918" t="s">
        <v>2331</v>
      </c>
      <c r="I918">
        <v>1</v>
      </c>
    </row>
    <row r="919" spans="8:9">
      <c r="H919" t="s">
        <v>2333</v>
      </c>
      <c r="I919">
        <v>1</v>
      </c>
    </row>
    <row r="920" spans="8:9">
      <c r="H920" t="s">
        <v>2334</v>
      </c>
      <c r="I920">
        <v>1</v>
      </c>
    </row>
    <row r="921" spans="8:9">
      <c r="H921" t="s">
        <v>2335</v>
      </c>
      <c r="I921">
        <v>1</v>
      </c>
    </row>
    <row r="922" spans="8:9">
      <c r="H922" t="s">
        <v>2336</v>
      </c>
      <c r="I922">
        <v>1</v>
      </c>
    </row>
    <row r="923" spans="8:9">
      <c r="H923" t="s">
        <v>2337</v>
      </c>
      <c r="I923">
        <v>1</v>
      </c>
    </row>
    <row r="924" spans="8:9">
      <c r="H924" t="s">
        <v>2338</v>
      </c>
      <c r="I924">
        <v>1</v>
      </c>
    </row>
    <row r="925" spans="8:9">
      <c r="H925" t="s">
        <v>2339</v>
      </c>
      <c r="I925">
        <v>1</v>
      </c>
    </row>
    <row r="926" spans="8:9">
      <c r="H926" t="s">
        <v>2340</v>
      </c>
      <c r="I926">
        <v>1</v>
      </c>
    </row>
    <row r="927" spans="8:9">
      <c r="H927" t="s">
        <v>2341</v>
      </c>
      <c r="I927">
        <v>1</v>
      </c>
    </row>
    <row r="928" spans="8:9">
      <c r="H928" t="s">
        <v>2342</v>
      </c>
      <c r="I928">
        <v>1</v>
      </c>
    </row>
    <row r="929" spans="8:9">
      <c r="H929" t="s">
        <v>2343</v>
      </c>
      <c r="I929">
        <v>1</v>
      </c>
    </row>
    <row r="930" spans="8:9">
      <c r="H930" t="s">
        <v>2344</v>
      </c>
      <c r="I930">
        <v>1</v>
      </c>
    </row>
    <row r="931" spans="8:9">
      <c r="H931" t="s">
        <v>2345</v>
      </c>
      <c r="I931">
        <v>1</v>
      </c>
    </row>
    <row r="932" spans="8:9">
      <c r="H932" t="s">
        <v>2346</v>
      </c>
      <c r="I932">
        <v>1</v>
      </c>
    </row>
    <row r="933" spans="8:9">
      <c r="H933" t="s">
        <v>2347</v>
      </c>
      <c r="I933">
        <v>1</v>
      </c>
    </row>
    <row r="934" spans="8:9">
      <c r="H934" t="s">
        <v>2348</v>
      </c>
      <c r="I934">
        <v>1</v>
      </c>
    </row>
    <row r="935" spans="8:9">
      <c r="H935" t="s">
        <v>2349</v>
      </c>
      <c r="I935">
        <v>1</v>
      </c>
    </row>
    <row r="936" spans="8:9">
      <c r="H936" t="s">
        <v>2350</v>
      </c>
      <c r="I936">
        <v>1</v>
      </c>
    </row>
    <row r="937" spans="8:9">
      <c r="H937" t="s">
        <v>2351</v>
      </c>
      <c r="I937">
        <v>1</v>
      </c>
    </row>
    <row r="938" spans="8:9">
      <c r="H938" t="s">
        <v>2352</v>
      </c>
      <c r="I938">
        <v>1</v>
      </c>
    </row>
    <row r="939" spans="8:9">
      <c r="H939" t="s">
        <v>2353</v>
      </c>
      <c r="I939">
        <v>1</v>
      </c>
    </row>
    <row r="940" spans="8:9">
      <c r="H940" t="s">
        <v>2356</v>
      </c>
      <c r="I940">
        <v>1</v>
      </c>
    </row>
    <row r="941" spans="8:9">
      <c r="H941" t="s">
        <v>2357</v>
      </c>
      <c r="I941">
        <v>1</v>
      </c>
    </row>
    <row r="942" spans="8:9">
      <c r="H942" t="s">
        <v>2358</v>
      </c>
      <c r="I942">
        <v>1</v>
      </c>
    </row>
    <row r="943" spans="8:9">
      <c r="H943" t="s">
        <v>2359</v>
      </c>
      <c r="I943">
        <v>1</v>
      </c>
    </row>
    <row r="944" spans="8:9">
      <c r="H944" t="s">
        <v>2360</v>
      </c>
      <c r="I944">
        <v>1</v>
      </c>
    </row>
    <row r="945" spans="8:9">
      <c r="H945" t="s">
        <v>2361</v>
      </c>
      <c r="I945">
        <v>1</v>
      </c>
    </row>
    <row r="946" spans="8:9">
      <c r="H946" t="s">
        <v>2362</v>
      </c>
      <c r="I946">
        <v>1</v>
      </c>
    </row>
    <row r="947" spans="8:9">
      <c r="H947" t="s">
        <v>2363</v>
      </c>
      <c r="I947">
        <v>1</v>
      </c>
    </row>
    <row r="948" spans="8:9">
      <c r="H948" t="s">
        <v>2364</v>
      </c>
      <c r="I948">
        <v>1</v>
      </c>
    </row>
    <row r="949" spans="8:9">
      <c r="H949" t="s">
        <v>2365</v>
      </c>
      <c r="I949">
        <v>1</v>
      </c>
    </row>
    <row r="950" spans="8:9">
      <c r="H950" t="s">
        <v>2366</v>
      </c>
      <c r="I950">
        <v>1</v>
      </c>
    </row>
    <row r="951" spans="8:9">
      <c r="H951" t="s">
        <v>2367</v>
      </c>
      <c r="I951">
        <v>1</v>
      </c>
    </row>
    <row r="952" spans="8:9">
      <c r="H952" t="s">
        <v>2368</v>
      </c>
      <c r="I952">
        <v>1</v>
      </c>
    </row>
    <row r="953" spans="8:9">
      <c r="H953" t="s">
        <v>2369</v>
      </c>
      <c r="I953">
        <v>1</v>
      </c>
    </row>
    <row r="954" spans="8:9">
      <c r="H954" t="s">
        <v>2370</v>
      </c>
      <c r="I954">
        <v>1</v>
      </c>
    </row>
    <row r="955" spans="8:9">
      <c r="H955" t="s">
        <v>2371</v>
      </c>
      <c r="I955">
        <v>1</v>
      </c>
    </row>
    <row r="956" spans="8:9">
      <c r="H956" t="s">
        <v>2372</v>
      </c>
      <c r="I956">
        <v>1</v>
      </c>
    </row>
    <row r="957" spans="8:9">
      <c r="H957" t="s">
        <v>2373</v>
      </c>
      <c r="I957">
        <v>1</v>
      </c>
    </row>
    <row r="958" spans="8:9">
      <c r="H958" t="s">
        <v>2374</v>
      </c>
      <c r="I958">
        <v>1</v>
      </c>
    </row>
    <row r="959" spans="8:9">
      <c r="H959" t="s">
        <v>2375</v>
      </c>
      <c r="I959">
        <v>1</v>
      </c>
    </row>
    <row r="960" spans="8:9">
      <c r="H960" t="s">
        <v>2376</v>
      </c>
      <c r="I960">
        <v>1</v>
      </c>
    </row>
    <row r="961" spans="8:9">
      <c r="H961" t="s">
        <v>2377</v>
      </c>
      <c r="I961">
        <v>1</v>
      </c>
    </row>
    <row r="962" spans="8:9">
      <c r="H962" t="s">
        <v>2378</v>
      </c>
      <c r="I962">
        <v>1</v>
      </c>
    </row>
    <row r="963" spans="8:9">
      <c r="H963" t="s">
        <v>2379</v>
      </c>
      <c r="I963">
        <v>1</v>
      </c>
    </row>
    <row r="964" spans="8:9">
      <c r="H964" t="s">
        <v>2380</v>
      </c>
      <c r="I964">
        <v>1</v>
      </c>
    </row>
    <row r="965" spans="8:9">
      <c r="H965" t="s">
        <v>2381</v>
      </c>
      <c r="I965">
        <v>1</v>
      </c>
    </row>
    <row r="966" spans="8:9">
      <c r="H966" t="s">
        <v>2382</v>
      </c>
      <c r="I966">
        <v>1</v>
      </c>
    </row>
    <row r="967" spans="8:9">
      <c r="H967" t="s">
        <v>2383</v>
      </c>
      <c r="I967">
        <v>1</v>
      </c>
    </row>
    <row r="968" spans="8:9">
      <c r="H968" t="s">
        <v>2384</v>
      </c>
      <c r="I968">
        <v>1</v>
      </c>
    </row>
    <row r="969" spans="8:9">
      <c r="H969" t="s">
        <v>2385</v>
      </c>
      <c r="I969">
        <v>1</v>
      </c>
    </row>
    <row r="970" spans="8:9">
      <c r="H970" t="s">
        <v>2386</v>
      </c>
      <c r="I970">
        <v>1</v>
      </c>
    </row>
    <row r="971" spans="8:9">
      <c r="H971" t="s">
        <v>2387</v>
      </c>
      <c r="I971">
        <v>1</v>
      </c>
    </row>
    <row r="972" spans="8:9">
      <c r="H972" t="s">
        <v>2392</v>
      </c>
      <c r="I972">
        <v>1</v>
      </c>
    </row>
    <row r="973" spans="8:9">
      <c r="H973" t="s">
        <v>2393</v>
      </c>
      <c r="I973">
        <v>1</v>
      </c>
    </row>
    <row r="974" spans="8:9">
      <c r="H974" t="s">
        <v>2394</v>
      </c>
      <c r="I974">
        <v>1</v>
      </c>
    </row>
    <row r="975" spans="8:9">
      <c r="H975" t="s">
        <v>2398</v>
      </c>
      <c r="I975">
        <v>1</v>
      </c>
    </row>
    <row r="976" spans="8:9">
      <c r="H976" t="s">
        <v>2399</v>
      </c>
      <c r="I976">
        <v>1</v>
      </c>
    </row>
    <row r="977" spans="8:9">
      <c r="H977" t="s">
        <v>2400</v>
      </c>
      <c r="I977">
        <v>1</v>
      </c>
    </row>
    <row r="978" spans="8:9">
      <c r="H978" t="s">
        <v>2401</v>
      </c>
      <c r="I978">
        <v>1</v>
      </c>
    </row>
    <row r="979" spans="8:9">
      <c r="H979" t="s">
        <v>2402</v>
      </c>
      <c r="I979">
        <v>1</v>
      </c>
    </row>
    <row r="980" spans="8:9">
      <c r="H980" t="s">
        <v>2403</v>
      </c>
      <c r="I980">
        <v>1</v>
      </c>
    </row>
    <row r="981" spans="8:9">
      <c r="H981" t="s">
        <v>2404</v>
      </c>
      <c r="I981">
        <v>1</v>
      </c>
    </row>
    <row r="982" spans="8:9">
      <c r="H982" t="s">
        <v>2405</v>
      </c>
      <c r="I982">
        <v>1</v>
      </c>
    </row>
    <row r="983" spans="8:9">
      <c r="H983" t="s">
        <v>2406</v>
      </c>
      <c r="I983">
        <v>1</v>
      </c>
    </row>
    <row r="984" spans="8:9">
      <c r="H984" t="s">
        <v>2409</v>
      </c>
      <c r="I984">
        <v>1</v>
      </c>
    </row>
    <row r="985" spans="8:9">
      <c r="H985" t="s">
        <v>2410</v>
      </c>
      <c r="I985">
        <v>1</v>
      </c>
    </row>
    <row r="986" spans="8:9">
      <c r="H986" t="s">
        <v>2411</v>
      </c>
      <c r="I986">
        <v>1</v>
      </c>
    </row>
    <row r="987" spans="8:9">
      <c r="H987" t="s">
        <v>2413</v>
      </c>
      <c r="I987">
        <v>1</v>
      </c>
    </row>
    <row r="988" spans="8:9">
      <c r="H988" t="s">
        <v>2414</v>
      </c>
      <c r="I988">
        <v>1</v>
      </c>
    </row>
    <row r="989" spans="8:9">
      <c r="H989" t="s">
        <v>2415</v>
      </c>
      <c r="I989">
        <v>1</v>
      </c>
    </row>
    <row r="990" spans="8:9">
      <c r="H990" t="s">
        <v>2416</v>
      </c>
      <c r="I990">
        <v>1</v>
      </c>
    </row>
    <row r="991" spans="8:9">
      <c r="H991" t="s">
        <v>2417</v>
      </c>
      <c r="I991">
        <v>1</v>
      </c>
    </row>
    <row r="992" spans="8:9">
      <c r="H992" t="s">
        <v>2418</v>
      </c>
      <c r="I992">
        <v>1</v>
      </c>
    </row>
    <row r="993" spans="8:9">
      <c r="H993" t="s">
        <v>2419</v>
      </c>
      <c r="I993">
        <v>1</v>
      </c>
    </row>
    <row r="994" spans="8:9">
      <c r="H994" t="s">
        <v>2420</v>
      </c>
      <c r="I994">
        <v>1</v>
      </c>
    </row>
    <row r="995" spans="8:9">
      <c r="H995" t="s">
        <v>2421</v>
      </c>
      <c r="I995">
        <v>1</v>
      </c>
    </row>
    <row r="996" spans="8:9">
      <c r="H996" t="s">
        <v>2422</v>
      </c>
      <c r="I996">
        <v>1</v>
      </c>
    </row>
    <row r="997" spans="8:9">
      <c r="H997" t="s">
        <v>2423</v>
      </c>
      <c r="I997">
        <v>1</v>
      </c>
    </row>
    <row r="998" spans="8:9">
      <c r="H998" t="s">
        <v>2424</v>
      </c>
      <c r="I998">
        <v>1</v>
      </c>
    </row>
    <row r="999" spans="8:9">
      <c r="H999" t="s">
        <v>2425</v>
      </c>
      <c r="I999">
        <v>1</v>
      </c>
    </row>
    <row r="1000" spans="8:9">
      <c r="H1000" t="s">
        <v>2426</v>
      </c>
      <c r="I1000">
        <v>1</v>
      </c>
    </row>
    <row r="1001" spans="8:9">
      <c r="H1001" t="s">
        <v>2427</v>
      </c>
      <c r="I1001">
        <v>1</v>
      </c>
    </row>
    <row r="1002" spans="8:9">
      <c r="H1002" t="s">
        <v>2428</v>
      </c>
      <c r="I1002">
        <v>1</v>
      </c>
    </row>
    <row r="1003" spans="8:9">
      <c r="H1003" t="s">
        <v>2429</v>
      </c>
      <c r="I1003">
        <v>1</v>
      </c>
    </row>
    <row r="1004" spans="8:9">
      <c r="H1004" t="s">
        <v>2431</v>
      </c>
      <c r="I1004">
        <v>1</v>
      </c>
    </row>
    <row r="1005" spans="8:9">
      <c r="H1005" t="s">
        <v>2434</v>
      </c>
      <c r="I1005">
        <v>1</v>
      </c>
    </row>
    <row r="1006" spans="8:9">
      <c r="H1006" t="s">
        <v>2435</v>
      </c>
      <c r="I1006">
        <v>1</v>
      </c>
    </row>
    <row r="1007" spans="8:9">
      <c r="H1007" t="s">
        <v>2436</v>
      </c>
      <c r="I1007">
        <v>1</v>
      </c>
    </row>
    <row r="1008" spans="8:9">
      <c r="H1008" t="s">
        <v>2437</v>
      </c>
      <c r="I1008">
        <v>1</v>
      </c>
    </row>
    <row r="1009" spans="8:9">
      <c r="H1009" t="s">
        <v>2438</v>
      </c>
      <c r="I1009">
        <v>1</v>
      </c>
    </row>
    <row r="1010" spans="8:9">
      <c r="H1010" t="s">
        <v>2439</v>
      </c>
      <c r="I1010">
        <v>1</v>
      </c>
    </row>
    <row r="1011" spans="8:9">
      <c r="H1011" t="s">
        <v>2440</v>
      </c>
      <c r="I1011">
        <v>1</v>
      </c>
    </row>
    <row r="1012" spans="8:9">
      <c r="H1012" t="s">
        <v>2441</v>
      </c>
      <c r="I1012">
        <v>1</v>
      </c>
    </row>
    <row r="1013" spans="8:9">
      <c r="H1013" t="s">
        <v>2442</v>
      </c>
      <c r="I1013">
        <v>1</v>
      </c>
    </row>
    <row r="1014" spans="8:9">
      <c r="H1014" t="s">
        <v>2443</v>
      </c>
      <c r="I1014">
        <v>1</v>
      </c>
    </row>
    <row r="1015" spans="8:9">
      <c r="H1015" t="s">
        <v>2444</v>
      </c>
      <c r="I1015">
        <v>1</v>
      </c>
    </row>
    <row r="1016" spans="8:9">
      <c r="H1016" t="s">
        <v>2445</v>
      </c>
      <c r="I1016">
        <v>1</v>
      </c>
    </row>
    <row r="1017" spans="8:9">
      <c r="H1017" t="s">
        <v>2446</v>
      </c>
      <c r="I1017">
        <v>1</v>
      </c>
    </row>
    <row r="1018" spans="8:9">
      <c r="H1018" t="s">
        <v>2447</v>
      </c>
      <c r="I1018">
        <v>1</v>
      </c>
    </row>
    <row r="1019" spans="8:9">
      <c r="H1019" t="s">
        <v>2448</v>
      </c>
      <c r="I1019">
        <v>1</v>
      </c>
    </row>
    <row r="1020" spans="8:9">
      <c r="H1020" t="s">
        <v>2449</v>
      </c>
      <c r="I1020">
        <v>1</v>
      </c>
    </row>
    <row r="1021" spans="8:9">
      <c r="H1021" t="s">
        <v>2450</v>
      </c>
      <c r="I1021">
        <v>1</v>
      </c>
    </row>
    <row r="1022" spans="8:9">
      <c r="H1022" t="s">
        <v>2451</v>
      </c>
      <c r="I1022">
        <v>1</v>
      </c>
    </row>
    <row r="1023" spans="8:9">
      <c r="H1023" t="s">
        <v>2452</v>
      </c>
      <c r="I1023">
        <v>1</v>
      </c>
    </row>
    <row r="1024" spans="8:9">
      <c r="H1024" t="s">
        <v>2454</v>
      </c>
      <c r="I1024">
        <v>1</v>
      </c>
    </row>
    <row r="1025" spans="8:9">
      <c r="H1025" t="s">
        <v>2455</v>
      </c>
      <c r="I1025">
        <v>1</v>
      </c>
    </row>
    <row r="1026" spans="8:9">
      <c r="H1026" t="s">
        <v>2456</v>
      </c>
      <c r="I1026">
        <v>1</v>
      </c>
    </row>
    <row r="1027" spans="8:9">
      <c r="H1027" t="s">
        <v>2457</v>
      </c>
      <c r="I1027">
        <v>1</v>
      </c>
    </row>
    <row r="1028" spans="8:9">
      <c r="H1028" t="s">
        <v>2458</v>
      </c>
      <c r="I1028">
        <v>1</v>
      </c>
    </row>
    <row r="1029" spans="8:9">
      <c r="H1029" t="s">
        <v>2459</v>
      </c>
      <c r="I1029">
        <v>1</v>
      </c>
    </row>
    <row r="1030" spans="8:9">
      <c r="H1030" t="s">
        <v>2460</v>
      </c>
      <c r="I1030">
        <v>1</v>
      </c>
    </row>
    <row r="1031" spans="8:9">
      <c r="H1031" t="s">
        <v>2461</v>
      </c>
      <c r="I1031">
        <v>1</v>
      </c>
    </row>
    <row r="1032" spans="8:9">
      <c r="H1032" t="s">
        <v>2462</v>
      </c>
      <c r="I1032">
        <v>1</v>
      </c>
    </row>
    <row r="1033" spans="8:9">
      <c r="H1033" t="s">
        <v>2463</v>
      </c>
      <c r="I1033">
        <v>1</v>
      </c>
    </row>
    <row r="1034" spans="8:9">
      <c r="H1034" t="s">
        <v>2464</v>
      </c>
      <c r="I1034">
        <v>1</v>
      </c>
    </row>
    <row r="1035" spans="8:9">
      <c r="H1035" t="s">
        <v>2465</v>
      </c>
      <c r="I1035">
        <v>1</v>
      </c>
    </row>
    <row r="1036" spans="8:9">
      <c r="H1036" t="s">
        <v>2466</v>
      </c>
      <c r="I1036">
        <v>1</v>
      </c>
    </row>
    <row r="1037" spans="8:9">
      <c r="H1037" t="s">
        <v>2467</v>
      </c>
      <c r="I1037">
        <v>1</v>
      </c>
    </row>
    <row r="1038" spans="8:9">
      <c r="H1038" t="s">
        <v>2468</v>
      </c>
      <c r="I1038">
        <v>1</v>
      </c>
    </row>
    <row r="1039" spans="8:9">
      <c r="H1039" t="s">
        <v>2469</v>
      </c>
      <c r="I1039">
        <v>1</v>
      </c>
    </row>
    <row r="1040" spans="8:9">
      <c r="H1040" t="s">
        <v>2470</v>
      </c>
      <c r="I1040">
        <v>1</v>
      </c>
    </row>
    <row r="1041" spans="8:9">
      <c r="H1041" t="s">
        <v>2471</v>
      </c>
      <c r="I1041">
        <v>1</v>
      </c>
    </row>
    <row r="1042" spans="8:9">
      <c r="H1042" t="s">
        <v>2472</v>
      </c>
      <c r="I1042">
        <v>1</v>
      </c>
    </row>
    <row r="1043" spans="8:9">
      <c r="H1043" t="s">
        <v>2473</v>
      </c>
      <c r="I1043">
        <v>1</v>
      </c>
    </row>
    <row r="1044" spans="8:9">
      <c r="H1044" t="s">
        <v>2474</v>
      </c>
      <c r="I1044">
        <v>1</v>
      </c>
    </row>
    <row r="1045" spans="8:9">
      <c r="H1045" t="s">
        <v>2475</v>
      </c>
      <c r="I1045">
        <v>1</v>
      </c>
    </row>
    <row r="1046" spans="8:9">
      <c r="H1046" t="s">
        <v>2476</v>
      </c>
      <c r="I1046">
        <v>1</v>
      </c>
    </row>
    <row r="1047" spans="8:9">
      <c r="H1047" t="s">
        <v>2477</v>
      </c>
      <c r="I1047">
        <v>1</v>
      </c>
    </row>
    <row r="1048" spans="8:9">
      <c r="H1048" t="s">
        <v>2478</v>
      </c>
      <c r="I1048">
        <v>1</v>
      </c>
    </row>
    <row r="1049" spans="8:9">
      <c r="H1049" t="s">
        <v>2479</v>
      </c>
      <c r="I1049">
        <v>1</v>
      </c>
    </row>
    <row r="1050" spans="8:9">
      <c r="H1050" t="s">
        <v>2480</v>
      </c>
      <c r="I1050">
        <v>1</v>
      </c>
    </row>
    <row r="1051" spans="8:9">
      <c r="H1051" t="s">
        <v>2481</v>
      </c>
      <c r="I1051">
        <v>1</v>
      </c>
    </row>
    <row r="1052" spans="8:9">
      <c r="H1052" t="s">
        <v>2482</v>
      </c>
      <c r="I1052">
        <v>1</v>
      </c>
    </row>
    <row r="1053" spans="8:9">
      <c r="H1053" t="s">
        <v>2483</v>
      </c>
      <c r="I1053">
        <v>1</v>
      </c>
    </row>
    <row r="1054" spans="8:9">
      <c r="H1054" t="s">
        <v>2484</v>
      </c>
      <c r="I1054">
        <v>1</v>
      </c>
    </row>
    <row r="1055" spans="8:9">
      <c r="H1055" t="s">
        <v>2485</v>
      </c>
      <c r="I1055">
        <v>1</v>
      </c>
    </row>
    <row r="1056" spans="8:9">
      <c r="H1056" t="s">
        <v>2486</v>
      </c>
      <c r="I1056">
        <v>1</v>
      </c>
    </row>
    <row r="1057" spans="8:9">
      <c r="H1057" t="s">
        <v>2489</v>
      </c>
      <c r="I1057">
        <v>1</v>
      </c>
    </row>
    <row r="1058" spans="8:9">
      <c r="H1058" t="s">
        <v>2490</v>
      </c>
      <c r="I1058">
        <v>1</v>
      </c>
    </row>
    <row r="1059" spans="8:9">
      <c r="H1059" t="s">
        <v>2491</v>
      </c>
      <c r="I1059">
        <v>1</v>
      </c>
    </row>
    <row r="1060" spans="8:9">
      <c r="H1060" t="s">
        <v>2492</v>
      </c>
      <c r="I1060">
        <v>1</v>
      </c>
    </row>
    <row r="1061" spans="8:9">
      <c r="H1061" t="s">
        <v>2493</v>
      </c>
      <c r="I1061">
        <v>1</v>
      </c>
    </row>
    <row r="1062" spans="8:9">
      <c r="H1062" t="s">
        <v>2494</v>
      </c>
      <c r="I1062">
        <v>1</v>
      </c>
    </row>
    <row r="1063" spans="8:9">
      <c r="H1063" t="s">
        <v>2495</v>
      </c>
      <c r="I1063">
        <v>1</v>
      </c>
    </row>
    <row r="1064" spans="8:9">
      <c r="H1064" t="s">
        <v>2497</v>
      </c>
      <c r="I1064">
        <v>1</v>
      </c>
    </row>
    <row r="1065" spans="8:9">
      <c r="H1065" t="s">
        <v>2498</v>
      </c>
      <c r="I1065">
        <v>1</v>
      </c>
    </row>
    <row r="1066" spans="8:9">
      <c r="H1066" t="s">
        <v>2499</v>
      </c>
      <c r="I1066">
        <v>1</v>
      </c>
    </row>
    <row r="1067" spans="8:9">
      <c r="H1067" t="s">
        <v>2500</v>
      </c>
      <c r="I1067">
        <v>1</v>
      </c>
    </row>
    <row r="1068" spans="8:9">
      <c r="H1068" t="s">
        <v>2501</v>
      </c>
      <c r="I1068">
        <v>1</v>
      </c>
    </row>
    <row r="1069" spans="8:9">
      <c r="H1069" t="s">
        <v>2502</v>
      </c>
      <c r="I1069">
        <v>1</v>
      </c>
    </row>
    <row r="1070" spans="8:9">
      <c r="H1070" t="s">
        <v>2505</v>
      </c>
      <c r="I1070">
        <v>1</v>
      </c>
    </row>
    <row r="1071" spans="8:9">
      <c r="H1071" t="s">
        <v>2506</v>
      </c>
      <c r="I1071">
        <v>1</v>
      </c>
    </row>
    <row r="1072" spans="8:9">
      <c r="H1072" t="s">
        <v>2507</v>
      </c>
      <c r="I1072">
        <v>1</v>
      </c>
    </row>
    <row r="1073" spans="8:9">
      <c r="H1073" t="s">
        <v>2508</v>
      </c>
      <c r="I1073">
        <v>1</v>
      </c>
    </row>
    <row r="1074" spans="8:9">
      <c r="H1074" t="s">
        <v>2509</v>
      </c>
      <c r="I1074">
        <v>1</v>
      </c>
    </row>
    <row r="1075" spans="8:9">
      <c r="H1075" t="s">
        <v>2510</v>
      </c>
      <c r="I1075">
        <v>1</v>
      </c>
    </row>
    <row r="1076" spans="8:9">
      <c r="H1076" t="s">
        <v>2511</v>
      </c>
      <c r="I1076">
        <v>1</v>
      </c>
    </row>
    <row r="1077" spans="8:9">
      <c r="H1077" t="s">
        <v>2512</v>
      </c>
      <c r="I1077">
        <v>1</v>
      </c>
    </row>
    <row r="1078" spans="8:9">
      <c r="H1078" t="s">
        <v>2513</v>
      </c>
      <c r="I1078">
        <v>1</v>
      </c>
    </row>
    <row r="1079" spans="8:9">
      <c r="H1079" t="s">
        <v>2514</v>
      </c>
      <c r="I1079">
        <v>1</v>
      </c>
    </row>
    <row r="1080" spans="8:9">
      <c r="H1080" t="s">
        <v>2515</v>
      </c>
      <c r="I1080">
        <v>1</v>
      </c>
    </row>
    <row r="1081" spans="8:9">
      <c r="H1081" t="s">
        <v>2516</v>
      </c>
      <c r="I1081">
        <v>1</v>
      </c>
    </row>
    <row r="1082" spans="8:9">
      <c r="H1082" t="s">
        <v>2517</v>
      </c>
      <c r="I1082">
        <v>1</v>
      </c>
    </row>
    <row r="1083" spans="8:9">
      <c r="H1083" t="s">
        <v>2518</v>
      </c>
      <c r="I1083">
        <v>1</v>
      </c>
    </row>
    <row r="1084" spans="8:9">
      <c r="H1084" t="s">
        <v>2519</v>
      </c>
      <c r="I1084">
        <v>1</v>
      </c>
    </row>
    <row r="1085" spans="8:9">
      <c r="H1085" t="s">
        <v>2522</v>
      </c>
      <c r="I1085">
        <v>1</v>
      </c>
    </row>
    <row r="1086" spans="8:9">
      <c r="H1086" t="s">
        <v>2523</v>
      </c>
      <c r="I1086">
        <v>1</v>
      </c>
    </row>
    <row r="1087" spans="8:9">
      <c r="H1087" t="s">
        <v>2524</v>
      </c>
      <c r="I1087">
        <v>1</v>
      </c>
    </row>
    <row r="1088" spans="8:9">
      <c r="H1088" t="s">
        <v>2525</v>
      </c>
      <c r="I1088">
        <v>1</v>
      </c>
    </row>
    <row r="1089" spans="8:9">
      <c r="H1089" t="s">
        <v>2526</v>
      </c>
      <c r="I1089">
        <v>1</v>
      </c>
    </row>
    <row r="1090" spans="8:9">
      <c r="H1090" t="s">
        <v>2527</v>
      </c>
      <c r="I1090">
        <v>1</v>
      </c>
    </row>
    <row r="1091" spans="8:9">
      <c r="H1091" t="s">
        <v>2528</v>
      </c>
      <c r="I1091">
        <v>1</v>
      </c>
    </row>
    <row r="1092" spans="8:9">
      <c r="H1092" t="s">
        <v>2529</v>
      </c>
      <c r="I1092">
        <v>1</v>
      </c>
    </row>
    <row r="1093" spans="8:9">
      <c r="H1093" t="s">
        <v>2530</v>
      </c>
      <c r="I1093">
        <v>1</v>
      </c>
    </row>
    <row r="1094" spans="8:9">
      <c r="H1094" t="s">
        <v>2531</v>
      </c>
      <c r="I1094">
        <v>1</v>
      </c>
    </row>
    <row r="1095" spans="8:9">
      <c r="H1095" t="s">
        <v>2532</v>
      </c>
      <c r="I1095">
        <v>1</v>
      </c>
    </row>
    <row r="1096" spans="8:9">
      <c r="H1096" t="s">
        <v>2533</v>
      </c>
      <c r="I1096">
        <v>1</v>
      </c>
    </row>
    <row r="1097" spans="8:9">
      <c r="H1097" t="s">
        <v>2534</v>
      </c>
      <c r="I1097">
        <v>1</v>
      </c>
    </row>
    <row r="1098" spans="8:9">
      <c r="H1098" t="s">
        <v>2535</v>
      </c>
      <c r="I1098">
        <v>1</v>
      </c>
    </row>
    <row r="1099" spans="8:9">
      <c r="H1099" t="s">
        <v>2536</v>
      </c>
      <c r="I1099">
        <v>1</v>
      </c>
    </row>
    <row r="1100" spans="8:9">
      <c r="H1100" t="s">
        <v>2537</v>
      </c>
      <c r="I1100">
        <v>1</v>
      </c>
    </row>
    <row r="1101" spans="8:9">
      <c r="H1101" t="s">
        <v>2540</v>
      </c>
      <c r="I1101">
        <v>1</v>
      </c>
    </row>
    <row r="1102" spans="8:9">
      <c r="H1102" t="s">
        <v>2545</v>
      </c>
      <c r="I1102">
        <v>1</v>
      </c>
    </row>
    <row r="1103" spans="8:9">
      <c r="H1103" t="s">
        <v>2546</v>
      </c>
      <c r="I1103">
        <v>1</v>
      </c>
    </row>
    <row r="1104" spans="8:9">
      <c r="H1104" t="s">
        <v>2547</v>
      </c>
      <c r="I1104">
        <v>1</v>
      </c>
    </row>
    <row r="1105" spans="8:9">
      <c r="H1105" t="s">
        <v>2548</v>
      </c>
      <c r="I1105">
        <v>1</v>
      </c>
    </row>
    <row r="1106" spans="8:9">
      <c r="H1106" t="s">
        <v>2549</v>
      </c>
      <c r="I1106">
        <v>1</v>
      </c>
    </row>
    <row r="1107" spans="8:9">
      <c r="H1107" t="s">
        <v>2554</v>
      </c>
      <c r="I1107">
        <v>1</v>
      </c>
    </row>
    <row r="1108" spans="8:9">
      <c r="H1108" t="s">
        <v>2555</v>
      </c>
      <c r="I1108">
        <v>1</v>
      </c>
    </row>
    <row r="1109" spans="8:9">
      <c r="H1109" t="s">
        <v>2556</v>
      </c>
      <c r="I1109">
        <v>1</v>
      </c>
    </row>
    <row r="1110" spans="8:9">
      <c r="H1110" t="s">
        <v>2557</v>
      </c>
      <c r="I1110">
        <v>1</v>
      </c>
    </row>
    <row r="1111" spans="8:9">
      <c r="H1111" t="s">
        <v>2559</v>
      </c>
      <c r="I1111">
        <v>1</v>
      </c>
    </row>
    <row r="1112" spans="8:9">
      <c r="H1112" t="s">
        <v>2560</v>
      </c>
      <c r="I1112">
        <v>1</v>
      </c>
    </row>
    <row r="1113" spans="8:9">
      <c r="H1113" t="s">
        <v>2561</v>
      </c>
      <c r="I1113">
        <v>1</v>
      </c>
    </row>
    <row r="1114" spans="8:9">
      <c r="H1114" t="s">
        <v>2562</v>
      </c>
      <c r="I1114">
        <v>1</v>
      </c>
    </row>
    <row r="1115" spans="8:9">
      <c r="H1115" t="s">
        <v>2563</v>
      </c>
      <c r="I1115">
        <v>1</v>
      </c>
    </row>
    <row r="1116" spans="8:9">
      <c r="H1116" t="s">
        <v>2565</v>
      </c>
      <c r="I1116">
        <v>1</v>
      </c>
    </row>
    <row r="1117" spans="8:9">
      <c r="H1117" t="s">
        <v>2566</v>
      </c>
      <c r="I1117">
        <v>1</v>
      </c>
    </row>
    <row r="1118" spans="8:9">
      <c r="H1118" t="s">
        <v>2567</v>
      </c>
      <c r="I1118">
        <v>1</v>
      </c>
    </row>
    <row r="1119" spans="8:9">
      <c r="H1119" t="s">
        <v>2568</v>
      </c>
      <c r="I1119">
        <v>1</v>
      </c>
    </row>
    <row r="1120" spans="8:9">
      <c r="H1120" t="s">
        <v>2569</v>
      </c>
      <c r="I1120">
        <v>1</v>
      </c>
    </row>
    <row r="1121" spans="8:9">
      <c r="H1121" t="s">
        <v>2570</v>
      </c>
      <c r="I1121">
        <v>1</v>
      </c>
    </row>
    <row r="1122" spans="8:9">
      <c r="H1122" t="s">
        <v>2572</v>
      </c>
      <c r="I1122">
        <v>1</v>
      </c>
    </row>
    <row r="1123" spans="8:9">
      <c r="H1123" t="s">
        <v>2573</v>
      </c>
      <c r="I1123">
        <v>1</v>
      </c>
    </row>
    <row r="1124" spans="8:9">
      <c r="H1124" t="s">
        <v>2574</v>
      </c>
      <c r="I1124">
        <v>1</v>
      </c>
    </row>
    <row r="1125" spans="8:9">
      <c r="H1125" t="s">
        <v>2575</v>
      </c>
      <c r="I1125">
        <v>1</v>
      </c>
    </row>
    <row r="1126" spans="8:9">
      <c r="H1126" t="s">
        <v>2576</v>
      </c>
      <c r="I1126">
        <v>1</v>
      </c>
    </row>
    <row r="1127" spans="8:9">
      <c r="H1127" t="s">
        <v>2578</v>
      </c>
      <c r="I1127">
        <v>1</v>
      </c>
    </row>
    <row r="1128" spans="8:9">
      <c r="H1128" t="s">
        <v>2579</v>
      </c>
      <c r="I1128">
        <v>1</v>
      </c>
    </row>
    <row r="1129" spans="8:9">
      <c r="H1129" t="s">
        <v>2580</v>
      </c>
      <c r="I1129">
        <v>1</v>
      </c>
    </row>
    <row r="1130" spans="8:9">
      <c r="H1130" t="s">
        <v>2583</v>
      </c>
      <c r="I1130">
        <v>1</v>
      </c>
    </row>
    <row r="1131" spans="8:9">
      <c r="H1131" t="s">
        <v>2584</v>
      </c>
      <c r="I1131">
        <v>1</v>
      </c>
    </row>
    <row r="1132" spans="8:9">
      <c r="H1132" t="s">
        <v>2585</v>
      </c>
      <c r="I1132">
        <v>1</v>
      </c>
    </row>
    <row r="1133" spans="8:9">
      <c r="H1133" t="s">
        <v>2586</v>
      </c>
      <c r="I1133">
        <v>1</v>
      </c>
    </row>
    <row r="1134" spans="8:9">
      <c r="H1134" t="s">
        <v>2587</v>
      </c>
      <c r="I1134">
        <v>1</v>
      </c>
    </row>
    <row r="1135" spans="8:9">
      <c r="H1135" t="s">
        <v>2588</v>
      </c>
      <c r="I1135">
        <v>1</v>
      </c>
    </row>
    <row r="1136" spans="8:9">
      <c r="H1136" t="s">
        <v>2589</v>
      </c>
      <c r="I1136">
        <v>1</v>
      </c>
    </row>
    <row r="1137" spans="8:9">
      <c r="H1137" t="s">
        <v>2590</v>
      </c>
      <c r="I1137">
        <v>1</v>
      </c>
    </row>
    <row r="1138" spans="8:9">
      <c r="H1138" t="s">
        <v>2591</v>
      </c>
      <c r="I1138">
        <v>1</v>
      </c>
    </row>
    <row r="1139" spans="8:9">
      <c r="H1139" t="s">
        <v>2592</v>
      </c>
      <c r="I1139">
        <v>1</v>
      </c>
    </row>
    <row r="1140" spans="8:9">
      <c r="H1140" t="s">
        <v>2593</v>
      </c>
      <c r="I1140">
        <v>1</v>
      </c>
    </row>
    <row r="1141" spans="8:9">
      <c r="H1141" t="s">
        <v>2594</v>
      </c>
      <c r="I1141">
        <v>1</v>
      </c>
    </row>
    <row r="1142" spans="8:9">
      <c r="H1142" t="s">
        <v>2595</v>
      </c>
      <c r="I1142">
        <v>1</v>
      </c>
    </row>
    <row r="1143" spans="8:9">
      <c r="H1143" t="s">
        <v>2596</v>
      </c>
      <c r="I1143">
        <v>1</v>
      </c>
    </row>
    <row r="1144" spans="8:9">
      <c r="H1144" t="s">
        <v>2597</v>
      </c>
      <c r="I1144">
        <v>1</v>
      </c>
    </row>
    <row r="1145" spans="8:9">
      <c r="H1145" t="s">
        <v>2598</v>
      </c>
      <c r="I1145">
        <v>1</v>
      </c>
    </row>
    <row r="1146" spans="8:9">
      <c r="H1146" t="s">
        <v>2599</v>
      </c>
      <c r="I1146">
        <v>1</v>
      </c>
    </row>
    <row r="1147" spans="8:9">
      <c r="H1147" t="s">
        <v>2600</v>
      </c>
      <c r="I1147">
        <v>1</v>
      </c>
    </row>
    <row r="1148" spans="8:9">
      <c r="H1148" t="s">
        <v>2601</v>
      </c>
      <c r="I1148">
        <v>1</v>
      </c>
    </row>
    <row r="1149" spans="8:9">
      <c r="H1149" t="s">
        <v>2602</v>
      </c>
      <c r="I1149">
        <v>1</v>
      </c>
    </row>
    <row r="1150" spans="8:9">
      <c r="H1150" t="s">
        <v>2603</v>
      </c>
      <c r="I1150">
        <v>1</v>
      </c>
    </row>
    <row r="1151" spans="8:9">
      <c r="H1151" t="s">
        <v>2604</v>
      </c>
      <c r="I1151">
        <v>1</v>
      </c>
    </row>
    <row r="1152" spans="8:9">
      <c r="H1152" t="s">
        <v>2605</v>
      </c>
      <c r="I1152">
        <v>1</v>
      </c>
    </row>
    <row r="1153" spans="8:9">
      <c r="H1153" t="s">
        <v>2606</v>
      </c>
      <c r="I1153">
        <v>1</v>
      </c>
    </row>
    <row r="1154" spans="8:9">
      <c r="H1154" t="s">
        <v>2607</v>
      </c>
      <c r="I1154">
        <v>1</v>
      </c>
    </row>
    <row r="1155" spans="8:9">
      <c r="H1155" t="s">
        <v>2608</v>
      </c>
      <c r="I1155">
        <v>1</v>
      </c>
    </row>
    <row r="1156" spans="8:9">
      <c r="H1156" t="s">
        <v>2609</v>
      </c>
      <c r="I1156">
        <v>1</v>
      </c>
    </row>
    <row r="1157" spans="8:9">
      <c r="H1157" t="s">
        <v>2610</v>
      </c>
      <c r="I1157">
        <v>1</v>
      </c>
    </row>
    <row r="1158" spans="8:9">
      <c r="H1158" t="s">
        <v>2611</v>
      </c>
      <c r="I1158">
        <v>1</v>
      </c>
    </row>
    <row r="1159" spans="8:9">
      <c r="H1159" t="s">
        <v>2612</v>
      </c>
      <c r="I1159">
        <v>1</v>
      </c>
    </row>
    <row r="1160" spans="8:9">
      <c r="H1160" t="s">
        <v>2613</v>
      </c>
      <c r="I1160">
        <v>1</v>
      </c>
    </row>
    <row r="1161" spans="8:9">
      <c r="H1161" t="s">
        <v>2614</v>
      </c>
      <c r="I1161">
        <v>1</v>
      </c>
    </row>
    <row r="1162" spans="8:9">
      <c r="H1162" t="s">
        <v>2615</v>
      </c>
      <c r="I1162">
        <v>1</v>
      </c>
    </row>
    <row r="1163" spans="8:9">
      <c r="H1163" t="s">
        <v>2616</v>
      </c>
      <c r="I1163">
        <v>1</v>
      </c>
    </row>
    <row r="1164" spans="8:9">
      <c r="H1164" t="s">
        <v>2617</v>
      </c>
      <c r="I1164">
        <v>1</v>
      </c>
    </row>
    <row r="1165" spans="8:9">
      <c r="H1165" t="s">
        <v>2618</v>
      </c>
      <c r="I1165">
        <v>1</v>
      </c>
    </row>
    <row r="1166" spans="8:9">
      <c r="H1166" t="s">
        <v>2619</v>
      </c>
      <c r="I1166">
        <v>1</v>
      </c>
    </row>
    <row r="1167" spans="8:9">
      <c r="H1167" t="s">
        <v>2621</v>
      </c>
      <c r="I1167">
        <v>1</v>
      </c>
    </row>
    <row r="1168" spans="8:9">
      <c r="H1168" t="s">
        <v>2622</v>
      </c>
      <c r="I1168">
        <v>1</v>
      </c>
    </row>
    <row r="1169" spans="8:9">
      <c r="H1169" t="s">
        <v>2623</v>
      </c>
      <c r="I1169">
        <v>1</v>
      </c>
    </row>
    <row r="1170" spans="8:9">
      <c r="H1170" t="s">
        <v>2624</v>
      </c>
      <c r="I1170">
        <v>1</v>
      </c>
    </row>
    <row r="1171" spans="8:9">
      <c r="H1171" t="s">
        <v>2625</v>
      </c>
      <c r="I1171">
        <v>1</v>
      </c>
    </row>
    <row r="1172" spans="8:9">
      <c r="H1172" t="s">
        <v>2626</v>
      </c>
      <c r="I1172">
        <v>1</v>
      </c>
    </row>
    <row r="1173" spans="8:9">
      <c r="H1173" t="s">
        <v>2627</v>
      </c>
      <c r="I1173">
        <v>1</v>
      </c>
    </row>
    <row r="1174" spans="8:9">
      <c r="H1174" t="s">
        <v>2628</v>
      </c>
      <c r="I1174">
        <v>1</v>
      </c>
    </row>
    <row r="1175" spans="8:9">
      <c r="H1175" t="s">
        <v>2629</v>
      </c>
      <c r="I1175">
        <v>1</v>
      </c>
    </row>
    <row r="1176" spans="8:9">
      <c r="H1176" t="s">
        <v>2630</v>
      </c>
      <c r="I1176">
        <v>1</v>
      </c>
    </row>
    <row r="1177" spans="8:9">
      <c r="H1177" t="s">
        <v>2631</v>
      </c>
      <c r="I1177">
        <v>1</v>
      </c>
    </row>
    <row r="1178" spans="8:9">
      <c r="H1178" t="s">
        <v>2632</v>
      </c>
      <c r="I1178">
        <v>1</v>
      </c>
    </row>
    <row r="1179" spans="8:9">
      <c r="H1179" t="s">
        <v>2633</v>
      </c>
      <c r="I1179">
        <v>1</v>
      </c>
    </row>
    <row r="1180" spans="8:9">
      <c r="H1180" t="s">
        <v>2634</v>
      </c>
      <c r="I1180">
        <v>1</v>
      </c>
    </row>
    <row r="1181" spans="8:9">
      <c r="H1181" t="s">
        <v>2635</v>
      </c>
      <c r="I1181">
        <v>1</v>
      </c>
    </row>
    <row r="1182" spans="8:9">
      <c r="H1182" t="s">
        <v>2636</v>
      </c>
      <c r="I1182">
        <v>1</v>
      </c>
    </row>
    <row r="1183" spans="8:9">
      <c r="H1183" t="s">
        <v>2637</v>
      </c>
      <c r="I1183">
        <v>1</v>
      </c>
    </row>
    <row r="1184" spans="8:9">
      <c r="H1184" t="s">
        <v>2638</v>
      </c>
      <c r="I1184">
        <v>1</v>
      </c>
    </row>
    <row r="1185" spans="8:9">
      <c r="H1185" t="s">
        <v>2641</v>
      </c>
      <c r="I1185">
        <v>1</v>
      </c>
    </row>
    <row r="1186" spans="8:9">
      <c r="H1186" t="s">
        <v>2644</v>
      </c>
      <c r="I1186">
        <v>1</v>
      </c>
    </row>
    <row r="1187" spans="8:9">
      <c r="H1187" t="s">
        <v>2645</v>
      </c>
      <c r="I1187">
        <v>1</v>
      </c>
    </row>
    <row r="1188" spans="8:9">
      <c r="H1188" t="s">
        <v>2646</v>
      </c>
      <c r="I1188">
        <v>1</v>
      </c>
    </row>
    <row r="1189" spans="8:9">
      <c r="H1189" t="s">
        <v>2647</v>
      </c>
      <c r="I1189">
        <v>1</v>
      </c>
    </row>
    <row r="1190" spans="8:9">
      <c r="H1190" t="s">
        <v>2648</v>
      </c>
      <c r="I1190">
        <v>1</v>
      </c>
    </row>
    <row r="1191" spans="8:9">
      <c r="H1191" t="s">
        <v>2649</v>
      </c>
      <c r="I1191">
        <v>1</v>
      </c>
    </row>
    <row r="1192" spans="8:9">
      <c r="H1192" t="s">
        <v>2650</v>
      </c>
      <c r="I1192">
        <v>1</v>
      </c>
    </row>
    <row r="1193" spans="8:9">
      <c r="H1193" t="s">
        <v>2651</v>
      </c>
      <c r="I1193">
        <v>1</v>
      </c>
    </row>
    <row r="1194" spans="8:9">
      <c r="H1194" t="s">
        <v>2652</v>
      </c>
      <c r="I1194">
        <v>1</v>
      </c>
    </row>
    <row r="1195" spans="8:9">
      <c r="H1195" t="s">
        <v>2653</v>
      </c>
      <c r="I1195">
        <v>1</v>
      </c>
    </row>
    <row r="1196" spans="8:9">
      <c r="H1196" t="s">
        <v>2654</v>
      </c>
      <c r="I1196">
        <v>1</v>
      </c>
    </row>
    <row r="1197" spans="8:9">
      <c r="H1197" t="s">
        <v>2655</v>
      </c>
      <c r="I1197">
        <v>1</v>
      </c>
    </row>
    <row r="1198" spans="8:9">
      <c r="H1198" t="s">
        <v>2656</v>
      </c>
      <c r="I1198">
        <v>1</v>
      </c>
    </row>
    <row r="1199" spans="8:9">
      <c r="H1199" t="s">
        <v>2657</v>
      </c>
      <c r="I1199">
        <v>1</v>
      </c>
    </row>
    <row r="1200" spans="8:9">
      <c r="H1200" t="s">
        <v>2658</v>
      </c>
      <c r="I1200">
        <v>1</v>
      </c>
    </row>
    <row r="1201" spans="8:9">
      <c r="H1201" t="s">
        <v>2659</v>
      </c>
      <c r="I1201">
        <v>1</v>
      </c>
    </row>
    <row r="1202" spans="8:9">
      <c r="H1202" t="s">
        <v>2660</v>
      </c>
      <c r="I1202">
        <v>1</v>
      </c>
    </row>
    <row r="1203" spans="8:9">
      <c r="H1203" t="s">
        <v>2661</v>
      </c>
      <c r="I1203">
        <v>1</v>
      </c>
    </row>
    <row r="1204" spans="8:9">
      <c r="H1204" t="s">
        <v>2662</v>
      </c>
      <c r="I1204">
        <v>1</v>
      </c>
    </row>
    <row r="1205" spans="8:9">
      <c r="H1205" t="s">
        <v>2663</v>
      </c>
      <c r="I1205">
        <v>1</v>
      </c>
    </row>
    <row r="1206" spans="8:9">
      <c r="H1206" t="s">
        <v>2664</v>
      </c>
      <c r="I1206">
        <v>1</v>
      </c>
    </row>
    <row r="1207" spans="8:9">
      <c r="H1207" t="s">
        <v>2665</v>
      </c>
      <c r="I1207">
        <v>1</v>
      </c>
    </row>
    <row r="1208" spans="8:9">
      <c r="H1208" t="s">
        <v>2666</v>
      </c>
      <c r="I1208">
        <v>1</v>
      </c>
    </row>
    <row r="1209" spans="8:9">
      <c r="H1209" t="s">
        <v>2667</v>
      </c>
      <c r="I1209">
        <v>1</v>
      </c>
    </row>
    <row r="1210" spans="8:9">
      <c r="H1210" t="s">
        <v>2668</v>
      </c>
      <c r="I1210">
        <v>1</v>
      </c>
    </row>
    <row r="1211" spans="8:9">
      <c r="H1211" t="s">
        <v>2669</v>
      </c>
      <c r="I1211">
        <v>1</v>
      </c>
    </row>
    <row r="1212" spans="8:9">
      <c r="H1212" t="s">
        <v>2670</v>
      </c>
      <c r="I1212">
        <v>1</v>
      </c>
    </row>
    <row r="1213" spans="8:9">
      <c r="H1213" t="s">
        <v>2671</v>
      </c>
      <c r="I1213">
        <v>1</v>
      </c>
    </row>
    <row r="1214" spans="8:9">
      <c r="H1214" t="s">
        <v>2672</v>
      </c>
      <c r="I1214">
        <v>1</v>
      </c>
    </row>
    <row r="1215" spans="8:9">
      <c r="H1215" t="s">
        <v>2673</v>
      </c>
      <c r="I1215">
        <v>1</v>
      </c>
    </row>
    <row r="1216" spans="8:9">
      <c r="H1216" t="s">
        <v>2674</v>
      </c>
      <c r="I1216">
        <v>1</v>
      </c>
    </row>
    <row r="1217" spans="8:9">
      <c r="H1217" t="s">
        <v>2675</v>
      </c>
      <c r="I1217">
        <v>1</v>
      </c>
    </row>
    <row r="1218" spans="8:9">
      <c r="H1218" t="s">
        <v>2676</v>
      </c>
      <c r="I1218">
        <v>1</v>
      </c>
    </row>
    <row r="1219" spans="8:9">
      <c r="H1219" t="s">
        <v>2677</v>
      </c>
      <c r="I1219">
        <v>1</v>
      </c>
    </row>
    <row r="1220" spans="8:9">
      <c r="H1220" t="s">
        <v>2679</v>
      </c>
      <c r="I1220">
        <v>1</v>
      </c>
    </row>
    <row r="1221" spans="8:9">
      <c r="H1221" t="s">
        <v>2680</v>
      </c>
      <c r="I1221">
        <v>1</v>
      </c>
    </row>
    <row r="1222" spans="8:9">
      <c r="H1222" t="s">
        <v>2681</v>
      </c>
      <c r="I1222">
        <v>1</v>
      </c>
    </row>
    <row r="1223" spans="8:9">
      <c r="H1223" t="s">
        <v>2682</v>
      </c>
      <c r="I1223">
        <v>1</v>
      </c>
    </row>
    <row r="1224" spans="8:9">
      <c r="H1224" t="s">
        <v>2683</v>
      </c>
      <c r="I1224">
        <v>1</v>
      </c>
    </row>
    <row r="1225" spans="8:9">
      <c r="H1225" t="s">
        <v>2684</v>
      </c>
      <c r="I1225">
        <v>1</v>
      </c>
    </row>
    <row r="1226" spans="8:9">
      <c r="H1226" t="s">
        <v>2685</v>
      </c>
      <c r="I1226">
        <v>1</v>
      </c>
    </row>
    <row r="1227" spans="8:9">
      <c r="H1227" t="s">
        <v>2686</v>
      </c>
      <c r="I1227">
        <v>1</v>
      </c>
    </row>
    <row r="1228" spans="8:9">
      <c r="H1228" t="s">
        <v>2687</v>
      </c>
      <c r="I1228">
        <v>1</v>
      </c>
    </row>
    <row r="1229" spans="8:9">
      <c r="H1229" t="s">
        <v>2688</v>
      </c>
      <c r="I1229">
        <v>1</v>
      </c>
    </row>
    <row r="1230" spans="8:9">
      <c r="H1230" t="s">
        <v>2689</v>
      </c>
      <c r="I1230">
        <v>1</v>
      </c>
    </row>
    <row r="1231" spans="8:9">
      <c r="H1231" t="s">
        <v>2690</v>
      </c>
      <c r="I1231">
        <v>1</v>
      </c>
    </row>
    <row r="1232" spans="8:9">
      <c r="H1232" t="s">
        <v>2691</v>
      </c>
      <c r="I1232">
        <v>1</v>
      </c>
    </row>
    <row r="1233" spans="8:9">
      <c r="H1233" t="s">
        <v>2692</v>
      </c>
      <c r="I1233">
        <v>1</v>
      </c>
    </row>
    <row r="1234" spans="8:9">
      <c r="H1234" t="s">
        <v>2693</v>
      </c>
      <c r="I1234">
        <v>1</v>
      </c>
    </row>
    <row r="1235" spans="8:9">
      <c r="H1235" t="s">
        <v>2694</v>
      </c>
      <c r="I1235">
        <v>1</v>
      </c>
    </row>
    <row r="1236" spans="8:9">
      <c r="H1236" t="s">
        <v>2695</v>
      </c>
      <c r="I1236">
        <v>1</v>
      </c>
    </row>
    <row r="1237" spans="8:9">
      <c r="H1237" t="s">
        <v>2696</v>
      </c>
      <c r="I1237">
        <v>1</v>
      </c>
    </row>
    <row r="1238" spans="8:9">
      <c r="H1238" t="s">
        <v>2697</v>
      </c>
      <c r="I1238">
        <v>1</v>
      </c>
    </row>
    <row r="1239" spans="8:9">
      <c r="H1239" t="s">
        <v>2698</v>
      </c>
      <c r="I1239">
        <v>1</v>
      </c>
    </row>
    <row r="1240" spans="8:9">
      <c r="H1240" t="s">
        <v>2699</v>
      </c>
      <c r="I1240">
        <v>1</v>
      </c>
    </row>
    <row r="1241" spans="8:9">
      <c r="H1241" t="s">
        <v>2700</v>
      </c>
      <c r="I1241">
        <v>1</v>
      </c>
    </row>
    <row r="1242" spans="8:9">
      <c r="H1242" t="s">
        <v>2701</v>
      </c>
      <c r="I1242">
        <v>1</v>
      </c>
    </row>
    <row r="1243" spans="8:9">
      <c r="H1243" t="s">
        <v>2702</v>
      </c>
      <c r="I1243">
        <v>1</v>
      </c>
    </row>
    <row r="1244" spans="8:9">
      <c r="H1244" t="s">
        <v>2703</v>
      </c>
      <c r="I1244">
        <v>1</v>
      </c>
    </row>
    <row r="1245" spans="8:9">
      <c r="H1245" t="s">
        <v>2704</v>
      </c>
      <c r="I1245">
        <v>1</v>
      </c>
    </row>
    <row r="1246" spans="8:9">
      <c r="H1246" t="s">
        <v>2705</v>
      </c>
      <c r="I1246">
        <v>1</v>
      </c>
    </row>
    <row r="1247" spans="8:9">
      <c r="H1247" t="s">
        <v>2706</v>
      </c>
      <c r="I1247">
        <v>1</v>
      </c>
    </row>
    <row r="1248" spans="8:9">
      <c r="H1248" t="s">
        <v>2707</v>
      </c>
      <c r="I1248">
        <v>1</v>
      </c>
    </row>
    <row r="1249" spans="8:9">
      <c r="H1249" t="s">
        <v>2708</v>
      </c>
      <c r="I1249">
        <v>1</v>
      </c>
    </row>
    <row r="1250" spans="8:9">
      <c r="H1250" t="s">
        <v>2709</v>
      </c>
      <c r="I1250">
        <v>1</v>
      </c>
    </row>
    <row r="1251" spans="8:9">
      <c r="H1251" t="s">
        <v>2710</v>
      </c>
      <c r="I1251">
        <v>1</v>
      </c>
    </row>
    <row r="1252" spans="8:9">
      <c r="H1252" t="s">
        <v>2711</v>
      </c>
      <c r="I1252">
        <v>1</v>
      </c>
    </row>
    <row r="1253" spans="8:9">
      <c r="H1253" t="s">
        <v>2712</v>
      </c>
      <c r="I1253">
        <v>1</v>
      </c>
    </row>
    <row r="1254" spans="8:9">
      <c r="H1254" t="s">
        <v>2713</v>
      </c>
      <c r="I1254">
        <v>1</v>
      </c>
    </row>
    <row r="1255" spans="8:9">
      <c r="H1255" t="s">
        <v>2714</v>
      </c>
      <c r="I1255">
        <v>1</v>
      </c>
    </row>
    <row r="1256" spans="8:9">
      <c r="H1256" t="s">
        <v>2715</v>
      </c>
      <c r="I1256">
        <v>1</v>
      </c>
    </row>
    <row r="1257" spans="8:9">
      <c r="H1257" t="s">
        <v>2716</v>
      </c>
      <c r="I1257">
        <v>1</v>
      </c>
    </row>
    <row r="1258" spans="8:9">
      <c r="H1258" t="s">
        <v>1901</v>
      </c>
      <c r="I1258">
        <v>1</v>
      </c>
    </row>
    <row r="1259" spans="8:9">
      <c r="H1259" t="s">
        <v>2717</v>
      </c>
      <c r="I1259">
        <v>1</v>
      </c>
    </row>
    <row r="1260" spans="8:9">
      <c r="H1260" t="s">
        <v>2718</v>
      </c>
      <c r="I1260">
        <v>1</v>
      </c>
    </row>
    <row r="1261" spans="8:9">
      <c r="H1261" t="s">
        <v>2719</v>
      </c>
      <c r="I1261">
        <v>1</v>
      </c>
    </row>
    <row r="1262" spans="8:9">
      <c r="H1262" t="s">
        <v>2720</v>
      </c>
      <c r="I1262">
        <v>1</v>
      </c>
    </row>
    <row r="1263" spans="8:9">
      <c r="H1263" t="s">
        <v>2730</v>
      </c>
      <c r="I1263">
        <v>1</v>
      </c>
    </row>
    <row r="1264" spans="8:9">
      <c r="H1264" t="s">
        <v>2731</v>
      </c>
      <c r="I1264">
        <v>1</v>
      </c>
    </row>
    <row r="1265" spans="8:9">
      <c r="H1265" t="s">
        <v>2734</v>
      </c>
      <c r="I1265">
        <v>1</v>
      </c>
    </row>
    <row r="1266" spans="8:9">
      <c r="H1266" t="s">
        <v>2735</v>
      </c>
      <c r="I1266">
        <v>1</v>
      </c>
    </row>
    <row r="1267" spans="8:9">
      <c r="H1267" t="s">
        <v>2736</v>
      </c>
      <c r="I1267">
        <v>1</v>
      </c>
    </row>
    <row r="1268" spans="8:9">
      <c r="H1268" t="s">
        <v>2737</v>
      </c>
      <c r="I1268">
        <v>1</v>
      </c>
    </row>
    <row r="1269" spans="8:9">
      <c r="H1269" t="s">
        <v>2738</v>
      </c>
      <c r="I1269">
        <v>1</v>
      </c>
    </row>
    <row r="1270" spans="8:9">
      <c r="H1270" t="s">
        <v>2739</v>
      </c>
      <c r="I1270">
        <v>1</v>
      </c>
    </row>
    <row r="1271" spans="8:9">
      <c r="H1271" t="s">
        <v>2740</v>
      </c>
      <c r="I1271">
        <v>1</v>
      </c>
    </row>
    <row r="1272" spans="8:9">
      <c r="H1272" t="s">
        <v>2741</v>
      </c>
      <c r="I1272">
        <v>1</v>
      </c>
    </row>
    <row r="1273" spans="8:9">
      <c r="H1273" t="s">
        <v>2742</v>
      </c>
      <c r="I1273">
        <v>1</v>
      </c>
    </row>
    <row r="1274" spans="8:9">
      <c r="H1274" t="s">
        <v>2743</v>
      </c>
      <c r="I1274">
        <v>1</v>
      </c>
    </row>
    <row r="1275" spans="8:9">
      <c r="H1275" t="s">
        <v>2744</v>
      </c>
      <c r="I1275">
        <v>1</v>
      </c>
    </row>
    <row r="1276" spans="8:9">
      <c r="H1276" t="s">
        <v>2745</v>
      </c>
      <c r="I1276">
        <v>1</v>
      </c>
    </row>
    <row r="1277" spans="8:9">
      <c r="H1277" t="s">
        <v>2746</v>
      </c>
      <c r="I1277">
        <v>1</v>
      </c>
    </row>
    <row r="1278" spans="8:9">
      <c r="H1278" t="s">
        <v>2747</v>
      </c>
      <c r="I1278">
        <v>1</v>
      </c>
    </row>
    <row r="1279" spans="8:9">
      <c r="H1279" t="s">
        <v>2748</v>
      </c>
      <c r="I1279">
        <v>1</v>
      </c>
    </row>
    <row r="1280" spans="8:9">
      <c r="H1280" t="s">
        <v>2749</v>
      </c>
      <c r="I1280">
        <v>1</v>
      </c>
    </row>
    <row r="1281" spans="8:9">
      <c r="H1281" t="s">
        <v>2750</v>
      </c>
      <c r="I1281">
        <v>1</v>
      </c>
    </row>
    <row r="1282" spans="8:9">
      <c r="H1282" t="s">
        <v>2751</v>
      </c>
      <c r="I1282">
        <v>1</v>
      </c>
    </row>
    <row r="1283" spans="8:9">
      <c r="H1283" t="s">
        <v>2752</v>
      </c>
      <c r="I1283">
        <v>1</v>
      </c>
    </row>
    <row r="1284" spans="8:9">
      <c r="H1284" t="s">
        <v>2753</v>
      </c>
      <c r="I1284">
        <v>1</v>
      </c>
    </row>
    <row r="1285" spans="8:9">
      <c r="H1285" t="s">
        <v>2754</v>
      </c>
      <c r="I1285">
        <v>1</v>
      </c>
    </row>
    <row r="1286" spans="8:9">
      <c r="H1286" t="s">
        <v>2755</v>
      </c>
      <c r="I1286">
        <v>1</v>
      </c>
    </row>
    <row r="1287" spans="8:9">
      <c r="H1287" t="s">
        <v>2756</v>
      </c>
      <c r="I1287">
        <v>1</v>
      </c>
    </row>
    <row r="1288" spans="8:9">
      <c r="H1288" t="s">
        <v>2757</v>
      </c>
      <c r="I1288">
        <v>1</v>
      </c>
    </row>
    <row r="1289" spans="8:9">
      <c r="H1289" t="s">
        <v>2758</v>
      </c>
      <c r="I1289">
        <v>1</v>
      </c>
    </row>
    <row r="1290" spans="8:9">
      <c r="H1290" t="s">
        <v>2759</v>
      </c>
      <c r="I1290">
        <v>1</v>
      </c>
    </row>
    <row r="1291" spans="8:9">
      <c r="H1291" t="s">
        <v>2761</v>
      </c>
      <c r="I1291">
        <v>1</v>
      </c>
    </row>
    <row r="1292" spans="8:9">
      <c r="H1292" t="s">
        <v>2762</v>
      </c>
      <c r="I1292">
        <v>1</v>
      </c>
    </row>
    <row r="1293" spans="8:9">
      <c r="H1293" t="s">
        <v>2763</v>
      </c>
      <c r="I1293">
        <v>1</v>
      </c>
    </row>
    <row r="1294" spans="8:9">
      <c r="H1294" t="s">
        <v>2764</v>
      </c>
      <c r="I1294">
        <v>1</v>
      </c>
    </row>
    <row r="1295" spans="8:9">
      <c r="H1295" t="s">
        <v>2765</v>
      </c>
      <c r="I1295">
        <v>1</v>
      </c>
    </row>
    <row r="1296" spans="8:9">
      <c r="H1296" t="s">
        <v>2766</v>
      </c>
      <c r="I1296">
        <v>1</v>
      </c>
    </row>
    <row r="1297" spans="8:9">
      <c r="H1297" t="s">
        <v>2767</v>
      </c>
      <c r="I1297">
        <v>1</v>
      </c>
    </row>
    <row r="1298" spans="8:9">
      <c r="H1298" t="s">
        <v>2768</v>
      </c>
      <c r="I1298">
        <v>1</v>
      </c>
    </row>
    <row r="1299" spans="8:9">
      <c r="H1299" t="s">
        <v>2769</v>
      </c>
      <c r="I1299">
        <v>1</v>
      </c>
    </row>
    <row r="1300" spans="8:9">
      <c r="H1300" t="s">
        <v>2770</v>
      </c>
      <c r="I1300">
        <v>1</v>
      </c>
    </row>
    <row r="1301" spans="8:9">
      <c r="H1301" t="s">
        <v>2771</v>
      </c>
      <c r="I1301">
        <v>1</v>
      </c>
    </row>
    <row r="1302" spans="8:9">
      <c r="H1302" t="s">
        <v>2772</v>
      </c>
      <c r="I1302">
        <v>1</v>
      </c>
    </row>
    <row r="1303" spans="8:9">
      <c r="H1303" t="s">
        <v>2773</v>
      </c>
      <c r="I1303">
        <v>1</v>
      </c>
    </row>
    <row r="1304" spans="8:9">
      <c r="H1304" t="s">
        <v>2774</v>
      </c>
      <c r="I1304">
        <v>1</v>
      </c>
    </row>
    <row r="1305" spans="8:9">
      <c r="H1305" t="s">
        <v>2775</v>
      </c>
      <c r="I1305">
        <v>1</v>
      </c>
    </row>
    <row r="1306" spans="8:9">
      <c r="H1306" t="s">
        <v>2776</v>
      </c>
      <c r="I1306">
        <v>1</v>
      </c>
    </row>
    <row r="1307" spans="8:9">
      <c r="H1307" t="s">
        <v>2777</v>
      </c>
      <c r="I1307">
        <v>1</v>
      </c>
    </row>
    <row r="1308" spans="8:9">
      <c r="H1308" t="s">
        <v>2778</v>
      </c>
      <c r="I1308">
        <v>1</v>
      </c>
    </row>
    <row r="1309" spans="8:9">
      <c r="H1309" t="s">
        <v>2779</v>
      </c>
      <c r="I1309">
        <v>1</v>
      </c>
    </row>
    <row r="1310" spans="8:9">
      <c r="H1310" t="s">
        <v>2780</v>
      </c>
      <c r="I1310">
        <v>1</v>
      </c>
    </row>
    <row r="1311" spans="8:9">
      <c r="H1311" t="s">
        <v>2781</v>
      </c>
      <c r="I1311">
        <v>1</v>
      </c>
    </row>
    <row r="1312" spans="8:9">
      <c r="H1312" t="s">
        <v>2782</v>
      </c>
      <c r="I1312">
        <v>1</v>
      </c>
    </row>
    <row r="1313" spans="8:9">
      <c r="H1313" t="s">
        <v>2783</v>
      </c>
      <c r="I1313">
        <v>1</v>
      </c>
    </row>
    <row r="1314" spans="8:9">
      <c r="H1314" t="s">
        <v>2784</v>
      </c>
      <c r="I1314">
        <v>1</v>
      </c>
    </row>
    <row r="1315" spans="8:9">
      <c r="H1315" t="s">
        <v>2785</v>
      </c>
      <c r="I1315">
        <v>1</v>
      </c>
    </row>
    <row r="1316" spans="8:9">
      <c r="H1316" t="s">
        <v>2787</v>
      </c>
      <c r="I1316">
        <v>1</v>
      </c>
    </row>
    <row r="1317" spans="8:9">
      <c r="H1317" t="s">
        <v>2788</v>
      </c>
      <c r="I1317">
        <v>1</v>
      </c>
    </row>
    <row r="1318" spans="8:9">
      <c r="H1318" t="s">
        <v>2789</v>
      </c>
      <c r="I1318">
        <v>1</v>
      </c>
    </row>
    <row r="1319" spans="8:9">
      <c r="H1319" t="s">
        <v>2791</v>
      </c>
      <c r="I1319">
        <v>1</v>
      </c>
    </row>
    <row r="1320" spans="8:9">
      <c r="H1320" t="s">
        <v>2792</v>
      </c>
      <c r="I1320">
        <v>1</v>
      </c>
    </row>
    <row r="1321" spans="8:9">
      <c r="H1321" t="s">
        <v>2793</v>
      </c>
      <c r="I1321">
        <v>1</v>
      </c>
    </row>
    <row r="1322" spans="8:9">
      <c r="H1322" t="s">
        <v>2794</v>
      </c>
      <c r="I1322">
        <v>1</v>
      </c>
    </row>
    <row r="1323" spans="8:9">
      <c r="H1323" t="s">
        <v>2796</v>
      </c>
      <c r="I1323">
        <v>1</v>
      </c>
    </row>
    <row r="1324" spans="8:9">
      <c r="H1324" t="s">
        <v>2797</v>
      </c>
      <c r="I1324">
        <v>1</v>
      </c>
    </row>
    <row r="1325" spans="8:9">
      <c r="H1325" t="s">
        <v>2798</v>
      </c>
      <c r="I1325">
        <v>1</v>
      </c>
    </row>
    <row r="1326" spans="8:9">
      <c r="H1326" t="s">
        <v>2799</v>
      </c>
      <c r="I1326">
        <v>1</v>
      </c>
    </row>
    <row r="1327" spans="8:9">
      <c r="H1327" t="s">
        <v>2800</v>
      </c>
      <c r="I1327">
        <v>1</v>
      </c>
    </row>
    <row r="1328" spans="8:9">
      <c r="H1328" t="s">
        <v>2801</v>
      </c>
      <c r="I1328">
        <v>1</v>
      </c>
    </row>
    <row r="1329" spans="8:9">
      <c r="H1329" t="s">
        <v>2802</v>
      </c>
      <c r="I1329">
        <v>1</v>
      </c>
    </row>
    <row r="1330" spans="8:9">
      <c r="H1330" t="s">
        <v>2804</v>
      </c>
      <c r="I1330">
        <v>1</v>
      </c>
    </row>
    <row r="1331" spans="8:9">
      <c r="H1331" t="s">
        <v>2805</v>
      </c>
      <c r="I1331">
        <v>1</v>
      </c>
    </row>
    <row r="1332" spans="8:9">
      <c r="H1332" t="s">
        <v>2077</v>
      </c>
      <c r="I1332">
        <v>1</v>
      </c>
    </row>
    <row r="1333" spans="8:9">
      <c r="H1333" t="s">
        <v>2806</v>
      </c>
      <c r="I1333">
        <v>1</v>
      </c>
    </row>
    <row r="1334" spans="8:9">
      <c r="H1334" t="s">
        <v>2807</v>
      </c>
      <c r="I1334">
        <v>1</v>
      </c>
    </row>
    <row r="1335" spans="8:9">
      <c r="H1335" t="s">
        <v>2808</v>
      </c>
      <c r="I1335">
        <v>1</v>
      </c>
    </row>
    <row r="1336" spans="8:9">
      <c r="H1336" t="s">
        <v>2809</v>
      </c>
      <c r="I1336">
        <v>1</v>
      </c>
    </row>
    <row r="1337" spans="8:9">
      <c r="H1337" t="s">
        <v>2810</v>
      </c>
      <c r="I1337">
        <v>1</v>
      </c>
    </row>
    <row r="1338" spans="8:9">
      <c r="H1338" t="s">
        <v>2811</v>
      </c>
      <c r="I1338">
        <v>1</v>
      </c>
    </row>
    <row r="1339" spans="8:9">
      <c r="H1339" t="s">
        <v>2812</v>
      </c>
      <c r="I1339">
        <v>1</v>
      </c>
    </row>
    <row r="1340" spans="8:9">
      <c r="H1340" t="s">
        <v>2813</v>
      </c>
      <c r="I1340">
        <v>1</v>
      </c>
    </row>
    <row r="1341" spans="8:9">
      <c r="H1341" t="s">
        <v>2814</v>
      </c>
      <c r="I1341">
        <v>1</v>
      </c>
    </row>
    <row r="1342" spans="8:9">
      <c r="H1342" t="s">
        <v>2815</v>
      </c>
      <c r="I1342">
        <v>1</v>
      </c>
    </row>
    <row r="1343" spans="8:9">
      <c r="H1343" t="s">
        <v>2816</v>
      </c>
      <c r="I1343">
        <v>1</v>
      </c>
    </row>
    <row r="1344" spans="8:9">
      <c r="H1344" t="s">
        <v>2817</v>
      </c>
      <c r="I1344">
        <v>1</v>
      </c>
    </row>
    <row r="1345" spans="8:9">
      <c r="H1345" t="s">
        <v>2818</v>
      </c>
      <c r="I1345">
        <v>1</v>
      </c>
    </row>
    <row r="1346" spans="8:9">
      <c r="H1346" t="s">
        <v>2819</v>
      </c>
      <c r="I1346">
        <v>1</v>
      </c>
    </row>
    <row r="1347" spans="8:9">
      <c r="H1347" t="s">
        <v>2820</v>
      </c>
      <c r="I1347">
        <v>1</v>
      </c>
    </row>
    <row r="1348" spans="8:9">
      <c r="H1348" t="s">
        <v>2821</v>
      </c>
      <c r="I1348">
        <v>1</v>
      </c>
    </row>
    <row r="1349" spans="8:9">
      <c r="H1349" t="s">
        <v>2822</v>
      </c>
      <c r="I1349">
        <v>1</v>
      </c>
    </row>
    <row r="1350" spans="8:9">
      <c r="H1350" t="s">
        <v>2823</v>
      </c>
      <c r="I1350">
        <v>1</v>
      </c>
    </row>
    <row r="1351" spans="8:9">
      <c r="H1351" t="s">
        <v>2824</v>
      </c>
      <c r="I1351">
        <v>1</v>
      </c>
    </row>
    <row r="1352" spans="8:9">
      <c r="H1352" t="s">
        <v>2825</v>
      </c>
      <c r="I1352">
        <v>1</v>
      </c>
    </row>
    <row r="1353" spans="8:9">
      <c r="H1353" t="s">
        <v>2826</v>
      </c>
      <c r="I1353">
        <v>1</v>
      </c>
    </row>
    <row r="1354" spans="8:9">
      <c r="H1354" t="s">
        <v>2827</v>
      </c>
      <c r="I1354">
        <v>1</v>
      </c>
    </row>
    <row r="1355" spans="8:9">
      <c r="H1355" t="s">
        <v>2828</v>
      </c>
      <c r="I1355">
        <v>1</v>
      </c>
    </row>
    <row r="1356" spans="8:9">
      <c r="H1356" t="s">
        <v>2829</v>
      </c>
      <c r="I1356">
        <v>1</v>
      </c>
    </row>
    <row r="1357" spans="8:9">
      <c r="H1357" t="s">
        <v>2830</v>
      </c>
      <c r="I1357">
        <v>1</v>
      </c>
    </row>
    <row r="1358" spans="8:9">
      <c r="H1358" t="s">
        <v>2831</v>
      </c>
      <c r="I1358">
        <v>1</v>
      </c>
    </row>
    <row r="1359" spans="8:9">
      <c r="H1359" t="s">
        <v>2832</v>
      </c>
      <c r="I1359">
        <v>1</v>
      </c>
    </row>
    <row r="1360" spans="8:9">
      <c r="H1360" t="s">
        <v>2833</v>
      </c>
      <c r="I1360">
        <v>1</v>
      </c>
    </row>
    <row r="1361" spans="8:9">
      <c r="H1361" t="s">
        <v>2834</v>
      </c>
      <c r="I1361">
        <v>1</v>
      </c>
    </row>
    <row r="1362" spans="8:9">
      <c r="H1362" t="s">
        <v>2835</v>
      </c>
      <c r="I1362">
        <v>1</v>
      </c>
    </row>
    <row r="1363" spans="8:9">
      <c r="H1363" t="s">
        <v>2836</v>
      </c>
      <c r="I1363">
        <v>1</v>
      </c>
    </row>
    <row r="1364" spans="8:9">
      <c r="H1364" t="s">
        <v>2837</v>
      </c>
      <c r="I1364">
        <v>1</v>
      </c>
    </row>
    <row r="1365" spans="8:9">
      <c r="H1365" t="s">
        <v>2838</v>
      </c>
      <c r="I1365">
        <v>1</v>
      </c>
    </row>
    <row r="1366" spans="8:9">
      <c r="H1366" t="s">
        <v>2839</v>
      </c>
      <c r="I1366">
        <v>1</v>
      </c>
    </row>
    <row r="1367" spans="8:9">
      <c r="H1367" t="s">
        <v>2840</v>
      </c>
      <c r="I1367">
        <v>1</v>
      </c>
    </row>
    <row r="1368" spans="8:9">
      <c r="H1368" t="s">
        <v>2841</v>
      </c>
      <c r="I1368">
        <v>1</v>
      </c>
    </row>
    <row r="1369" spans="8:9">
      <c r="H1369" t="s">
        <v>2842</v>
      </c>
      <c r="I1369">
        <v>1</v>
      </c>
    </row>
    <row r="1370" spans="8:9">
      <c r="H1370" t="s">
        <v>2843</v>
      </c>
      <c r="I1370">
        <v>1</v>
      </c>
    </row>
    <row r="1371" spans="8:9">
      <c r="H1371" t="s">
        <v>2844</v>
      </c>
      <c r="I1371">
        <v>1</v>
      </c>
    </row>
    <row r="1372" spans="8:9">
      <c r="H1372" t="s">
        <v>2845</v>
      </c>
      <c r="I1372">
        <v>1</v>
      </c>
    </row>
    <row r="1373" spans="8:9">
      <c r="H1373" t="s">
        <v>2846</v>
      </c>
      <c r="I1373">
        <v>1</v>
      </c>
    </row>
    <row r="1374" spans="8:9">
      <c r="H1374" t="s">
        <v>2847</v>
      </c>
      <c r="I1374">
        <v>1</v>
      </c>
    </row>
    <row r="1375" spans="8:9">
      <c r="H1375" t="s">
        <v>2848</v>
      </c>
      <c r="I1375">
        <v>1</v>
      </c>
    </row>
    <row r="1376" spans="8:9">
      <c r="H1376" t="s">
        <v>2849</v>
      </c>
      <c r="I1376">
        <v>1</v>
      </c>
    </row>
    <row r="1377" spans="8:9">
      <c r="H1377" t="s">
        <v>2850</v>
      </c>
      <c r="I1377">
        <v>1</v>
      </c>
    </row>
    <row r="1378" spans="8:9">
      <c r="H1378" t="s">
        <v>2851</v>
      </c>
      <c r="I1378">
        <v>1</v>
      </c>
    </row>
    <row r="1379" spans="8:9">
      <c r="H1379" t="s">
        <v>2852</v>
      </c>
      <c r="I1379">
        <v>1</v>
      </c>
    </row>
    <row r="1380" spans="8:9">
      <c r="H1380" t="s">
        <v>2853</v>
      </c>
      <c r="I1380">
        <v>1</v>
      </c>
    </row>
    <row r="1381" spans="8:9">
      <c r="H1381" t="s">
        <v>2854</v>
      </c>
      <c r="I1381">
        <v>1</v>
      </c>
    </row>
    <row r="1382" spans="8:9">
      <c r="H1382" t="s">
        <v>2855</v>
      </c>
      <c r="I1382">
        <v>1</v>
      </c>
    </row>
    <row r="1383" spans="8:9">
      <c r="H1383" t="s">
        <v>2856</v>
      </c>
      <c r="I1383">
        <v>1</v>
      </c>
    </row>
    <row r="1384" spans="8:9">
      <c r="H1384" t="s">
        <v>2857</v>
      </c>
      <c r="I1384">
        <v>1</v>
      </c>
    </row>
    <row r="1385" spans="8:9">
      <c r="H1385" t="s">
        <v>2858</v>
      </c>
      <c r="I1385">
        <v>1</v>
      </c>
    </row>
    <row r="1386" spans="8:9">
      <c r="H1386" t="s">
        <v>2859</v>
      </c>
      <c r="I1386">
        <v>1</v>
      </c>
    </row>
    <row r="1387" spans="8:9">
      <c r="H1387" t="s">
        <v>2860</v>
      </c>
      <c r="I1387">
        <v>1</v>
      </c>
    </row>
    <row r="1388" spans="8:9">
      <c r="H1388" t="s">
        <v>2861</v>
      </c>
      <c r="I1388">
        <v>1</v>
      </c>
    </row>
    <row r="1389" spans="8:9">
      <c r="H1389" t="s">
        <v>2862</v>
      </c>
      <c r="I1389">
        <v>1</v>
      </c>
    </row>
    <row r="1390" spans="8:9">
      <c r="H1390" t="s">
        <v>2863</v>
      </c>
      <c r="I1390">
        <v>1</v>
      </c>
    </row>
  </sheetData>
  <sortState ref="H2:I1390">
    <sortCondition descending="1" ref="I2:I1390"/>
  </sortState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Z895"/>
  <sheetViews>
    <sheetView topLeftCell="A73" zoomScale="70" zoomScaleNormal="70" zoomScalePageLayoutView="70" workbookViewId="0">
      <selection activeCell="B301" sqref="B301"/>
    </sheetView>
  </sheetViews>
  <sheetFormatPr baseColWidth="10" defaultColWidth="11" defaultRowHeight="15" x14ac:dyDescent="0"/>
  <cols>
    <col min="2" max="3" width="28" customWidth="1"/>
  </cols>
  <sheetData>
    <row r="4" spans="1:20">
      <c r="A4">
        <f t="shared" ref="A4:A67" si="0">IF(B4="        title",C4,IF(B4="        revenue",C4,IF(ISNUMBER(B4),B4,"")))</f>
        <v>22</v>
      </c>
      <c r="B4">
        <v>22</v>
      </c>
    </row>
    <row r="5" spans="1:20">
      <c r="A5" t="str">
        <f t="shared" si="0"/>
        <v/>
      </c>
      <c r="B5" t="s">
        <v>2923</v>
      </c>
      <c r="C5" t="s">
        <v>2924</v>
      </c>
      <c r="D5" t="s">
        <v>1119</v>
      </c>
      <c r="E5" t="s">
        <v>1120</v>
      </c>
      <c r="F5" t="s">
        <v>1124</v>
      </c>
    </row>
    <row r="6" spans="1:20">
      <c r="A6" t="str">
        <f t="shared" si="0"/>
        <v/>
      </c>
      <c r="B6" t="s">
        <v>2925</v>
      </c>
      <c r="C6">
        <v>114</v>
      </c>
      <c r="D6">
        <v>116</v>
      </c>
      <c r="E6">
        <v>118</v>
      </c>
      <c r="F6">
        <v>85</v>
      </c>
      <c r="G6">
        <v>1709</v>
      </c>
      <c r="H6">
        <v>378</v>
      </c>
      <c r="I6">
        <v>1710</v>
      </c>
      <c r="J6">
        <v>1711</v>
      </c>
      <c r="K6">
        <v>1712</v>
      </c>
      <c r="L6">
        <v>1713</v>
      </c>
      <c r="M6">
        <v>1714</v>
      </c>
      <c r="N6">
        <v>1715</v>
      </c>
      <c r="O6">
        <v>1716</v>
      </c>
      <c r="P6">
        <v>1717</v>
      </c>
      <c r="Q6">
        <v>8691</v>
      </c>
      <c r="R6">
        <v>82636</v>
      </c>
      <c r="S6">
        <v>82143</v>
      </c>
      <c r="T6">
        <v>2449</v>
      </c>
    </row>
    <row r="7" spans="1:20">
      <c r="A7" t="str">
        <f t="shared" si="0"/>
        <v>Pirates of the Caribbean: The Curse of the Black Pearl</v>
      </c>
      <c r="B7" t="s">
        <v>2926</v>
      </c>
      <c r="C7" t="s">
        <v>1122</v>
      </c>
    </row>
    <row r="8" spans="1:20">
      <c r="A8">
        <f t="shared" si="0"/>
        <v>655011224</v>
      </c>
      <c r="B8" t="s">
        <v>2927</v>
      </c>
      <c r="C8">
        <v>655011224</v>
      </c>
    </row>
    <row r="9" spans="1:20">
      <c r="A9" t="str">
        <f t="shared" si="0"/>
        <v/>
      </c>
      <c r="B9" t="s">
        <v>2928</v>
      </c>
      <c r="C9" t="s">
        <v>1123</v>
      </c>
    </row>
    <row r="10" spans="1:20">
      <c r="A10" t="str">
        <f t="shared" si="0"/>
        <v/>
      </c>
      <c r="B10" t="s">
        <v>2929</v>
      </c>
      <c r="C10" s="2">
        <v>37811</v>
      </c>
    </row>
    <row r="11" spans="1:20">
      <c r="A11" t="str">
        <f t="shared" si="0"/>
        <v/>
      </c>
      <c r="B11" t="s">
        <v>2930</v>
      </c>
      <c r="C11">
        <v>1704</v>
      </c>
    </row>
    <row r="12" spans="1:20">
      <c r="A12" t="str">
        <f t="shared" si="0"/>
        <v/>
      </c>
      <c r="B12" t="s">
        <v>2970</v>
      </c>
    </row>
    <row r="13" spans="1:20">
      <c r="A13">
        <f t="shared" si="0"/>
        <v>58</v>
      </c>
      <c r="B13">
        <v>58</v>
      </c>
    </row>
    <row r="14" spans="1:20">
      <c r="A14" t="str">
        <f t="shared" si="0"/>
        <v/>
      </c>
      <c r="B14" t="s">
        <v>2923</v>
      </c>
      <c r="C14" t="s">
        <v>2924</v>
      </c>
      <c r="D14" t="s">
        <v>1119</v>
      </c>
      <c r="E14" t="s">
        <v>1120</v>
      </c>
      <c r="F14" t="s">
        <v>1124</v>
      </c>
      <c r="G14" t="s">
        <v>1129</v>
      </c>
    </row>
    <row r="15" spans="1:20">
      <c r="A15" t="str">
        <f t="shared" si="0"/>
        <v/>
      </c>
      <c r="B15" t="s">
        <v>2925</v>
      </c>
      <c r="C15">
        <v>116</v>
      </c>
      <c r="D15">
        <v>114</v>
      </c>
      <c r="E15">
        <v>1709</v>
      </c>
      <c r="F15">
        <v>2440</v>
      </c>
      <c r="G15">
        <v>1640</v>
      </c>
      <c r="H15">
        <v>2441</v>
      </c>
      <c r="I15">
        <v>2038</v>
      </c>
      <c r="J15">
        <v>118</v>
      </c>
      <c r="K15">
        <v>2449</v>
      </c>
      <c r="L15">
        <v>1710</v>
      </c>
      <c r="M15">
        <v>1711</v>
      </c>
      <c r="N15">
        <v>1715</v>
      </c>
      <c r="O15">
        <v>2450</v>
      </c>
      <c r="P15">
        <v>2451</v>
      </c>
      <c r="Q15">
        <v>2452</v>
      </c>
      <c r="R15">
        <v>82636</v>
      </c>
      <c r="S15">
        <v>378</v>
      </c>
      <c r="T15">
        <v>85</v>
      </c>
    </row>
    <row r="16" spans="1:20">
      <c r="A16" t="str">
        <f t="shared" si="0"/>
        <v>Pirates of the Caribbean: Dead Man's Chest</v>
      </c>
      <c r="B16" t="s">
        <v>2926</v>
      </c>
      <c r="C16" t="s">
        <v>1126</v>
      </c>
    </row>
    <row r="17" spans="1:10">
      <c r="A17">
        <f t="shared" si="0"/>
        <v>1065659812</v>
      </c>
      <c r="B17" t="s">
        <v>2927</v>
      </c>
      <c r="C17">
        <v>1065659812</v>
      </c>
    </row>
    <row r="18" spans="1:10">
      <c r="A18" t="str">
        <f t="shared" si="0"/>
        <v/>
      </c>
      <c r="B18" t="s">
        <v>2928</v>
      </c>
      <c r="C18" t="s">
        <v>1127</v>
      </c>
    </row>
    <row r="19" spans="1:10">
      <c r="A19" t="str">
        <f t="shared" si="0"/>
        <v/>
      </c>
      <c r="B19" t="s">
        <v>2929</v>
      </c>
      <c r="C19" s="2">
        <v>38905</v>
      </c>
    </row>
    <row r="20" spans="1:10">
      <c r="A20" t="str">
        <f t="shared" si="0"/>
        <v/>
      </c>
      <c r="B20" t="s">
        <v>2930</v>
      </c>
      <c r="C20">
        <v>1704</v>
      </c>
    </row>
    <row r="21" spans="1:10">
      <c r="A21" t="str">
        <f t="shared" si="0"/>
        <v/>
      </c>
      <c r="B21" t="s">
        <v>2970</v>
      </c>
    </row>
    <row r="22" spans="1:10">
      <c r="A22">
        <f t="shared" si="0"/>
        <v>74</v>
      </c>
      <c r="B22">
        <v>74</v>
      </c>
    </row>
    <row r="23" spans="1:10">
      <c r="A23" t="str">
        <f t="shared" si="0"/>
        <v/>
      </c>
      <c r="B23" t="s">
        <v>2923</v>
      </c>
      <c r="C23" t="s">
        <v>2924</v>
      </c>
      <c r="D23" t="s">
        <v>1119</v>
      </c>
      <c r="E23" t="s">
        <v>1128</v>
      </c>
      <c r="F23" t="s">
        <v>1129</v>
      </c>
      <c r="G23" t="s">
        <v>1157</v>
      </c>
    </row>
    <row r="24" spans="1:10">
      <c r="A24" t="str">
        <f t="shared" si="0"/>
        <v/>
      </c>
      <c r="B24" t="s">
        <v>2925</v>
      </c>
      <c r="C24">
        <v>500</v>
      </c>
      <c r="D24">
        <v>501</v>
      </c>
      <c r="E24">
        <v>502</v>
      </c>
      <c r="F24">
        <v>503</v>
      </c>
      <c r="G24">
        <v>504</v>
      </c>
      <c r="H24">
        <v>505</v>
      </c>
      <c r="I24">
        <v>506</v>
      </c>
      <c r="J24">
        <v>192</v>
      </c>
    </row>
    <row r="25" spans="1:10">
      <c r="A25" t="str">
        <f t="shared" si="0"/>
        <v>War of the Worlds</v>
      </c>
      <c r="B25" t="s">
        <v>2926</v>
      </c>
      <c r="C25" t="s">
        <v>1131</v>
      </c>
    </row>
    <row r="26" spans="1:10">
      <c r="A26">
        <f t="shared" si="0"/>
        <v>591739379</v>
      </c>
      <c r="B26" t="s">
        <v>2927</v>
      </c>
      <c r="C26">
        <v>591739379</v>
      </c>
    </row>
    <row r="27" spans="1:10">
      <c r="A27" t="str">
        <f t="shared" si="0"/>
        <v/>
      </c>
      <c r="B27" t="s">
        <v>2928</v>
      </c>
      <c r="C27" t="s">
        <v>1132</v>
      </c>
    </row>
    <row r="28" spans="1:10">
      <c r="A28" t="str">
        <f t="shared" si="0"/>
        <v/>
      </c>
      <c r="B28" t="s">
        <v>2929</v>
      </c>
      <c r="C28" s="2">
        <v>38532</v>
      </c>
    </row>
    <row r="29" spans="1:10">
      <c r="A29" t="str">
        <f t="shared" si="0"/>
        <v/>
      </c>
      <c r="B29" t="s">
        <v>2930</v>
      </c>
      <c r="C29">
        <v>488</v>
      </c>
    </row>
    <row r="30" spans="1:10">
      <c r="A30" t="str">
        <f t="shared" si="0"/>
        <v/>
      </c>
      <c r="B30" t="s">
        <v>2970</v>
      </c>
    </row>
    <row r="31" spans="1:10">
      <c r="A31">
        <f t="shared" si="0"/>
        <v>16219</v>
      </c>
      <c r="B31">
        <v>16219</v>
      </c>
    </row>
    <row r="32" spans="1:10">
      <c r="A32" t="str">
        <f t="shared" si="0"/>
        <v/>
      </c>
      <c r="B32" t="s">
        <v>2923</v>
      </c>
      <c r="C32" t="s">
        <v>2924</v>
      </c>
      <c r="D32" t="s">
        <v>1119</v>
      </c>
      <c r="E32" t="s">
        <v>1128</v>
      </c>
    </row>
    <row r="33" spans="1:18">
      <c r="A33" t="str">
        <f t="shared" si="0"/>
        <v/>
      </c>
      <c r="B33" t="s">
        <v>2925</v>
      </c>
      <c r="C33">
        <v>934</v>
      </c>
      <c r="D33">
        <v>73421</v>
      </c>
      <c r="E33">
        <v>935</v>
      </c>
      <c r="F33">
        <v>936</v>
      </c>
      <c r="G33">
        <v>194</v>
      </c>
      <c r="H33">
        <v>937</v>
      </c>
      <c r="I33">
        <v>938</v>
      </c>
      <c r="J33">
        <v>939</v>
      </c>
      <c r="K33">
        <v>940</v>
      </c>
      <c r="L33">
        <v>941</v>
      </c>
      <c r="M33">
        <v>942</v>
      </c>
      <c r="N33">
        <v>2478</v>
      </c>
      <c r="O33">
        <v>4012</v>
      </c>
      <c r="P33">
        <v>15196</v>
      </c>
      <c r="Q33">
        <v>20761</v>
      </c>
      <c r="R33">
        <v>1052482</v>
      </c>
    </row>
    <row r="34" spans="1:18">
      <c r="A34" t="str">
        <f t="shared" si="0"/>
        <v>Gladiator</v>
      </c>
      <c r="B34" t="s">
        <v>2926</v>
      </c>
      <c r="C34" t="s">
        <v>1134</v>
      </c>
    </row>
    <row r="35" spans="1:18">
      <c r="A35">
        <f t="shared" si="0"/>
        <v>457640427</v>
      </c>
      <c r="B35" t="s">
        <v>2927</v>
      </c>
      <c r="C35">
        <v>457640427</v>
      </c>
    </row>
    <row r="36" spans="1:18">
      <c r="A36" t="str">
        <f t="shared" si="0"/>
        <v/>
      </c>
      <c r="B36" t="s">
        <v>2928</v>
      </c>
      <c r="C36" t="s">
        <v>1135</v>
      </c>
    </row>
    <row r="37" spans="1:18">
      <c r="A37" t="str">
        <f t="shared" si="0"/>
        <v/>
      </c>
      <c r="B37" t="s">
        <v>2929</v>
      </c>
      <c r="C37" s="2">
        <v>36647</v>
      </c>
    </row>
    <row r="38" spans="1:18">
      <c r="A38" t="str">
        <f t="shared" si="0"/>
        <v/>
      </c>
      <c r="B38" t="s">
        <v>2930</v>
      </c>
      <c r="C38">
        <v>578</v>
      </c>
    </row>
    <row r="39" spans="1:18">
      <c r="A39" t="str">
        <f t="shared" si="0"/>
        <v/>
      </c>
      <c r="B39" t="s">
        <v>2970</v>
      </c>
    </row>
    <row r="40" spans="1:18">
      <c r="A40">
        <f t="shared" si="0"/>
        <v>118</v>
      </c>
      <c r="B40">
        <v>118</v>
      </c>
    </row>
    <row r="41" spans="1:18">
      <c r="A41" t="str">
        <f t="shared" si="0"/>
        <v/>
      </c>
      <c r="B41" t="s">
        <v>2923</v>
      </c>
      <c r="C41" t="s">
        <v>1119</v>
      </c>
      <c r="D41" t="s">
        <v>1120</v>
      </c>
      <c r="E41" t="s">
        <v>1124</v>
      </c>
      <c r="F41" t="s">
        <v>1129</v>
      </c>
      <c r="G41" t="s">
        <v>2936</v>
      </c>
    </row>
    <row r="42" spans="1:18">
      <c r="A42" t="str">
        <f t="shared" si="0"/>
        <v/>
      </c>
      <c r="B42" t="s">
        <v>2925</v>
      </c>
      <c r="C42">
        <v>85</v>
      </c>
      <c r="D42">
        <v>1281</v>
      </c>
      <c r="E42">
        <v>1282</v>
      </c>
      <c r="F42">
        <v>1283</v>
      </c>
      <c r="G42">
        <v>1284</v>
      </c>
      <c r="H42">
        <v>1285</v>
      </c>
      <c r="I42">
        <v>1286</v>
      </c>
      <c r="J42">
        <v>1290</v>
      </c>
      <c r="K42">
        <v>1291</v>
      </c>
      <c r="L42">
        <v>1292</v>
      </c>
      <c r="M42">
        <v>1293</v>
      </c>
      <c r="N42">
        <v>1294</v>
      </c>
      <c r="O42">
        <v>113</v>
      </c>
      <c r="P42">
        <v>1295</v>
      </c>
      <c r="Q42">
        <v>184997</v>
      </c>
    </row>
    <row r="43" spans="1:18">
      <c r="A43" t="str">
        <f t="shared" si="0"/>
        <v>Charlie and the Chocolate Factory</v>
      </c>
      <c r="B43" t="s">
        <v>2926</v>
      </c>
      <c r="C43" t="s">
        <v>1137</v>
      </c>
    </row>
    <row r="44" spans="1:18">
      <c r="A44">
        <f t="shared" si="0"/>
        <v>474968763</v>
      </c>
      <c r="B44" t="s">
        <v>2927</v>
      </c>
      <c r="C44">
        <v>474968763</v>
      </c>
    </row>
    <row r="45" spans="1:18">
      <c r="A45" t="str">
        <f t="shared" si="0"/>
        <v/>
      </c>
      <c r="B45" t="s">
        <v>2928</v>
      </c>
      <c r="C45" t="s">
        <v>1138</v>
      </c>
    </row>
    <row r="46" spans="1:18">
      <c r="A46" t="str">
        <f t="shared" si="0"/>
        <v/>
      </c>
      <c r="B46" t="s">
        <v>2929</v>
      </c>
      <c r="C46" s="2">
        <v>38543</v>
      </c>
    </row>
    <row r="47" spans="1:18">
      <c r="A47" t="str">
        <f t="shared" si="0"/>
        <v/>
      </c>
      <c r="B47" t="s">
        <v>2930</v>
      </c>
      <c r="C47">
        <v>510</v>
      </c>
    </row>
    <row r="48" spans="1:18">
      <c r="A48" t="str">
        <f t="shared" si="0"/>
        <v/>
      </c>
      <c r="B48" t="s">
        <v>2970</v>
      </c>
    </row>
    <row r="49" spans="1:23">
      <c r="A49">
        <f t="shared" si="0"/>
        <v>120</v>
      </c>
      <c r="B49">
        <v>120</v>
      </c>
    </row>
    <row r="50" spans="1:23">
      <c r="A50" t="str">
        <f t="shared" si="0"/>
        <v/>
      </c>
      <c r="B50" t="s">
        <v>2923</v>
      </c>
      <c r="C50" t="s">
        <v>2924</v>
      </c>
      <c r="D50" t="s">
        <v>1119</v>
      </c>
      <c r="E50" t="s">
        <v>1124</v>
      </c>
      <c r="F50" t="s">
        <v>1129</v>
      </c>
    </row>
    <row r="51" spans="1:23">
      <c r="A51" t="str">
        <f t="shared" si="0"/>
        <v/>
      </c>
      <c r="B51" t="s">
        <v>2925</v>
      </c>
      <c r="C51">
        <v>109</v>
      </c>
      <c r="D51">
        <v>1327</v>
      </c>
      <c r="E51">
        <v>110</v>
      </c>
      <c r="F51">
        <v>882</v>
      </c>
      <c r="G51">
        <v>114</v>
      </c>
      <c r="H51">
        <v>655</v>
      </c>
      <c r="I51">
        <v>48</v>
      </c>
      <c r="J51">
        <v>113</v>
      </c>
      <c r="K51">
        <v>1328</v>
      </c>
      <c r="L51">
        <v>1329</v>
      </c>
      <c r="M51">
        <v>1330</v>
      </c>
      <c r="N51">
        <v>1331</v>
      </c>
      <c r="O51">
        <v>112</v>
      </c>
      <c r="P51">
        <v>65</v>
      </c>
      <c r="Q51">
        <v>1332</v>
      </c>
      <c r="R51">
        <v>1365</v>
      </c>
      <c r="S51">
        <v>1366</v>
      </c>
      <c r="T51">
        <v>1367</v>
      </c>
      <c r="U51">
        <v>1333</v>
      </c>
      <c r="V51">
        <v>965278</v>
      </c>
    </row>
    <row r="52" spans="1:23">
      <c r="A52" t="str">
        <f t="shared" si="0"/>
        <v>The Lord of the Rings: The Fellowship of the Ring</v>
      </c>
      <c r="B52" t="s">
        <v>2926</v>
      </c>
      <c r="C52" t="s">
        <v>1140</v>
      </c>
    </row>
    <row r="53" spans="1:23">
      <c r="A53">
        <f t="shared" si="0"/>
        <v>871368364</v>
      </c>
      <c r="B53" t="s">
        <v>2927</v>
      </c>
      <c r="C53">
        <v>871368364</v>
      </c>
    </row>
    <row r="54" spans="1:23">
      <c r="A54" t="str">
        <f t="shared" si="0"/>
        <v/>
      </c>
      <c r="B54" t="s">
        <v>2928</v>
      </c>
      <c r="C54" t="s">
        <v>1141</v>
      </c>
    </row>
    <row r="55" spans="1:23">
      <c r="A55" t="str">
        <f t="shared" si="0"/>
        <v/>
      </c>
      <c r="B55" t="s">
        <v>2929</v>
      </c>
      <c r="C55" s="2">
        <v>37244</v>
      </c>
    </row>
    <row r="56" spans="1:23">
      <c r="A56" t="str">
        <f t="shared" si="0"/>
        <v/>
      </c>
      <c r="B56" t="s">
        <v>2930</v>
      </c>
      <c r="C56">
        <v>108</v>
      </c>
    </row>
    <row r="57" spans="1:23">
      <c r="A57" t="str">
        <f t="shared" si="0"/>
        <v/>
      </c>
      <c r="B57" t="s">
        <v>2970</v>
      </c>
    </row>
    <row r="58" spans="1:23">
      <c r="A58">
        <f t="shared" si="0"/>
        <v>121</v>
      </c>
      <c r="B58">
        <v>121</v>
      </c>
    </row>
    <row r="59" spans="1:23">
      <c r="A59" t="str">
        <f t="shared" si="0"/>
        <v/>
      </c>
      <c r="B59" t="s">
        <v>2923</v>
      </c>
      <c r="C59" t="s">
        <v>2924</v>
      </c>
      <c r="D59" t="s">
        <v>1119</v>
      </c>
      <c r="E59" t="s">
        <v>1124</v>
      </c>
      <c r="F59" t="s">
        <v>1129</v>
      </c>
    </row>
    <row r="60" spans="1:23">
      <c r="A60" t="str">
        <f t="shared" si="0"/>
        <v/>
      </c>
      <c r="B60" t="s">
        <v>2925</v>
      </c>
      <c r="C60">
        <v>109</v>
      </c>
      <c r="D60">
        <v>1327</v>
      </c>
      <c r="E60">
        <v>110</v>
      </c>
      <c r="F60">
        <v>882</v>
      </c>
      <c r="G60">
        <v>114</v>
      </c>
      <c r="H60">
        <v>655</v>
      </c>
      <c r="I60">
        <v>113</v>
      </c>
      <c r="J60">
        <v>1328</v>
      </c>
      <c r="K60">
        <v>1329</v>
      </c>
      <c r="L60">
        <v>1330</v>
      </c>
      <c r="M60">
        <v>1331</v>
      </c>
      <c r="N60">
        <v>1332</v>
      </c>
      <c r="O60">
        <v>1369</v>
      </c>
      <c r="P60">
        <v>1333</v>
      </c>
      <c r="Q60">
        <v>1370</v>
      </c>
      <c r="R60">
        <v>502</v>
      </c>
      <c r="S60">
        <v>1371</v>
      </c>
      <c r="T60">
        <v>1372</v>
      </c>
      <c r="U60">
        <v>112</v>
      </c>
      <c r="V60">
        <v>941439</v>
      </c>
      <c r="W60">
        <v>48</v>
      </c>
    </row>
    <row r="61" spans="1:23">
      <c r="A61" t="str">
        <f t="shared" si="0"/>
        <v>The Lord of the Rings: The Two Towers</v>
      </c>
      <c r="B61" t="s">
        <v>2926</v>
      </c>
      <c r="C61" t="s">
        <v>1142</v>
      </c>
    </row>
    <row r="62" spans="1:23">
      <c r="A62">
        <f t="shared" si="0"/>
        <v>926287400</v>
      </c>
      <c r="B62" t="s">
        <v>2927</v>
      </c>
      <c r="C62">
        <v>926287400</v>
      </c>
    </row>
    <row r="63" spans="1:23">
      <c r="A63" t="str">
        <f t="shared" si="0"/>
        <v/>
      </c>
      <c r="B63" t="s">
        <v>2928</v>
      </c>
      <c r="C63" t="s">
        <v>1143</v>
      </c>
    </row>
    <row r="64" spans="1:23">
      <c r="A64" t="str">
        <f t="shared" si="0"/>
        <v/>
      </c>
      <c r="B64" t="s">
        <v>2929</v>
      </c>
      <c r="C64" s="2">
        <v>37608</v>
      </c>
    </row>
    <row r="65" spans="1:26">
      <c r="A65" t="str">
        <f t="shared" si="0"/>
        <v/>
      </c>
      <c r="B65" t="s">
        <v>2930</v>
      </c>
      <c r="C65">
        <v>108</v>
      </c>
    </row>
    <row r="66" spans="1:26">
      <c r="A66" t="str">
        <f t="shared" si="0"/>
        <v/>
      </c>
      <c r="B66" t="s">
        <v>2970</v>
      </c>
    </row>
    <row r="67" spans="1:26">
      <c r="A67">
        <f t="shared" si="0"/>
        <v>122</v>
      </c>
      <c r="B67">
        <v>122</v>
      </c>
    </row>
    <row r="68" spans="1:26">
      <c r="A68" t="str">
        <f t="shared" ref="A68:A131" si="1">IF(B68="        title",C68,IF(B68="        revenue",C68,IF(ISNUMBER(B68),B68,"")))</f>
        <v/>
      </c>
      <c r="B68" t="s">
        <v>2923</v>
      </c>
      <c r="C68" t="s">
        <v>2924</v>
      </c>
      <c r="D68" t="s">
        <v>1119</v>
      </c>
      <c r="E68" t="s">
        <v>1128</v>
      </c>
      <c r="F68" t="s">
        <v>1124</v>
      </c>
      <c r="G68" t="s">
        <v>1129</v>
      </c>
    </row>
    <row r="69" spans="1:26">
      <c r="A69" t="str">
        <f t="shared" si="1"/>
        <v/>
      </c>
      <c r="B69" t="s">
        <v>2925</v>
      </c>
      <c r="C69">
        <v>109</v>
      </c>
      <c r="D69">
        <v>1327</v>
      </c>
      <c r="E69">
        <v>110</v>
      </c>
      <c r="F69">
        <v>882</v>
      </c>
      <c r="G69">
        <v>114</v>
      </c>
      <c r="H69">
        <v>655</v>
      </c>
      <c r="I69">
        <v>1328</v>
      </c>
      <c r="J69">
        <v>1329</v>
      </c>
      <c r="K69">
        <v>1330</v>
      </c>
      <c r="L69">
        <v>1331</v>
      </c>
      <c r="M69">
        <v>1369</v>
      </c>
      <c r="N69">
        <v>1333</v>
      </c>
      <c r="O69">
        <v>502</v>
      </c>
      <c r="P69">
        <v>1371</v>
      </c>
      <c r="Q69">
        <v>1372</v>
      </c>
      <c r="R69">
        <v>1381</v>
      </c>
      <c r="S69">
        <v>65</v>
      </c>
      <c r="T69">
        <v>112</v>
      </c>
      <c r="U69">
        <v>1365</v>
      </c>
      <c r="V69">
        <v>1382</v>
      </c>
      <c r="W69">
        <v>1383</v>
      </c>
      <c r="X69">
        <v>108</v>
      </c>
      <c r="Y69">
        <v>965278</v>
      </c>
      <c r="Z69">
        <v>48</v>
      </c>
    </row>
    <row r="70" spans="1:26">
      <c r="A70" t="str">
        <f t="shared" si="1"/>
        <v>The Lord of the Rings: The Return of the King</v>
      </c>
      <c r="B70" t="s">
        <v>2926</v>
      </c>
      <c r="C70" t="s">
        <v>1144</v>
      </c>
    </row>
    <row r="71" spans="1:26">
      <c r="A71">
        <f t="shared" si="1"/>
        <v>1118888979</v>
      </c>
      <c r="B71" t="s">
        <v>2927</v>
      </c>
      <c r="C71">
        <v>1118888979</v>
      </c>
    </row>
    <row r="72" spans="1:26">
      <c r="A72" t="str">
        <f t="shared" si="1"/>
        <v/>
      </c>
      <c r="B72" t="s">
        <v>2928</v>
      </c>
      <c r="C72" t="s">
        <v>1145</v>
      </c>
    </row>
    <row r="73" spans="1:26">
      <c r="A73" t="str">
        <f t="shared" si="1"/>
        <v/>
      </c>
      <c r="B73" t="s">
        <v>2929</v>
      </c>
      <c r="C73" s="2">
        <v>37972</v>
      </c>
    </row>
    <row r="74" spans="1:26">
      <c r="A74" t="str">
        <f t="shared" si="1"/>
        <v/>
      </c>
      <c r="B74" t="s">
        <v>2930</v>
      </c>
      <c r="C74">
        <v>108</v>
      </c>
    </row>
    <row r="75" spans="1:26">
      <c r="A75" t="str">
        <f t="shared" si="1"/>
        <v/>
      </c>
      <c r="B75" t="s">
        <v>2970</v>
      </c>
    </row>
    <row r="76" spans="1:26">
      <c r="A76">
        <f t="shared" si="1"/>
        <v>155</v>
      </c>
      <c r="B76">
        <v>155</v>
      </c>
    </row>
    <row r="77" spans="1:26">
      <c r="A77" t="str">
        <f t="shared" si="1"/>
        <v/>
      </c>
      <c r="B77" t="s">
        <v>2923</v>
      </c>
      <c r="C77" t="s">
        <v>2924</v>
      </c>
      <c r="D77" t="s">
        <v>1146</v>
      </c>
      <c r="E77" t="s">
        <v>1128</v>
      </c>
    </row>
    <row r="78" spans="1:26">
      <c r="A78" t="str">
        <f t="shared" si="1"/>
        <v/>
      </c>
      <c r="B78" t="s">
        <v>2925</v>
      </c>
      <c r="C78">
        <v>1810</v>
      </c>
      <c r="D78">
        <v>1579</v>
      </c>
      <c r="E78">
        <v>21315</v>
      </c>
      <c r="F78">
        <v>77083</v>
      </c>
      <c r="G78">
        <v>6383</v>
      </c>
      <c r="H78">
        <v>64</v>
      </c>
      <c r="I78">
        <v>3895</v>
      </c>
      <c r="J78">
        <v>53651</v>
      </c>
      <c r="K78">
        <v>57597</v>
      </c>
      <c r="L78">
        <v>2037</v>
      </c>
      <c r="M78">
        <v>101015</v>
      </c>
      <c r="N78">
        <v>13939</v>
      </c>
      <c r="O78">
        <v>1904</v>
      </c>
      <c r="P78">
        <v>87957</v>
      </c>
      <c r="Q78">
        <v>128386</v>
      </c>
      <c r="R78">
        <v>20372</v>
      </c>
      <c r="S78">
        <v>21316</v>
      </c>
      <c r="T78">
        <v>64856</v>
      </c>
      <c r="U78">
        <v>192</v>
      </c>
      <c r="V78">
        <v>3894</v>
      </c>
    </row>
    <row r="79" spans="1:26">
      <c r="A79" t="str">
        <f t="shared" si="1"/>
        <v>The Dark Knight</v>
      </c>
      <c r="B79" t="s">
        <v>2926</v>
      </c>
      <c r="C79" t="s">
        <v>1148</v>
      </c>
    </row>
    <row r="80" spans="1:26">
      <c r="A80">
        <f t="shared" si="1"/>
        <v>1001921825</v>
      </c>
      <c r="B80" t="s">
        <v>2927</v>
      </c>
      <c r="C80">
        <v>1001921825</v>
      </c>
    </row>
    <row r="81" spans="1:17">
      <c r="A81" t="str">
        <f t="shared" si="1"/>
        <v/>
      </c>
      <c r="B81" t="s">
        <v>2928</v>
      </c>
      <c r="C81" t="s">
        <v>1149</v>
      </c>
    </row>
    <row r="82" spans="1:17">
      <c r="A82" t="str">
        <f t="shared" si="1"/>
        <v/>
      </c>
      <c r="B82" t="s">
        <v>2929</v>
      </c>
      <c r="C82" s="2">
        <v>39647</v>
      </c>
    </row>
    <row r="83" spans="1:17">
      <c r="A83" t="str">
        <f t="shared" si="1"/>
        <v/>
      </c>
      <c r="B83" t="s">
        <v>2930</v>
      </c>
      <c r="C83">
        <v>525</v>
      </c>
    </row>
    <row r="84" spans="1:17">
      <c r="A84" t="str">
        <f t="shared" si="1"/>
        <v/>
      </c>
      <c r="B84" t="s">
        <v>2970</v>
      </c>
    </row>
    <row r="85" spans="1:17">
      <c r="A85">
        <f t="shared" si="1"/>
        <v>161</v>
      </c>
      <c r="B85">
        <v>161</v>
      </c>
    </row>
    <row r="86" spans="1:17">
      <c r="A86" t="str">
        <f t="shared" si="1"/>
        <v/>
      </c>
      <c r="B86" t="s">
        <v>2923</v>
      </c>
      <c r="C86" t="s">
        <v>2924</v>
      </c>
      <c r="D86" t="s">
        <v>1120</v>
      </c>
      <c r="E86" t="s">
        <v>1146</v>
      </c>
      <c r="F86" t="s">
        <v>1157</v>
      </c>
    </row>
    <row r="87" spans="1:17">
      <c r="A87" t="str">
        <f t="shared" si="1"/>
        <v/>
      </c>
      <c r="B87" t="s">
        <v>2925</v>
      </c>
      <c r="C87">
        <v>1461</v>
      </c>
      <c r="D87">
        <v>287</v>
      </c>
      <c r="E87">
        <v>1892</v>
      </c>
      <c r="F87">
        <v>1271</v>
      </c>
      <c r="G87">
        <v>1204</v>
      </c>
      <c r="H87">
        <v>1893</v>
      </c>
      <c r="I87">
        <v>1894</v>
      </c>
      <c r="J87">
        <v>1895</v>
      </c>
      <c r="K87">
        <v>1896</v>
      </c>
      <c r="L87">
        <v>1897</v>
      </c>
      <c r="M87">
        <v>827</v>
      </c>
      <c r="N87">
        <v>1898</v>
      </c>
      <c r="O87">
        <v>1900</v>
      </c>
      <c r="P87">
        <v>1906</v>
      </c>
      <c r="Q87">
        <v>240770</v>
      </c>
    </row>
    <row r="88" spans="1:17">
      <c r="A88" t="str">
        <f t="shared" si="1"/>
        <v>Ocean's Eleven</v>
      </c>
      <c r="B88" t="s">
        <v>2926</v>
      </c>
      <c r="C88" t="s">
        <v>1151</v>
      </c>
    </row>
    <row r="89" spans="1:17">
      <c r="A89">
        <f t="shared" si="1"/>
        <v>450717150</v>
      </c>
      <c r="B89" t="s">
        <v>2927</v>
      </c>
      <c r="C89">
        <v>450717150</v>
      </c>
    </row>
    <row r="90" spans="1:17">
      <c r="A90" t="str">
        <f t="shared" si="1"/>
        <v/>
      </c>
      <c r="B90" t="s">
        <v>2928</v>
      </c>
      <c r="C90" t="s">
        <v>1152</v>
      </c>
    </row>
    <row r="91" spans="1:17">
      <c r="A91" t="str">
        <f t="shared" si="1"/>
        <v/>
      </c>
      <c r="B91" t="s">
        <v>2929</v>
      </c>
      <c r="C91" s="2">
        <v>37231</v>
      </c>
    </row>
    <row r="92" spans="1:17">
      <c r="A92" t="str">
        <f t="shared" si="1"/>
        <v/>
      </c>
      <c r="B92" t="s">
        <v>2930</v>
      </c>
      <c r="C92">
        <v>1884</v>
      </c>
    </row>
    <row r="93" spans="1:17">
      <c r="A93" t="str">
        <f t="shared" si="1"/>
        <v/>
      </c>
      <c r="B93" t="s">
        <v>2970</v>
      </c>
    </row>
    <row r="94" spans="1:17">
      <c r="A94">
        <f t="shared" si="1"/>
        <v>217</v>
      </c>
      <c r="B94">
        <v>217</v>
      </c>
    </row>
    <row r="95" spans="1:17">
      <c r="A95" t="str">
        <f t="shared" si="1"/>
        <v/>
      </c>
      <c r="B95" t="s">
        <v>2923</v>
      </c>
      <c r="C95" t="s">
        <v>2924</v>
      </c>
      <c r="D95" t="s">
        <v>1119</v>
      </c>
    </row>
    <row r="96" spans="1:17">
      <c r="A96" t="str">
        <f t="shared" si="1"/>
        <v/>
      </c>
      <c r="B96" t="s">
        <v>2925</v>
      </c>
      <c r="C96">
        <v>3</v>
      </c>
      <c r="D96">
        <v>112</v>
      </c>
      <c r="E96">
        <v>10959</v>
      </c>
      <c r="F96">
        <v>5538</v>
      </c>
      <c r="G96">
        <v>650</v>
      </c>
      <c r="H96">
        <v>5049</v>
      </c>
      <c r="I96">
        <v>388</v>
      </c>
      <c r="J96">
        <v>36218</v>
      </c>
      <c r="K96">
        <v>52761</v>
      </c>
      <c r="L96">
        <v>52762</v>
      </c>
      <c r="M96">
        <v>52760</v>
      </c>
      <c r="N96">
        <v>58210</v>
      </c>
    </row>
    <row r="97" spans="1:16">
      <c r="A97" t="str">
        <f t="shared" si="1"/>
        <v>Indiana Jones and the Kingdom of the Crystal Skull</v>
      </c>
      <c r="B97" t="s">
        <v>2926</v>
      </c>
      <c r="C97" t="s">
        <v>1154</v>
      </c>
    </row>
    <row r="98" spans="1:16">
      <c r="A98">
        <f t="shared" si="1"/>
        <v>786636033</v>
      </c>
      <c r="B98" t="s">
        <v>2927</v>
      </c>
      <c r="C98">
        <v>786636033</v>
      </c>
    </row>
    <row r="99" spans="1:16">
      <c r="A99" t="str">
        <f t="shared" si="1"/>
        <v/>
      </c>
      <c r="B99" t="s">
        <v>2928</v>
      </c>
      <c r="C99" t="s">
        <v>1155</v>
      </c>
    </row>
    <row r="100" spans="1:16">
      <c r="A100" t="str">
        <f t="shared" si="1"/>
        <v/>
      </c>
      <c r="B100" t="s">
        <v>2929</v>
      </c>
      <c r="C100" s="2">
        <v>39590</v>
      </c>
    </row>
    <row r="101" spans="1:16">
      <c r="A101" t="str">
        <f t="shared" si="1"/>
        <v/>
      </c>
      <c r="B101" t="s">
        <v>2930</v>
      </c>
      <c r="C101">
        <v>488</v>
      </c>
    </row>
    <row r="102" spans="1:16">
      <c r="A102" t="str">
        <f t="shared" si="1"/>
        <v/>
      </c>
      <c r="B102" t="s">
        <v>2970</v>
      </c>
    </row>
    <row r="103" spans="1:16">
      <c r="A103">
        <f t="shared" si="1"/>
        <v>254</v>
      </c>
      <c r="B103">
        <v>254</v>
      </c>
    </row>
    <row r="104" spans="1:16">
      <c r="A104" t="str">
        <f t="shared" si="1"/>
        <v/>
      </c>
      <c r="B104" t="s">
        <v>2923</v>
      </c>
      <c r="C104" t="s">
        <v>2924</v>
      </c>
      <c r="D104" t="s">
        <v>1119</v>
      </c>
      <c r="E104" t="s">
        <v>1128</v>
      </c>
      <c r="F104" t="s">
        <v>1156</v>
      </c>
      <c r="G104" t="s">
        <v>1157</v>
      </c>
    </row>
    <row r="105" spans="1:16">
      <c r="A105" t="str">
        <f t="shared" si="1"/>
        <v/>
      </c>
      <c r="B105" t="s">
        <v>2925</v>
      </c>
      <c r="C105">
        <v>3489</v>
      </c>
      <c r="D105">
        <v>70851</v>
      </c>
      <c r="E105">
        <v>3490</v>
      </c>
      <c r="F105">
        <v>3491</v>
      </c>
      <c r="G105">
        <v>3492</v>
      </c>
      <c r="H105">
        <v>1333</v>
      </c>
      <c r="I105">
        <v>3493</v>
      </c>
      <c r="J105">
        <v>478</v>
      </c>
      <c r="K105">
        <v>3494</v>
      </c>
      <c r="L105">
        <v>3495</v>
      </c>
      <c r="M105">
        <v>3496</v>
      </c>
      <c r="N105">
        <v>3497</v>
      </c>
      <c r="O105">
        <v>3498</v>
      </c>
      <c r="P105">
        <v>3541</v>
      </c>
    </row>
    <row r="106" spans="1:16">
      <c r="A106" t="str">
        <f t="shared" si="1"/>
        <v>King Kong</v>
      </c>
      <c r="B106" t="s">
        <v>2926</v>
      </c>
      <c r="C106" t="s">
        <v>1159</v>
      </c>
    </row>
    <row r="107" spans="1:16">
      <c r="A107">
        <f t="shared" si="1"/>
        <v>550000000</v>
      </c>
      <c r="B107" t="s">
        <v>2927</v>
      </c>
      <c r="C107">
        <v>550000000</v>
      </c>
    </row>
    <row r="108" spans="1:16">
      <c r="A108" t="str">
        <f t="shared" si="1"/>
        <v/>
      </c>
      <c r="B108" t="s">
        <v>2928</v>
      </c>
      <c r="C108" t="s">
        <v>1160</v>
      </c>
    </row>
    <row r="109" spans="1:16">
      <c r="A109" t="str">
        <f t="shared" si="1"/>
        <v/>
      </c>
      <c r="B109" t="s">
        <v>2929</v>
      </c>
      <c r="C109" s="2">
        <v>38700</v>
      </c>
    </row>
    <row r="110" spans="1:16">
      <c r="A110" t="str">
        <f t="shared" si="1"/>
        <v/>
      </c>
      <c r="B110" t="s">
        <v>2930</v>
      </c>
      <c r="C110">
        <v>108</v>
      </c>
    </row>
    <row r="111" spans="1:16">
      <c r="A111" t="str">
        <f t="shared" si="1"/>
        <v/>
      </c>
      <c r="B111" t="s">
        <v>2970</v>
      </c>
    </row>
    <row r="112" spans="1:16">
      <c r="A112">
        <f t="shared" si="1"/>
        <v>272</v>
      </c>
      <c r="B112">
        <v>272</v>
      </c>
    </row>
    <row r="113" spans="1:20">
      <c r="A113" t="str">
        <f t="shared" si="1"/>
        <v/>
      </c>
      <c r="B113" t="s">
        <v>2923</v>
      </c>
      <c r="C113" t="s">
        <v>2924</v>
      </c>
      <c r="D113" t="s">
        <v>1119</v>
      </c>
      <c r="E113" t="s">
        <v>1146</v>
      </c>
      <c r="F113" t="s">
        <v>1128</v>
      </c>
      <c r="G113" t="s">
        <v>1124</v>
      </c>
    </row>
    <row r="114" spans="1:20">
      <c r="A114" t="str">
        <f t="shared" si="1"/>
        <v/>
      </c>
      <c r="B114" t="s">
        <v>2925</v>
      </c>
      <c r="C114">
        <v>64</v>
      </c>
      <c r="D114">
        <v>2037</v>
      </c>
      <c r="E114">
        <v>585</v>
      </c>
      <c r="F114">
        <v>534</v>
      </c>
      <c r="G114">
        <v>3894</v>
      </c>
      <c r="H114">
        <v>3895</v>
      </c>
      <c r="I114">
        <v>3896</v>
      </c>
      <c r="J114">
        <v>3897</v>
      </c>
      <c r="K114">
        <v>3899</v>
      </c>
      <c r="L114">
        <v>3900</v>
      </c>
      <c r="M114">
        <v>3901</v>
      </c>
      <c r="N114">
        <v>3902</v>
      </c>
      <c r="O114">
        <v>3903</v>
      </c>
      <c r="P114">
        <v>34248</v>
      </c>
      <c r="Q114">
        <v>207</v>
      </c>
      <c r="R114">
        <v>105159</v>
      </c>
      <c r="S114">
        <v>192</v>
      </c>
      <c r="T114">
        <v>489467</v>
      </c>
    </row>
    <row r="115" spans="1:20">
      <c r="A115" t="str">
        <f t="shared" si="1"/>
        <v>Batman Begins</v>
      </c>
      <c r="B115" t="s">
        <v>2926</v>
      </c>
      <c r="C115" t="s">
        <v>1162</v>
      </c>
    </row>
    <row r="116" spans="1:20">
      <c r="A116">
        <f t="shared" si="1"/>
        <v>371853783</v>
      </c>
      <c r="B116" t="s">
        <v>2927</v>
      </c>
      <c r="C116">
        <v>371853783</v>
      </c>
    </row>
    <row r="117" spans="1:20">
      <c r="A117" t="str">
        <f t="shared" si="1"/>
        <v/>
      </c>
      <c r="B117" t="s">
        <v>2928</v>
      </c>
      <c r="C117" t="s">
        <v>1163</v>
      </c>
    </row>
    <row r="118" spans="1:20">
      <c r="A118" t="str">
        <f t="shared" si="1"/>
        <v/>
      </c>
      <c r="B118" t="s">
        <v>2929</v>
      </c>
      <c r="C118" s="2">
        <v>38517</v>
      </c>
    </row>
    <row r="119" spans="1:20">
      <c r="A119" t="str">
        <f t="shared" si="1"/>
        <v/>
      </c>
      <c r="B119" t="s">
        <v>2930</v>
      </c>
      <c r="C119">
        <v>525</v>
      </c>
    </row>
    <row r="120" spans="1:20">
      <c r="A120" t="str">
        <f t="shared" si="1"/>
        <v/>
      </c>
      <c r="B120" t="s">
        <v>2970</v>
      </c>
    </row>
    <row r="121" spans="1:20">
      <c r="A121">
        <f t="shared" si="1"/>
        <v>285</v>
      </c>
      <c r="B121">
        <v>285</v>
      </c>
    </row>
    <row r="122" spans="1:20">
      <c r="A122" t="str">
        <f t="shared" si="1"/>
        <v/>
      </c>
      <c r="B122" t="s">
        <v>2923</v>
      </c>
      <c r="C122" t="s">
        <v>2924</v>
      </c>
      <c r="D122" t="s">
        <v>1119</v>
      </c>
      <c r="E122" t="s">
        <v>1120</v>
      </c>
      <c r="F122" t="s">
        <v>1124</v>
      </c>
      <c r="G122" t="s">
        <v>1129</v>
      </c>
    </row>
    <row r="123" spans="1:20">
      <c r="A123" t="str">
        <f t="shared" si="1"/>
        <v/>
      </c>
      <c r="B123" t="s">
        <v>2925</v>
      </c>
      <c r="C123">
        <v>85</v>
      </c>
      <c r="D123">
        <v>114</v>
      </c>
      <c r="E123">
        <v>116</v>
      </c>
      <c r="F123">
        <v>118</v>
      </c>
      <c r="G123">
        <v>378</v>
      </c>
      <c r="H123">
        <v>2440</v>
      </c>
      <c r="I123">
        <v>1619</v>
      </c>
      <c r="J123">
        <v>2441</v>
      </c>
      <c r="K123">
        <v>1640</v>
      </c>
      <c r="L123">
        <v>2449</v>
      </c>
      <c r="M123">
        <v>1709</v>
      </c>
      <c r="N123">
        <v>1711</v>
      </c>
      <c r="O123">
        <v>1710</v>
      </c>
      <c r="P123">
        <v>4030</v>
      </c>
      <c r="Q123">
        <v>4031</v>
      </c>
      <c r="R123">
        <v>2038</v>
      </c>
      <c r="S123">
        <v>1430</v>
      </c>
    </row>
    <row r="124" spans="1:20">
      <c r="A124" t="str">
        <f t="shared" si="1"/>
        <v>Pirates of the Caribbean: At World's End</v>
      </c>
      <c r="B124" t="s">
        <v>2926</v>
      </c>
      <c r="C124" t="s">
        <v>1164</v>
      </c>
    </row>
    <row r="125" spans="1:20">
      <c r="A125">
        <f t="shared" si="1"/>
        <v>961000000</v>
      </c>
      <c r="B125" t="s">
        <v>2927</v>
      </c>
      <c r="C125">
        <v>961000000</v>
      </c>
    </row>
    <row r="126" spans="1:20">
      <c r="A126" t="str">
        <f t="shared" si="1"/>
        <v/>
      </c>
      <c r="B126" t="s">
        <v>2928</v>
      </c>
      <c r="C126" t="s">
        <v>1165</v>
      </c>
    </row>
    <row r="127" spans="1:20">
      <c r="A127" t="str">
        <f t="shared" si="1"/>
        <v/>
      </c>
      <c r="B127" t="s">
        <v>2929</v>
      </c>
      <c r="C127" s="2">
        <v>39221</v>
      </c>
    </row>
    <row r="128" spans="1:20">
      <c r="A128" t="str">
        <f t="shared" si="1"/>
        <v/>
      </c>
      <c r="B128" t="s">
        <v>2930</v>
      </c>
      <c r="C128">
        <v>1704</v>
      </c>
    </row>
    <row r="129" spans="1:17">
      <c r="A129" t="str">
        <f t="shared" si="1"/>
        <v/>
      </c>
      <c r="B129" t="s">
        <v>2970</v>
      </c>
    </row>
    <row r="130" spans="1:17">
      <c r="A130">
        <f t="shared" si="1"/>
        <v>310</v>
      </c>
      <c r="B130">
        <v>310</v>
      </c>
    </row>
    <row r="131" spans="1:17">
      <c r="A131" t="str">
        <f t="shared" si="1"/>
        <v/>
      </c>
      <c r="B131" t="s">
        <v>2923</v>
      </c>
      <c r="C131" t="s">
        <v>1120</v>
      </c>
      <c r="D131" t="s">
        <v>1124</v>
      </c>
    </row>
    <row r="132" spans="1:17">
      <c r="A132" t="str">
        <f t="shared" ref="A132:A195" si="2">IF(B132="        title",C132,IF(B132="        revenue",C132,IF(ISNUMBER(B132),B132,"")))</f>
        <v/>
      </c>
      <c r="B132" t="s">
        <v>2925</v>
      </c>
      <c r="C132">
        <v>206</v>
      </c>
      <c r="D132">
        <v>4491</v>
      </c>
      <c r="E132">
        <v>4492</v>
      </c>
      <c r="F132">
        <v>4493</v>
      </c>
      <c r="G132">
        <v>4494</v>
      </c>
      <c r="H132">
        <v>4495</v>
      </c>
      <c r="I132">
        <v>4496</v>
      </c>
      <c r="J132">
        <v>4498</v>
      </c>
      <c r="K132">
        <v>192</v>
      </c>
      <c r="L132">
        <v>1898</v>
      </c>
    </row>
    <row r="133" spans="1:17">
      <c r="A133" t="str">
        <f t="shared" si="2"/>
        <v>Bruce Almighty</v>
      </c>
      <c r="B133" t="s">
        <v>2926</v>
      </c>
      <c r="C133" t="s">
        <v>1167</v>
      </c>
    </row>
    <row r="134" spans="1:17">
      <c r="A134">
        <f t="shared" si="2"/>
        <v>484572835</v>
      </c>
      <c r="B134" t="s">
        <v>2927</v>
      </c>
      <c r="C134">
        <v>484572835</v>
      </c>
    </row>
    <row r="135" spans="1:17">
      <c r="A135" t="str">
        <f t="shared" si="2"/>
        <v/>
      </c>
      <c r="B135" t="s">
        <v>2928</v>
      </c>
      <c r="C135" t="s">
        <v>1168</v>
      </c>
    </row>
    <row r="136" spans="1:17">
      <c r="A136" t="str">
        <f t="shared" si="2"/>
        <v/>
      </c>
      <c r="B136" t="s">
        <v>2929</v>
      </c>
      <c r="C136" s="2">
        <v>37763</v>
      </c>
    </row>
    <row r="137" spans="1:17">
      <c r="A137" t="str">
        <f t="shared" si="2"/>
        <v/>
      </c>
      <c r="B137" t="s">
        <v>2930</v>
      </c>
      <c r="C137">
        <v>4499</v>
      </c>
    </row>
    <row r="138" spans="1:17">
      <c r="A138" t="str">
        <f t="shared" si="2"/>
        <v/>
      </c>
      <c r="B138" t="s">
        <v>2970</v>
      </c>
    </row>
    <row r="139" spans="1:17">
      <c r="A139">
        <f t="shared" si="2"/>
        <v>331</v>
      </c>
      <c r="B139">
        <v>331</v>
      </c>
    </row>
    <row r="140" spans="1:17">
      <c r="A140" t="str">
        <f t="shared" si="2"/>
        <v/>
      </c>
      <c r="B140" t="s">
        <v>2923</v>
      </c>
      <c r="C140" t="s">
        <v>2924</v>
      </c>
      <c r="D140" t="s">
        <v>1119</v>
      </c>
      <c r="E140" t="s">
        <v>1156</v>
      </c>
      <c r="F140" t="s">
        <v>1129</v>
      </c>
      <c r="G140" t="s">
        <v>1157</v>
      </c>
    </row>
    <row r="141" spans="1:17">
      <c r="A141" t="str">
        <f t="shared" si="2"/>
        <v/>
      </c>
      <c r="B141" t="s">
        <v>2925</v>
      </c>
      <c r="C141">
        <v>4783</v>
      </c>
      <c r="D141">
        <v>3905</v>
      </c>
      <c r="E141">
        <v>4939</v>
      </c>
      <c r="F141">
        <v>4940</v>
      </c>
      <c r="G141">
        <v>4941</v>
      </c>
      <c r="H141">
        <v>2169</v>
      </c>
      <c r="I141">
        <v>4942</v>
      </c>
      <c r="J141">
        <v>4943</v>
      </c>
      <c r="K141">
        <v>4784</v>
      </c>
      <c r="L141">
        <v>4944</v>
      </c>
      <c r="M141">
        <v>88949</v>
      </c>
      <c r="N141">
        <v>17413</v>
      </c>
      <c r="O141">
        <v>1076559</v>
      </c>
      <c r="P141">
        <v>181677</v>
      </c>
      <c r="Q141">
        <v>105646</v>
      </c>
    </row>
    <row r="142" spans="1:17">
      <c r="A142" t="str">
        <f t="shared" si="2"/>
        <v>Jurassic Park III</v>
      </c>
      <c r="B142" t="s">
        <v>2926</v>
      </c>
      <c r="C142" t="s">
        <v>1170</v>
      </c>
    </row>
    <row r="143" spans="1:17">
      <c r="A143">
        <f t="shared" si="2"/>
        <v>368780809</v>
      </c>
      <c r="B143" t="s">
        <v>2927</v>
      </c>
      <c r="C143">
        <v>368780809</v>
      </c>
    </row>
    <row r="144" spans="1:17">
      <c r="A144" t="str">
        <f t="shared" si="2"/>
        <v/>
      </c>
      <c r="B144" t="s">
        <v>2928</v>
      </c>
      <c r="C144" t="s">
        <v>1171</v>
      </c>
    </row>
    <row r="145" spans="1:26">
      <c r="A145" t="str">
        <f t="shared" si="2"/>
        <v/>
      </c>
      <c r="B145" t="s">
        <v>2929</v>
      </c>
      <c r="C145" s="2">
        <v>37087</v>
      </c>
    </row>
    <row r="146" spans="1:26">
      <c r="A146" t="str">
        <f t="shared" si="2"/>
        <v/>
      </c>
      <c r="B146" t="s">
        <v>2930</v>
      </c>
      <c r="C146">
        <v>4945</v>
      </c>
    </row>
    <row r="147" spans="1:26">
      <c r="A147" t="str">
        <f t="shared" si="2"/>
        <v/>
      </c>
      <c r="B147" t="s">
        <v>2970</v>
      </c>
    </row>
    <row r="148" spans="1:26">
      <c r="A148">
        <f t="shared" si="2"/>
        <v>411</v>
      </c>
      <c r="B148">
        <v>411</v>
      </c>
    </row>
    <row r="149" spans="1:26">
      <c r="A149" t="str">
        <f t="shared" si="2"/>
        <v/>
      </c>
      <c r="B149" t="s">
        <v>2923</v>
      </c>
      <c r="C149" t="s">
        <v>1119</v>
      </c>
      <c r="D149" t="s">
        <v>1124</v>
      </c>
      <c r="E149" t="s">
        <v>1129</v>
      </c>
      <c r="F149" t="s">
        <v>2936</v>
      </c>
    </row>
    <row r="150" spans="1:26">
      <c r="A150" t="str">
        <f t="shared" si="2"/>
        <v/>
      </c>
      <c r="B150" t="s">
        <v>2925</v>
      </c>
      <c r="C150">
        <v>5526</v>
      </c>
      <c r="D150">
        <v>5527</v>
      </c>
      <c r="E150">
        <v>5528</v>
      </c>
      <c r="F150">
        <v>5529</v>
      </c>
      <c r="G150">
        <v>3063</v>
      </c>
      <c r="H150">
        <v>5530</v>
      </c>
      <c r="I150">
        <v>388</v>
      </c>
      <c r="J150">
        <v>5531</v>
      </c>
      <c r="K150">
        <v>2467</v>
      </c>
      <c r="L150">
        <v>5532</v>
      </c>
      <c r="M150">
        <v>5533</v>
      </c>
      <c r="N150">
        <v>5534</v>
      </c>
      <c r="O150">
        <v>5535</v>
      </c>
      <c r="P150">
        <v>5536</v>
      </c>
      <c r="Q150">
        <v>2050</v>
      </c>
      <c r="R150">
        <v>5537</v>
      </c>
      <c r="S150">
        <v>3896</v>
      </c>
      <c r="T150">
        <v>5538</v>
      </c>
      <c r="U150">
        <v>5539</v>
      </c>
      <c r="V150">
        <v>4757</v>
      </c>
      <c r="W150">
        <v>5540</v>
      </c>
      <c r="X150">
        <v>5541</v>
      </c>
      <c r="Y150">
        <v>5542</v>
      </c>
      <c r="Z150">
        <v>147</v>
      </c>
    </row>
    <row r="151" spans="1:26">
      <c r="A151" t="str">
        <f t="shared" si="2"/>
        <v>The Chronicles of Narnia: The Lion</v>
      </c>
      <c r="B151" t="s">
        <v>2926</v>
      </c>
      <c r="C151" t="s">
        <v>1173</v>
      </c>
      <c r="D151" t="s">
        <v>1174</v>
      </c>
    </row>
    <row r="152" spans="1:26">
      <c r="A152">
        <f t="shared" si="2"/>
        <v>748806957</v>
      </c>
      <c r="B152" t="s">
        <v>2927</v>
      </c>
      <c r="C152">
        <v>748806957</v>
      </c>
    </row>
    <row r="153" spans="1:26">
      <c r="A153" t="str">
        <f t="shared" si="2"/>
        <v/>
      </c>
      <c r="B153" t="s">
        <v>2928</v>
      </c>
      <c r="C153" t="s">
        <v>1175</v>
      </c>
    </row>
    <row r="154" spans="1:26">
      <c r="A154" t="str">
        <f t="shared" si="2"/>
        <v/>
      </c>
      <c r="B154" t="s">
        <v>2929</v>
      </c>
      <c r="C154" s="2">
        <v>38695</v>
      </c>
    </row>
    <row r="155" spans="1:26">
      <c r="A155" t="str">
        <f t="shared" si="2"/>
        <v/>
      </c>
      <c r="B155" t="s">
        <v>2930</v>
      </c>
      <c r="C155">
        <v>5524</v>
      </c>
    </row>
    <row r="156" spans="1:26">
      <c r="A156" t="str">
        <f t="shared" si="2"/>
        <v/>
      </c>
      <c r="B156" t="s">
        <v>2970</v>
      </c>
    </row>
    <row r="157" spans="1:26">
      <c r="A157">
        <f t="shared" si="2"/>
        <v>435</v>
      </c>
      <c r="B157">
        <v>435</v>
      </c>
    </row>
    <row r="158" spans="1:26">
      <c r="A158" t="str">
        <f t="shared" si="2"/>
        <v/>
      </c>
      <c r="B158" t="s">
        <v>2923</v>
      </c>
      <c r="C158" t="s">
        <v>2924</v>
      </c>
      <c r="E158" t="s">
        <v>1129</v>
      </c>
      <c r="F158" t="s">
        <v>1157</v>
      </c>
    </row>
    <row r="159" spans="1:26">
      <c r="A159" t="str">
        <f t="shared" si="2"/>
        <v/>
      </c>
      <c r="B159" t="s">
        <v>2925</v>
      </c>
      <c r="C159">
        <v>6065</v>
      </c>
      <c r="D159">
        <v>131</v>
      </c>
      <c r="E159">
        <v>4730</v>
      </c>
      <c r="F159">
        <v>6066</v>
      </c>
      <c r="G159">
        <v>6067</v>
      </c>
      <c r="H159">
        <v>6068</v>
      </c>
      <c r="I159">
        <v>6069</v>
      </c>
      <c r="J159">
        <v>6070</v>
      </c>
      <c r="K159">
        <v>3134</v>
      </c>
      <c r="L159">
        <v>6071</v>
      </c>
      <c r="M159">
        <v>65</v>
      </c>
      <c r="N159">
        <v>6072</v>
      </c>
      <c r="O159">
        <v>6073</v>
      </c>
      <c r="P159">
        <v>6074</v>
      </c>
      <c r="Q159">
        <v>6075</v>
      </c>
    </row>
    <row r="160" spans="1:26">
      <c r="A160" t="str">
        <f t="shared" si="2"/>
        <v>The Day After Tomorrow</v>
      </c>
      <c r="B160" t="s">
        <v>2926</v>
      </c>
      <c r="C160" t="s">
        <v>1178</v>
      </c>
    </row>
    <row r="161" spans="1:29">
      <c r="A161">
        <f t="shared" si="2"/>
        <v>542772771</v>
      </c>
      <c r="B161" t="s">
        <v>2927</v>
      </c>
      <c r="C161">
        <v>542772771</v>
      </c>
    </row>
    <row r="162" spans="1:29">
      <c r="A162" t="str">
        <f t="shared" si="2"/>
        <v/>
      </c>
      <c r="B162" t="s">
        <v>2928</v>
      </c>
      <c r="C162" t="s">
        <v>1179</v>
      </c>
    </row>
    <row r="163" spans="1:29">
      <c r="A163" t="str">
        <f t="shared" si="2"/>
        <v/>
      </c>
      <c r="B163" t="s">
        <v>2929</v>
      </c>
      <c r="C163" s="2">
        <v>38131</v>
      </c>
    </row>
    <row r="164" spans="1:29">
      <c r="A164" t="str">
        <f t="shared" si="2"/>
        <v/>
      </c>
      <c r="B164" t="s">
        <v>2930</v>
      </c>
      <c r="C164">
        <v>6046</v>
      </c>
    </row>
    <row r="165" spans="1:29">
      <c r="A165" t="str">
        <f t="shared" si="2"/>
        <v/>
      </c>
      <c r="B165" t="s">
        <v>2970</v>
      </c>
    </row>
    <row r="166" spans="1:29">
      <c r="A166">
        <f t="shared" si="2"/>
        <v>557</v>
      </c>
      <c r="B166">
        <v>557</v>
      </c>
    </row>
    <row r="167" spans="1:29">
      <c r="A167" t="str">
        <f t="shared" si="2"/>
        <v/>
      </c>
      <c r="B167" t="s">
        <v>2923</v>
      </c>
      <c r="C167" t="s">
        <v>2924</v>
      </c>
      <c r="D167" t="s">
        <v>1119</v>
      </c>
      <c r="E167" t="s">
        <v>1124</v>
      </c>
      <c r="F167" t="s">
        <v>1129</v>
      </c>
    </row>
    <row r="168" spans="1:29">
      <c r="A168" t="str">
        <f t="shared" si="2"/>
        <v/>
      </c>
      <c r="B168" t="s">
        <v>2925</v>
      </c>
      <c r="C168">
        <v>205</v>
      </c>
      <c r="D168">
        <v>17051</v>
      </c>
      <c r="E168">
        <v>18999</v>
      </c>
      <c r="F168">
        <v>20580</v>
      </c>
      <c r="G168">
        <v>20581</v>
      </c>
      <c r="H168">
        <v>9281</v>
      </c>
      <c r="I168">
        <v>20582</v>
      </c>
      <c r="J168">
        <v>11357</v>
      </c>
      <c r="K168">
        <v>20583</v>
      </c>
      <c r="L168">
        <v>20584</v>
      </c>
      <c r="M168">
        <v>6945</v>
      </c>
      <c r="N168">
        <v>55648</v>
      </c>
      <c r="O168">
        <v>2219</v>
      </c>
      <c r="P168">
        <v>5293</v>
      </c>
      <c r="Q168">
        <v>19468</v>
      </c>
      <c r="R168">
        <v>19153</v>
      </c>
      <c r="S168">
        <v>18998</v>
      </c>
      <c r="T168">
        <v>5502</v>
      </c>
      <c r="U168">
        <v>15253</v>
      </c>
      <c r="V168">
        <v>125024</v>
      </c>
      <c r="W168">
        <v>11769</v>
      </c>
      <c r="X168">
        <v>19326</v>
      </c>
      <c r="Y168">
        <v>89023</v>
      </c>
      <c r="Z168">
        <v>6944</v>
      </c>
      <c r="AA168">
        <v>21130</v>
      </c>
      <c r="AB168">
        <v>125055</v>
      </c>
      <c r="AC168">
        <v>154644</v>
      </c>
    </row>
    <row r="169" spans="1:29">
      <c r="A169" t="str">
        <f t="shared" si="2"/>
        <v>Spider-Man</v>
      </c>
      <c r="B169" t="s">
        <v>2926</v>
      </c>
      <c r="C169" t="s">
        <v>1181</v>
      </c>
    </row>
    <row r="170" spans="1:29">
      <c r="A170">
        <f t="shared" si="2"/>
        <v>806000000</v>
      </c>
      <c r="B170" t="s">
        <v>2927</v>
      </c>
      <c r="C170">
        <v>806000000</v>
      </c>
    </row>
    <row r="171" spans="1:29">
      <c r="A171" t="str">
        <f t="shared" si="2"/>
        <v/>
      </c>
      <c r="B171" t="s">
        <v>2928</v>
      </c>
      <c r="C171" t="s">
        <v>1182</v>
      </c>
    </row>
    <row r="172" spans="1:29">
      <c r="A172" t="str">
        <f t="shared" si="2"/>
        <v/>
      </c>
      <c r="B172" t="s">
        <v>2929</v>
      </c>
      <c r="C172" s="2">
        <v>37378</v>
      </c>
    </row>
    <row r="173" spans="1:29">
      <c r="A173" t="str">
        <f t="shared" si="2"/>
        <v/>
      </c>
      <c r="B173" t="s">
        <v>2930</v>
      </c>
      <c r="C173">
        <v>7623</v>
      </c>
    </row>
    <row r="174" spans="1:29">
      <c r="A174" t="str">
        <f t="shared" si="2"/>
        <v/>
      </c>
      <c r="B174" t="s">
        <v>2970</v>
      </c>
    </row>
    <row r="175" spans="1:29">
      <c r="A175">
        <f t="shared" si="2"/>
        <v>558</v>
      </c>
      <c r="B175">
        <v>558</v>
      </c>
    </row>
    <row r="176" spans="1:29">
      <c r="A176" t="str">
        <f t="shared" si="2"/>
        <v/>
      </c>
      <c r="B176" t="s">
        <v>2923</v>
      </c>
      <c r="C176" t="s">
        <v>2924</v>
      </c>
      <c r="D176" t="s">
        <v>1119</v>
      </c>
      <c r="E176" t="s">
        <v>1146</v>
      </c>
      <c r="F176" t="s">
        <v>1128</v>
      </c>
      <c r="G176" t="s">
        <v>1124</v>
      </c>
      <c r="H176" t="s">
        <v>1129</v>
      </c>
    </row>
    <row r="177" spans="1:32">
      <c r="A177" t="str">
        <f t="shared" si="2"/>
        <v/>
      </c>
      <c r="B177" t="s">
        <v>2925</v>
      </c>
      <c r="C177">
        <v>18999</v>
      </c>
      <c r="D177">
        <v>2517</v>
      </c>
      <c r="E177">
        <v>19152</v>
      </c>
      <c r="F177">
        <v>20491</v>
      </c>
      <c r="G177">
        <v>20644</v>
      </c>
      <c r="H177">
        <v>11357</v>
      </c>
      <c r="I177">
        <v>9281</v>
      </c>
      <c r="J177">
        <v>20645</v>
      </c>
      <c r="K177">
        <v>2368</v>
      </c>
      <c r="L177">
        <v>658</v>
      </c>
      <c r="M177">
        <v>19154</v>
      </c>
      <c r="N177">
        <v>5293</v>
      </c>
      <c r="O177">
        <v>11769</v>
      </c>
      <c r="P177">
        <v>17179</v>
      </c>
      <c r="Q177">
        <v>2219</v>
      </c>
      <c r="R177">
        <v>19153</v>
      </c>
      <c r="S177">
        <v>18998</v>
      </c>
      <c r="T177">
        <v>5502</v>
      </c>
      <c r="U177">
        <v>205</v>
      </c>
      <c r="V177">
        <v>17051</v>
      </c>
      <c r="W177">
        <v>74949</v>
      </c>
      <c r="X177">
        <v>25933</v>
      </c>
    </row>
    <row r="178" spans="1:32">
      <c r="A178" t="str">
        <f t="shared" si="2"/>
        <v>Spider-Man 2</v>
      </c>
      <c r="B178" t="s">
        <v>2926</v>
      </c>
      <c r="C178" t="s">
        <v>1184</v>
      </c>
    </row>
    <row r="179" spans="1:32">
      <c r="A179">
        <f t="shared" si="2"/>
        <v>783766341</v>
      </c>
      <c r="B179" t="s">
        <v>2927</v>
      </c>
      <c r="C179">
        <v>783766341</v>
      </c>
    </row>
    <row r="180" spans="1:32">
      <c r="A180" t="str">
        <f t="shared" si="2"/>
        <v/>
      </c>
      <c r="B180" t="s">
        <v>2928</v>
      </c>
      <c r="C180" t="s">
        <v>1185</v>
      </c>
    </row>
    <row r="181" spans="1:32">
      <c r="A181" t="str">
        <f t="shared" si="2"/>
        <v/>
      </c>
      <c r="B181" t="s">
        <v>2929</v>
      </c>
      <c r="C181" s="2">
        <v>38167</v>
      </c>
    </row>
    <row r="182" spans="1:32">
      <c r="A182" t="str">
        <f t="shared" si="2"/>
        <v/>
      </c>
      <c r="B182" t="s">
        <v>2930</v>
      </c>
      <c r="C182">
        <v>7623</v>
      </c>
    </row>
    <row r="183" spans="1:32">
      <c r="A183" t="str">
        <f t="shared" si="2"/>
        <v/>
      </c>
      <c r="B183" t="s">
        <v>2970</v>
      </c>
    </row>
    <row r="184" spans="1:32">
      <c r="A184">
        <f t="shared" si="2"/>
        <v>559</v>
      </c>
      <c r="B184">
        <v>559</v>
      </c>
    </row>
    <row r="185" spans="1:32">
      <c r="A185" t="str">
        <f t="shared" si="2"/>
        <v/>
      </c>
      <c r="B185" t="s">
        <v>2923</v>
      </c>
      <c r="C185" t="s">
        <v>2924</v>
      </c>
      <c r="D185" t="s">
        <v>1128</v>
      </c>
      <c r="E185" t="s">
        <v>1124</v>
      </c>
      <c r="F185" t="s">
        <v>1129</v>
      </c>
      <c r="G185" t="s">
        <v>1157</v>
      </c>
    </row>
    <row r="186" spans="1:32">
      <c r="A186" t="str">
        <f t="shared" si="2"/>
        <v/>
      </c>
      <c r="B186" t="s">
        <v>2925</v>
      </c>
      <c r="C186">
        <v>205</v>
      </c>
      <c r="D186">
        <v>18997</v>
      </c>
      <c r="E186">
        <v>2505</v>
      </c>
      <c r="F186">
        <v>18999</v>
      </c>
      <c r="G186">
        <v>19152</v>
      </c>
      <c r="H186">
        <v>5502</v>
      </c>
      <c r="I186">
        <v>9207</v>
      </c>
      <c r="J186">
        <v>19153</v>
      </c>
      <c r="K186">
        <v>19154</v>
      </c>
      <c r="L186">
        <v>2219</v>
      </c>
      <c r="M186">
        <v>18998</v>
      </c>
      <c r="N186">
        <v>11357</v>
      </c>
      <c r="O186">
        <v>9281</v>
      </c>
      <c r="P186">
        <v>11769</v>
      </c>
      <c r="Q186">
        <v>17051</v>
      </c>
      <c r="R186">
        <v>19159</v>
      </c>
      <c r="S186">
        <v>17052</v>
      </c>
      <c r="T186">
        <v>6585</v>
      </c>
      <c r="U186">
        <v>5293</v>
      </c>
      <c r="V186">
        <v>19153</v>
      </c>
      <c r="W186">
        <v>2368</v>
      </c>
      <c r="X186">
        <v>20645</v>
      </c>
      <c r="Y186">
        <v>19326</v>
      </c>
      <c r="Z186">
        <v>59206</v>
      </c>
      <c r="AA186">
        <v>7624</v>
      </c>
      <c r="AB186">
        <v>20582</v>
      </c>
      <c r="AC186">
        <v>20580</v>
      </c>
      <c r="AD186">
        <v>78311</v>
      </c>
      <c r="AE186">
        <v>116627</v>
      </c>
      <c r="AF186">
        <v>113608</v>
      </c>
    </row>
    <row r="187" spans="1:32">
      <c r="A187" t="str">
        <f t="shared" si="2"/>
        <v>Spider-Man 3</v>
      </c>
      <c r="B187" t="s">
        <v>2926</v>
      </c>
      <c r="C187" t="s">
        <v>1186</v>
      </c>
    </row>
    <row r="188" spans="1:32">
      <c r="A188">
        <f t="shared" si="2"/>
        <v>806742000</v>
      </c>
      <c r="B188" t="s">
        <v>2927</v>
      </c>
      <c r="C188">
        <v>806742000</v>
      </c>
    </row>
    <row r="189" spans="1:32">
      <c r="A189" t="str">
        <f t="shared" si="2"/>
        <v/>
      </c>
      <c r="B189" t="s">
        <v>2928</v>
      </c>
      <c r="C189" t="s">
        <v>1187</v>
      </c>
    </row>
    <row r="190" spans="1:32">
      <c r="A190" t="str">
        <f t="shared" si="2"/>
        <v/>
      </c>
      <c r="B190" t="s">
        <v>2929</v>
      </c>
      <c r="C190" s="2">
        <v>39205</v>
      </c>
    </row>
    <row r="191" spans="1:32">
      <c r="A191" t="str">
        <f t="shared" si="2"/>
        <v/>
      </c>
      <c r="B191" t="s">
        <v>2930</v>
      </c>
      <c r="C191">
        <v>7623</v>
      </c>
    </row>
    <row r="192" spans="1:32">
      <c r="A192" t="str">
        <f t="shared" si="2"/>
        <v/>
      </c>
      <c r="B192" t="s">
        <v>2970</v>
      </c>
    </row>
    <row r="193" spans="1:22">
      <c r="A193">
        <f t="shared" si="2"/>
        <v>591</v>
      </c>
      <c r="B193">
        <v>591</v>
      </c>
    </row>
    <row r="194" spans="1:22">
      <c r="A194" t="str">
        <f t="shared" si="2"/>
        <v/>
      </c>
      <c r="B194" t="s">
        <v>2923</v>
      </c>
      <c r="C194" t="s">
        <v>1265</v>
      </c>
      <c r="D194" t="s">
        <v>1157</v>
      </c>
    </row>
    <row r="195" spans="1:22">
      <c r="A195" t="str">
        <f t="shared" si="2"/>
        <v/>
      </c>
      <c r="B195" t="s">
        <v>2925</v>
      </c>
      <c r="C195">
        <v>2405</v>
      </c>
      <c r="D195">
        <v>31</v>
      </c>
      <c r="E195">
        <v>1327</v>
      </c>
      <c r="F195">
        <v>6162</v>
      </c>
      <c r="G195">
        <v>1003</v>
      </c>
      <c r="H195">
        <v>658</v>
      </c>
      <c r="I195">
        <v>34259</v>
      </c>
      <c r="J195">
        <v>20795</v>
      </c>
      <c r="K195">
        <v>920</v>
      </c>
      <c r="L195">
        <v>38885</v>
      </c>
      <c r="M195">
        <v>28186</v>
      </c>
      <c r="N195">
        <v>38886</v>
      </c>
      <c r="O195">
        <v>38887</v>
      </c>
      <c r="P195">
        <v>38888</v>
      </c>
      <c r="Q195">
        <v>129014</v>
      </c>
      <c r="R195">
        <v>150792</v>
      </c>
    </row>
    <row r="196" spans="1:22">
      <c r="A196" t="str">
        <f t="shared" ref="A196:A259" si="3">IF(B196="        title",C196,IF(B196="        revenue",C196,IF(ISNUMBER(B196),B196,"")))</f>
        <v>The Da Vinci Code</v>
      </c>
      <c r="B196" t="s">
        <v>2926</v>
      </c>
      <c r="C196" t="s">
        <v>1189</v>
      </c>
    </row>
    <row r="197" spans="1:22">
      <c r="A197">
        <f t="shared" si="3"/>
        <v>755724413</v>
      </c>
      <c r="B197" t="s">
        <v>2927</v>
      </c>
      <c r="C197">
        <v>755724413</v>
      </c>
    </row>
    <row r="198" spans="1:22">
      <c r="A198" t="str">
        <f t="shared" si="3"/>
        <v/>
      </c>
      <c r="B198" t="s">
        <v>2928</v>
      </c>
      <c r="C198" t="s">
        <v>1190</v>
      </c>
    </row>
    <row r="199" spans="1:22">
      <c r="A199" t="str">
        <f t="shared" si="3"/>
        <v/>
      </c>
      <c r="B199" t="s">
        <v>2929</v>
      </c>
      <c r="C199" s="2">
        <v>38856</v>
      </c>
    </row>
    <row r="200" spans="1:22">
      <c r="A200" t="str">
        <f t="shared" si="3"/>
        <v/>
      </c>
      <c r="B200" t="s">
        <v>2930</v>
      </c>
      <c r="C200">
        <v>6159</v>
      </c>
    </row>
    <row r="201" spans="1:22">
      <c r="A201" t="str">
        <f t="shared" si="3"/>
        <v/>
      </c>
      <c r="B201" t="s">
        <v>2970</v>
      </c>
    </row>
    <row r="202" spans="1:22">
      <c r="A202">
        <f t="shared" si="3"/>
        <v>604</v>
      </c>
      <c r="B202">
        <v>604</v>
      </c>
    </row>
    <row r="203" spans="1:22">
      <c r="A203" t="str">
        <f t="shared" si="3"/>
        <v/>
      </c>
      <c r="B203" t="s">
        <v>2923</v>
      </c>
      <c r="C203" t="s">
        <v>2924</v>
      </c>
      <c r="D203" t="s">
        <v>1119</v>
      </c>
      <c r="E203" t="s">
        <v>1129</v>
      </c>
      <c r="F203" t="s">
        <v>1157</v>
      </c>
    </row>
    <row r="204" spans="1:22">
      <c r="A204" t="str">
        <f t="shared" si="3"/>
        <v/>
      </c>
      <c r="B204" t="s">
        <v>2925</v>
      </c>
      <c r="C204">
        <v>6384</v>
      </c>
      <c r="D204">
        <v>2975</v>
      </c>
      <c r="E204">
        <v>530</v>
      </c>
      <c r="F204">
        <v>1331</v>
      </c>
      <c r="G204">
        <v>9364</v>
      </c>
      <c r="H204">
        <v>9443</v>
      </c>
      <c r="I204">
        <v>2192</v>
      </c>
      <c r="J204">
        <v>28782</v>
      </c>
      <c r="K204">
        <v>9448</v>
      </c>
      <c r="L204">
        <v>9450</v>
      </c>
      <c r="M204">
        <v>9452</v>
      </c>
      <c r="N204">
        <v>9457</v>
      </c>
      <c r="O204">
        <v>9459</v>
      </c>
      <c r="P204">
        <v>9462</v>
      </c>
      <c r="Q204">
        <v>9464</v>
      </c>
      <c r="R204">
        <v>9466</v>
      </c>
      <c r="S204">
        <v>52908</v>
      </c>
      <c r="T204">
        <v>537506</v>
      </c>
      <c r="U204">
        <v>9575</v>
      </c>
      <c r="V204">
        <v>18286</v>
      </c>
    </row>
    <row r="205" spans="1:22">
      <c r="A205" t="str">
        <f t="shared" si="3"/>
        <v>The Matrix Reloaded</v>
      </c>
      <c r="B205" t="s">
        <v>2926</v>
      </c>
      <c r="C205" t="s">
        <v>1192</v>
      </c>
    </row>
    <row r="206" spans="1:22">
      <c r="A206">
        <f t="shared" si="3"/>
        <v>738599701</v>
      </c>
      <c r="B206" t="s">
        <v>2927</v>
      </c>
      <c r="C206">
        <v>738599701</v>
      </c>
    </row>
    <row r="207" spans="1:22">
      <c r="A207" t="str">
        <f t="shared" si="3"/>
        <v/>
      </c>
      <c r="B207" t="s">
        <v>2928</v>
      </c>
      <c r="C207" t="s">
        <v>1193</v>
      </c>
    </row>
    <row r="208" spans="1:22">
      <c r="A208" t="str">
        <f t="shared" si="3"/>
        <v/>
      </c>
      <c r="B208" t="s">
        <v>2929</v>
      </c>
      <c r="C208" s="2">
        <v>37747</v>
      </c>
    </row>
    <row r="209" spans="1:15">
      <c r="A209" t="str">
        <f t="shared" si="3"/>
        <v/>
      </c>
      <c r="B209" t="s">
        <v>2930</v>
      </c>
      <c r="C209">
        <v>9340</v>
      </c>
    </row>
    <row r="210" spans="1:15">
      <c r="A210" t="str">
        <f t="shared" si="3"/>
        <v/>
      </c>
      <c r="B210" t="s">
        <v>2970</v>
      </c>
    </row>
    <row r="211" spans="1:15">
      <c r="A211">
        <f t="shared" si="3"/>
        <v>608</v>
      </c>
      <c r="B211">
        <v>608</v>
      </c>
    </row>
    <row r="212" spans="1:15">
      <c r="A212" t="str">
        <f t="shared" si="3"/>
        <v/>
      </c>
      <c r="B212" t="s">
        <v>2923</v>
      </c>
      <c r="C212" t="s">
        <v>2924</v>
      </c>
      <c r="D212" t="s">
        <v>1119</v>
      </c>
      <c r="E212" t="s">
        <v>1120</v>
      </c>
      <c r="F212" t="s">
        <v>1129</v>
      </c>
    </row>
    <row r="213" spans="1:15">
      <c r="A213" t="str">
        <f t="shared" si="3"/>
        <v/>
      </c>
      <c r="B213" t="s">
        <v>2925</v>
      </c>
      <c r="C213">
        <v>2176</v>
      </c>
      <c r="D213">
        <v>9626</v>
      </c>
      <c r="E213">
        <v>6684</v>
      </c>
      <c r="F213">
        <v>9656</v>
      </c>
      <c r="G213">
        <v>5916</v>
      </c>
      <c r="H213">
        <v>4252</v>
      </c>
      <c r="I213">
        <v>9657</v>
      </c>
      <c r="J213">
        <v>1240</v>
      </c>
      <c r="K213">
        <v>212</v>
      </c>
      <c r="L213">
        <v>9658</v>
      </c>
      <c r="M213">
        <v>9659</v>
      </c>
      <c r="N213">
        <v>2888</v>
      </c>
      <c r="O213">
        <v>120724</v>
      </c>
    </row>
    <row r="214" spans="1:15">
      <c r="A214" t="str">
        <f t="shared" si="3"/>
        <v>Men in Black II</v>
      </c>
      <c r="B214" t="s">
        <v>2926</v>
      </c>
      <c r="C214" t="s">
        <v>1195</v>
      </c>
    </row>
    <row r="215" spans="1:15">
      <c r="A215">
        <f t="shared" si="3"/>
        <v>441818803</v>
      </c>
      <c r="B215" t="s">
        <v>2927</v>
      </c>
      <c r="C215">
        <v>441818803</v>
      </c>
    </row>
    <row r="216" spans="1:15">
      <c r="A216" t="str">
        <f t="shared" si="3"/>
        <v/>
      </c>
      <c r="B216" t="s">
        <v>2928</v>
      </c>
      <c r="C216" t="s">
        <v>1196</v>
      </c>
    </row>
    <row r="217" spans="1:15">
      <c r="A217" t="str">
        <f t="shared" si="3"/>
        <v/>
      </c>
      <c r="B217" t="s">
        <v>2929</v>
      </c>
      <c r="C217" s="2">
        <v>37439</v>
      </c>
    </row>
    <row r="218" spans="1:15">
      <c r="A218" t="str">
        <f t="shared" si="3"/>
        <v/>
      </c>
      <c r="B218" t="s">
        <v>2930</v>
      </c>
      <c r="C218">
        <v>5174</v>
      </c>
    </row>
    <row r="219" spans="1:15">
      <c r="A219" t="str">
        <f t="shared" si="3"/>
        <v/>
      </c>
      <c r="B219" t="s">
        <v>2970</v>
      </c>
    </row>
    <row r="220" spans="1:15">
      <c r="A220">
        <f t="shared" si="3"/>
        <v>615</v>
      </c>
      <c r="B220">
        <v>615</v>
      </c>
    </row>
    <row r="221" spans="1:15">
      <c r="A221" t="str">
        <f t="shared" si="3"/>
        <v/>
      </c>
      <c r="B221" t="s">
        <v>2923</v>
      </c>
      <c r="C221" t="s">
        <v>1128</v>
      </c>
    </row>
    <row r="222" spans="1:15">
      <c r="A222" t="str">
        <f t="shared" si="3"/>
        <v/>
      </c>
      <c r="B222" t="s">
        <v>2925</v>
      </c>
      <c r="C222">
        <v>8767</v>
      </c>
      <c r="D222">
        <v>8768</v>
      </c>
      <c r="E222">
        <v>8769</v>
      </c>
      <c r="F222">
        <v>8770</v>
      </c>
      <c r="G222">
        <v>28782</v>
      </c>
      <c r="H222">
        <v>8772</v>
      </c>
      <c r="I222">
        <v>8774</v>
      </c>
      <c r="J222">
        <v>8775</v>
      </c>
      <c r="K222">
        <v>8776</v>
      </c>
      <c r="L222">
        <v>8777</v>
      </c>
      <c r="M222">
        <v>8778</v>
      </c>
      <c r="N222">
        <v>44650</v>
      </c>
    </row>
    <row r="223" spans="1:15">
      <c r="A223" t="str">
        <f t="shared" si="3"/>
        <v>The Passion of the Christ</v>
      </c>
      <c r="B223" t="s">
        <v>2926</v>
      </c>
      <c r="C223" t="s">
        <v>1198</v>
      </c>
    </row>
    <row r="224" spans="1:15">
      <c r="A224">
        <f t="shared" si="3"/>
        <v>611899420</v>
      </c>
      <c r="B224" t="s">
        <v>2927</v>
      </c>
      <c r="C224">
        <v>611899420</v>
      </c>
    </row>
    <row r="225" spans="1:28">
      <c r="A225" t="str">
        <f t="shared" si="3"/>
        <v/>
      </c>
      <c r="B225" t="s">
        <v>2928</v>
      </c>
      <c r="C225" t="s">
        <v>1199</v>
      </c>
    </row>
    <row r="226" spans="1:28">
      <c r="A226" t="str">
        <f t="shared" si="3"/>
        <v/>
      </c>
      <c r="B226" t="s">
        <v>2929</v>
      </c>
      <c r="C226" s="2">
        <v>38042</v>
      </c>
    </row>
    <row r="227" spans="1:28">
      <c r="A227" t="str">
        <f t="shared" si="3"/>
        <v/>
      </c>
      <c r="B227" t="s">
        <v>2930</v>
      </c>
      <c r="C227">
        <v>2461</v>
      </c>
    </row>
    <row r="228" spans="1:28">
      <c r="A228" t="str">
        <f t="shared" si="3"/>
        <v/>
      </c>
      <c r="B228" t="s">
        <v>2970</v>
      </c>
    </row>
    <row r="229" spans="1:28">
      <c r="A229">
        <f t="shared" si="3"/>
        <v>671</v>
      </c>
      <c r="B229">
        <v>671</v>
      </c>
    </row>
    <row r="230" spans="1:28">
      <c r="A230" t="str">
        <f t="shared" si="3"/>
        <v/>
      </c>
      <c r="B230" t="s">
        <v>2923</v>
      </c>
      <c r="C230" t="s">
        <v>1119</v>
      </c>
      <c r="D230" t="s">
        <v>1124</v>
      </c>
      <c r="E230" t="s">
        <v>1129</v>
      </c>
      <c r="F230" t="s">
        <v>2936</v>
      </c>
    </row>
    <row r="231" spans="1:28">
      <c r="A231" t="str">
        <f t="shared" si="3"/>
        <v/>
      </c>
      <c r="B231" t="s">
        <v>2925</v>
      </c>
      <c r="C231">
        <v>194</v>
      </c>
      <c r="D231">
        <v>10978</v>
      </c>
      <c r="E231">
        <v>1923</v>
      </c>
      <c r="F231">
        <v>10979</v>
      </c>
      <c r="G231">
        <v>10980</v>
      </c>
      <c r="H231">
        <v>10981</v>
      </c>
      <c r="I231">
        <v>10982</v>
      </c>
      <c r="J231">
        <v>10983</v>
      </c>
      <c r="K231">
        <v>10984</v>
      </c>
      <c r="L231">
        <v>10985</v>
      </c>
      <c r="M231">
        <v>10986</v>
      </c>
      <c r="N231">
        <v>10987</v>
      </c>
      <c r="O231">
        <v>5049</v>
      </c>
      <c r="P231">
        <v>10988</v>
      </c>
      <c r="Q231">
        <v>10989</v>
      </c>
      <c r="R231">
        <v>10990</v>
      </c>
      <c r="S231">
        <v>10991</v>
      </c>
      <c r="T231">
        <v>10992</v>
      </c>
      <c r="U231">
        <v>10993</v>
      </c>
      <c r="V231">
        <v>477</v>
      </c>
      <c r="W231">
        <v>96841</v>
      </c>
      <c r="X231">
        <v>4566</v>
      </c>
      <c r="Y231">
        <v>20240</v>
      </c>
      <c r="Z231">
        <v>14469</v>
      </c>
      <c r="AA231">
        <v>10655</v>
      </c>
    </row>
    <row r="232" spans="1:28">
      <c r="A232" t="str">
        <f t="shared" si="3"/>
        <v>Harry Potter and the Sorcerer's Stone</v>
      </c>
      <c r="B232" t="s">
        <v>2926</v>
      </c>
      <c r="C232" t="s">
        <v>1201</v>
      </c>
    </row>
    <row r="233" spans="1:28">
      <c r="A233">
        <f t="shared" si="3"/>
        <v>976475550</v>
      </c>
      <c r="B233" t="s">
        <v>2927</v>
      </c>
      <c r="C233">
        <v>976475550</v>
      </c>
    </row>
    <row r="234" spans="1:28">
      <c r="A234" t="str">
        <f t="shared" si="3"/>
        <v/>
      </c>
      <c r="B234" t="s">
        <v>2928</v>
      </c>
      <c r="C234" t="s">
        <v>1202</v>
      </c>
    </row>
    <row r="235" spans="1:28">
      <c r="A235" t="str">
        <f t="shared" si="3"/>
        <v/>
      </c>
      <c r="B235" t="s">
        <v>2929</v>
      </c>
      <c r="C235" s="2">
        <v>37087</v>
      </c>
    </row>
    <row r="236" spans="1:28">
      <c r="A236" t="str">
        <f t="shared" si="3"/>
        <v/>
      </c>
      <c r="B236" t="s">
        <v>2930</v>
      </c>
      <c r="C236">
        <v>10965</v>
      </c>
    </row>
    <row r="237" spans="1:28">
      <c r="A237" t="str">
        <f t="shared" si="3"/>
        <v/>
      </c>
      <c r="B237" t="s">
        <v>2970</v>
      </c>
    </row>
    <row r="238" spans="1:28">
      <c r="A238">
        <f t="shared" si="3"/>
        <v>672</v>
      </c>
      <c r="B238">
        <v>672</v>
      </c>
    </row>
    <row r="239" spans="1:28">
      <c r="A239" t="str">
        <f t="shared" si="3"/>
        <v/>
      </c>
      <c r="B239" t="s">
        <v>2923</v>
      </c>
      <c r="C239" t="s">
        <v>1119</v>
      </c>
      <c r="D239" t="s">
        <v>1124</v>
      </c>
      <c r="E239" t="s">
        <v>1129</v>
      </c>
      <c r="F239" t="s">
        <v>2936</v>
      </c>
    </row>
    <row r="240" spans="1:28">
      <c r="A240" t="str">
        <f t="shared" si="3"/>
        <v/>
      </c>
      <c r="B240" t="s">
        <v>2925</v>
      </c>
      <c r="C240">
        <v>10980</v>
      </c>
      <c r="D240">
        <v>10989</v>
      </c>
      <c r="E240">
        <v>10990</v>
      </c>
      <c r="F240">
        <v>11177</v>
      </c>
      <c r="G240">
        <v>11178</v>
      </c>
      <c r="H240">
        <v>11179</v>
      </c>
      <c r="I240">
        <v>11180</v>
      </c>
      <c r="J240">
        <v>11181</v>
      </c>
      <c r="K240">
        <v>11182</v>
      </c>
      <c r="L240">
        <v>8930</v>
      </c>
      <c r="M240">
        <v>1923</v>
      </c>
      <c r="N240">
        <v>11183</v>
      </c>
      <c r="O240">
        <v>8444</v>
      </c>
      <c r="P240">
        <v>11184</v>
      </c>
      <c r="Q240">
        <v>11185</v>
      </c>
      <c r="R240">
        <v>11186</v>
      </c>
      <c r="S240">
        <v>10983</v>
      </c>
      <c r="T240">
        <v>477</v>
      </c>
      <c r="U240">
        <v>96841</v>
      </c>
      <c r="V240">
        <v>4566</v>
      </c>
      <c r="W240">
        <v>194</v>
      </c>
      <c r="X240">
        <v>10993</v>
      </c>
      <c r="Y240">
        <v>10655</v>
      </c>
      <c r="Z240">
        <v>11355</v>
      </c>
      <c r="AA240">
        <v>10978</v>
      </c>
      <c r="AB240">
        <v>14950</v>
      </c>
    </row>
    <row r="241" spans="1:21">
      <c r="A241" t="str">
        <f t="shared" si="3"/>
        <v>Harry Potter and the Chamber of Secrets</v>
      </c>
      <c r="B241" t="s">
        <v>2926</v>
      </c>
      <c r="C241" t="s">
        <v>1204</v>
      </c>
    </row>
    <row r="242" spans="1:21">
      <c r="A242">
        <f t="shared" si="3"/>
        <v>876688482</v>
      </c>
      <c r="B242" t="s">
        <v>2927</v>
      </c>
      <c r="C242">
        <v>876688482</v>
      </c>
    </row>
    <row r="243" spans="1:21">
      <c r="A243" t="str">
        <f t="shared" si="3"/>
        <v/>
      </c>
      <c r="B243" t="s">
        <v>2928</v>
      </c>
      <c r="C243" t="s">
        <v>1205</v>
      </c>
    </row>
    <row r="244" spans="1:21">
      <c r="A244" t="str">
        <f t="shared" si="3"/>
        <v/>
      </c>
      <c r="B244" t="s">
        <v>2929</v>
      </c>
      <c r="C244" s="2">
        <v>37563</v>
      </c>
    </row>
    <row r="245" spans="1:21">
      <c r="A245" t="str">
        <f t="shared" si="3"/>
        <v/>
      </c>
      <c r="B245" t="s">
        <v>2930</v>
      </c>
      <c r="C245">
        <v>10965</v>
      </c>
    </row>
    <row r="246" spans="1:21">
      <c r="A246" t="str">
        <f t="shared" si="3"/>
        <v/>
      </c>
      <c r="B246" t="s">
        <v>2970</v>
      </c>
    </row>
    <row r="247" spans="1:21">
      <c r="A247">
        <f t="shared" si="3"/>
        <v>673</v>
      </c>
      <c r="B247">
        <v>673</v>
      </c>
    </row>
    <row r="248" spans="1:21">
      <c r="A248" t="str">
        <f t="shared" si="3"/>
        <v/>
      </c>
      <c r="B248" t="s">
        <v>2923</v>
      </c>
      <c r="C248" t="s">
        <v>1119</v>
      </c>
      <c r="D248" t="s">
        <v>1124</v>
      </c>
      <c r="E248" t="s">
        <v>1129</v>
      </c>
      <c r="F248" t="s">
        <v>2936</v>
      </c>
    </row>
    <row r="249" spans="1:21">
      <c r="A249" t="str">
        <f t="shared" si="3"/>
        <v/>
      </c>
      <c r="B249" t="s">
        <v>2925</v>
      </c>
      <c r="C249">
        <v>10980</v>
      </c>
      <c r="D249">
        <v>10989</v>
      </c>
      <c r="E249">
        <v>10990</v>
      </c>
      <c r="F249">
        <v>64</v>
      </c>
      <c r="G249">
        <v>11207</v>
      </c>
      <c r="H249">
        <v>4566</v>
      </c>
      <c r="I249">
        <v>5658</v>
      </c>
      <c r="J249">
        <v>1923</v>
      </c>
      <c r="K249">
        <v>10993</v>
      </c>
      <c r="L249">
        <v>11212</v>
      </c>
      <c r="M249">
        <v>7056</v>
      </c>
      <c r="N249">
        <v>10978</v>
      </c>
      <c r="O249">
        <v>10991</v>
      </c>
      <c r="P249">
        <v>11213</v>
      </c>
      <c r="Q249">
        <v>10983</v>
      </c>
      <c r="R249">
        <v>10988</v>
      </c>
      <c r="S249">
        <v>477</v>
      </c>
      <c r="T249">
        <v>96851</v>
      </c>
      <c r="U249">
        <v>96841</v>
      </c>
    </row>
    <row r="250" spans="1:21">
      <c r="A250" t="str">
        <f t="shared" si="3"/>
        <v>Harry Potter and the Prisoner of Azkaban</v>
      </c>
      <c r="B250" t="s">
        <v>2926</v>
      </c>
      <c r="C250" t="s">
        <v>1206</v>
      </c>
    </row>
    <row r="251" spans="1:21">
      <c r="A251">
        <f t="shared" si="3"/>
        <v>789804554</v>
      </c>
      <c r="B251" t="s">
        <v>2927</v>
      </c>
      <c r="C251">
        <v>789804554</v>
      </c>
    </row>
    <row r="252" spans="1:21">
      <c r="A252" t="str">
        <f t="shared" si="3"/>
        <v/>
      </c>
      <c r="B252" t="s">
        <v>2928</v>
      </c>
      <c r="C252" t="s">
        <v>1207</v>
      </c>
    </row>
    <row r="253" spans="1:21">
      <c r="A253" t="str">
        <f t="shared" si="3"/>
        <v/>
      </c>
      <c r="B253" t="s">
        <v>2929</v>
      </c>
      <c r="C253" s="2">
        <v>38138</v>
      </c>
    </row>
    <row r="254" spans="1:21">
      <c r="A254" t="str">
        <f t="shared" si="3"/>
        <v/>
      </c>
      <c r="B254" t="s">
        <v>2930</v>
      </c>
      <c r="C254">
        <v>11218</v>
      </c>
    </row>
    <row r="255" spans="1:21">
      <c r="A255" t="str">
        <f t="shared" si="3"/>
        <v/>
      </c>
      <c r="B255" t="s">
        <v>2970</v>
      </c>
    </row>
    <row r="256" spans="1:21">
      <c r="A256">
        <f t="shared" si="3"/>
        <v>674</v>
      </c>
      <c r="B256">
        <v>674</v>
      </c>
    </row>
    <row r="257" spans="1:67">
      <c r="A257" t="str">
        <f t="shared" si="3"/>
        <v/>
      </c>
      <c r="B257" t="s">
        <v>2923</v>
      </c>
      <c r="C257" t="s">
        <v>1119</v>
      </c>
      <c r="D257" t="s">
        <v>1124</v>
      </c>
      <c r="E257" t="s">
        <v>1129</v>
      </c>
      <c r="F257" t="s">
        <v>2936</v>
      </c>
    </row>
    <row r="258" spans="1:67">
      <c r="A258" t="str">
        <f t="shared" si="3"/>
        <v/>
      </c>
      <c r="B258" t="s">
        <v>2925</v>
      </c>
      <c r="C258">
        <v>10980</v>
      </c>
      <c r="D258">
        <v>10989</v>
      </c>
      <c r="E258">
        <v>10990</v>
      </c>
      <c r="F258">
        <v>5469</v>
      </c>
      <c r="G258">
        <v>5658</v>
      </c>
      <c r="H258">
        <v>4566</v>
      </c>
      <c r="I258">
        <v>1923</v>
      </c>
      <c r="J258">
        <v>2039</v>
      </c>
      <c r="K258">
        <v>8436</v>
      </c>
      <c r="L258">
        <v>64</v>
      </c>
      <c r="M258">
        <v>11288</v>
      </c>
      <c r="N258">
        <v>11290</v>
      </c>
      <c r="O258">
        <v>11291</v>
      </c>
      <c r="P258">
        <v>11212</v>
      </c>
      <c r="Q258">
        <v>10978</v>
      </c>
      <c r="R258">
        <v>10988</v>
      </c>
      <c r="S258">
        <v>96841</v>
      </c>
      <c r="T258">
        <v>47468</v>
      </c>
      <c r="U258">
        <v>10993</v>
      </c>
      <c r="V258">
        <v>81024</v>
      </c>
      <c r="W258">
        <v>11355</v>
      </c>
      <c r="X258">
        <v>20053</v>
      </c>
      <c r="Y258">
        <v>9191</v>
      </c>
      <c r="Z258">
        <v>20049</v>
      </c>
      <c r="AA258">
        <v>20999</v>
      </c>
      <c r="AB258">
        <v>96851</v>
      </c>
      <c r="AC258">
        <v>140368</v>
      </c>
      <c r="AD258">
        <v>10991</v>
      </c>
      <c r="AE258">
        <v>81022</v>
      </c>
      <c r="AF258">
        <v>23076</v>
      </c>
      <c r="AG258">
        <v>1090770</v>
      </c>
      <c r="AH258">
        <v>575867</v>
      </c>
      <c r="AI258">
        <v>1090771</v>
      </c>
      <c r="AJ258">
        <v>20002</v>
      </c>
      <c r="AK258">
        <v>117654</v>
      </c>
      <c r="AL258">
        <v>193409</v>
      </c>
      <c r="AM258">
        <v>75065</v>
      </c>
      <c r="AN258">
        <v>1090776</v>
      </c>
      <c r="AO258">
        <v>213222</v>
      </c>
      <c r="AP258">
        <v>234933</v>
      </c>
      <c r="AQ258">
        <v>568374</v>
      </c>
      <c r="AR258">
        <v>11180</v>
      </c>
      <c r="AS258">
        <v>234922</v>
      </c>
      <c r="AT258">
        <v>234926</v>
      </c>
      <c r="AU258">
        <v>11184</v>
      </c>
      <c r="AV258">
        <v>234925</v>
      </c>
      <c r="AW258">
        <v>1090780</v>
      </c>
      <c r="AX258">
        <v>12044</v>
      </c>
      <c r="AY258">
        <v>1090781</v>
      </c>
      <c r="AZ258">
        <v>234923</v>
      </c>
      <c r="BA258">
        <v>1090782</v>
      </c>
      <c r="BB258">
        <v>956224</v>
      </c>
      <c r="BC258">
        <v>1090783</v>
      </c>
      <c r="BD258">
        <v>72313</v>
      </c>
      <c r="BE258">
        <v>174713</v>
      </c>
      <c r="BF258">
        <v>513677</v>
      </c>
      <c r="BG258">
        <v>107170</v>
      </c>
      <c r="BH258">
        <v>74333</v>
      </c>
      <c r="BI258">
        <v>74335</v>
      </c>
      <c r="BJ258">
        <v>1090784</v>
      </c>
      <c r="BK258">
        <v>1090785</v>
      </c>
      <c r="BL258">
        <v>1090786</v>
      </c>
      <c r="BM258">
        <v>1834</v>
      </c>
      <c r="BN258">
        <v>203935</v>
      </c>
      <c r="BO258">
        <v>1643</v>
      </c>
    </row>
    <row r="259" spans="1:67">
      <c r="A259" t="str">
        <f t="shared" si="3"/>
        <v>Harry Potter and the Goblet of Fire</v>
      </c>
      <c r="B259" t="s">
        <v>2926</v>
      </c>
      <c r="C259" t="s">
        <v>1208</v>
      </c>
    </row>
    <row r="260" spans="1:67">
      <c r="A260">
        <f t="shared" ref="A260:A323" si="4">IF(B260="        title",C260,IF(B260="        revenue",C260,IF(ISNUMBER(B260),B260,"")))</f>
        <v>895921036</v>
      </c>
      <c r="B260" t="s">
        <v>2927</v>
      </c>
      <c r="C260">
        <v>895921036</v>
      </c>
    </row>
    <row r="261" spans="1:67">
      <c r="A261" t="str">
        <f t="shared" si="4"/>
        <v/>
      </c>
      <c r="B261" t="s">
        <v>2928</v>
      </c>
      <c r="C261" t="s">
        <v>1209</v>
      </c>
    </row>
    <row r="262" spans="1:67">
      <c r="A262" t="str">
        <f t="shared" si="4"/>
        <v/>
      </c>
      <c r="B262" t="s">
        <v>2929</v>
      </c>
      <c r="C262" s="2">
        <v>38661</v>
      </c>
    </row>
    <row r="263" spans="1:67">
      <c r="A263" t="str">
        <f t="shared" si="4"/>
        <v/>
      </c>
      <c r="B263" t="s">
        <v>2930</v>
      </c>
      <c r="C263">
        <v>10723</v>
      </c>
    </row>
    <row r="264" spans="1:67">
      <c r="A264" t="str">
        <f t="shared" si="4"/>
        <v/>
      </c>
      <c r="B264" t="s">
        <v>2970</v>
      </c>
    </row>
    <row r="265" spans="1:67">
      <c r="A265">
        <f t="shared" si="4"/>
        <v>675</v>
      </c>
      <c r="B265">
        <v>675</v>
      </c>
    </row>
    <row r="266" spans="1:67">
      <c r="A266" t="str">
        <f t="shared" si="4"/>
        <v/>
      </c>
      <c r="B266" t="s">
        <v>2923</v>
      </c>
      <c r="C266" t="s">
        <v>1119</v>
      </c>
      <c r="D266" t="s">
        <v>1124</v>
      </c>
      <c r="E266" t="s">
        <v>1129</v>
      </c>
      <c r="F266" t="s">
        <v>2936</v>
      </c>
    </row>
    <row r="267" spans="1:67">
      <c r="A267" t="str">
        <f t="shared" si="4"/>
        <v/>
      </c>
      <c r="B267" t="s">
        <v>2925</v>
      </c>
      <c r="C267">
        <v>10980</v>
      </c>
      <c r="D267">
        <v>10989</v>
      </c>
      <c r="E267">
        <v>10990</v>
      </c>
      <c r="F267">
        <v>1283</v>
      </c>
      <c r="G267">
        <v>1923</v>
      </c>
      <c r="H267">
        <v>5469</v>
      </c>
      <c r="I267">
        <v>5658</v>
      </c>
      <c r="J267">
        <v>2039</v>
      </c>
      <c r="K267">
        <v>10983</v>
      </c>
      <c r="L267">
        <v>11355</v>
      </c>
      <c r="M267">
        <v>64</v>
      </c>
      <c r="N267">
        <v>4566</v>
      </c>
      <c r="O267">
        <v>10981</v>
      </c>
      <c r="P267">
        <v>10978</v>
      </c>
      <c r="Q267">
        <v>11356</v>
      </c>
      <c r="R267">
        <v>10993</v>
      </c>
      <c r="S267">
        <v>23076</v>
      </c>
      <c r="T267">
        <v>10988</v>
      </c>
      <c r="U267">
        <v>477</v>
      </c>
      <c r="V267">
        <v>96841</v>
      </c>
      <c r="W267">
        <v>10982</v>
      </c>
      <c r="X267">
        <v>140367</v>
      </c>
      <c r="Y267">
        <v>1093972</v>
      </c>
      <c r="Z267">
        <v>1093973</v>
      </c>
      <c r="AA267">
        <v>72309</v>
      </c>
      <c r="AB267">
        <v>221857</v>
      </c>
      <c r="AC267">
        <v>47730</v>
      </c>
      <c r="AD267">
        <v>1643</v>
      </c>
      <c r="AE267">
        <v>3300</v>
      </c>
      <c r="AF267">
        <v>2247</v>
      </c>
      <c r="AG267">
        <v>186070</v>
      </c>
      <c r="AH267">
        <v>1093974</v>
      </c>
      <c r="AI267">
        <v>20999</v>
      </c>
      <c r="AJ267">
        <v>11207</v>
      </c>
      <c r="AK267">
        <v>3548</v>
      </c>
      <c r="AL267">
        <v>96851</v>
      </c>
      <c r="AM267">
        <v>140368</v>
      </c>
      <c r="AN267">
        <v>10991</v>
      </c>
      <c r="AO267">
        <v>1093975</v>
      </c>
      <c r="AP267">
        <v>133031</v>
      </c>
      <c r="AQ267">
        <v>209458</v>
      </c>
      <c r="AR267">
        <v>10992</v>
      </c>
      <c r="AS267">
        <v>17069</v>
      </c>
      <c r="AT267">
        <v>956224</v>
      </c>
      <c r="AU267">
        <v>11212</v>
      </c>
      <c r="AV267">
        <v>234933</v>
      </c>
      <c r="AW267">
        <v>189689</v>
      </c>
      <c r="AX267">
        <v>11180</v>
      </c>
      <c r="AY267">
        <v>234922</v>
      </c>
      <c r="AZ267">
        <v>568374</v>
      </c>
      <c r="BA267">
        <v>1093976</v>
      </c>
      <c r="BB267">
        <v>7056</v>
      </c>
      <c r="BC267">
        <v>234923</v>
      </c>
      <c r="BD267">
        <v>234926</v>
      </c>
      <c r="BE267">
        <v>234925</v>
      </c>
      <c r="BF267">
        <v>11184</v>
      </c>
      <c r="BG267">
        <v>144867</v>
      </c>
      <c r="BH267">
        <v>1093977</v>
      </c>
      <c r="BI267">
        <v>192865</v>
      </c>
      <c r="BJ267">
        <v>559759</v>
      </c>
      <c r="BK267">
        <v>234921</v>
      </c>
      <c r="BL267">
        <v>16792</v>
      </c>
      <c r="BM267">
        <v>79856</v>
      </c>
    </row>
    <row r="268" spans="1:67">
      <c r="A268" t="str">
        <f t="shared" si="4"/>
        <v>Harry Potter and the Order of the Phoenix</v>
      </c>
      <c r="B268" t="s">
        <v>2926</v>
      </c>
      <c r="C268" t="s">
        <v>1210</v>
      </c>
    </row>
    <row r="269" spans="1:67">
      <c r="A269">
        <f t="shared" si="4"/>
        <v>938212738</v>
      </c>
      <c r="B269" t="s">
        <v>2927</v>
      </c>
      <c r="C269">
        <v>938212738</v>
      </c>
    </row>
    <row r="270" spans="1:67">
      <c r="A270" t="str">
        <f t="shared" si="4"/>
        <v/>
      </c>
      <c r="B270" t="s">
        <v>2928</v>
      </c>
      <c r="C270" t="s">
        <v>1211</v>
      </c>
    </row>
    <row r="271" spans="1:67">
      <c r="A271" t="str">
        <f t="shared" si="4"/>
        <v/>
      </c>
      <c r="B271" t="s">
        <v>2929</v>
      </c>
      <c r="C271" s="2">
        <v>39266</v>
      </c>
    </row>
    <row r="272" spans="1:67">
      <c r="A272" t="str">
        <f t="shared" si="4"/>
        <v/>
      </c>
      <c r="B272" t="s">
        <v>2930</v>
      </c>
      <c r="C272">
        <v>11343</v>
      </c>
    </row>
    <row r="273" spans="1:27">
      <c r="A273" t="str">
        <f t="shared" si="4"/>
        <v/>
      </c>
      <c r="B273" t="s">
        <v>2970</v>
      </c>
    </row>
    <row r="274" spans="1:27">
      <c r="A274">
        <f t="shared" si="4"/>
        <v>676</v>
      </c>
      <c r="B274">
        <v>676</v>
      </c>
    </row>
    <row r="275" spans="1:27">
      <c r="A275" t="str">
        <f t="shared" si="4"/>
        <v/>
      </c>
      <c r="B275" t="s">
        <v>2923</v>
      </c>
      <c r="C275" t="s">
        <v>2924</v>
      </c>
      <c r="D275" t="s">
        <v>1128</v>
      </c>
      <c r="F275" t="s">
        <v>1213</v>
      </c>
    </row>
    <row r="276" spans="1:27">
      <c r="A276" t="str">
        <f t="shared" si="4"/>
        <v/>
      </c>
      <c r="B276" t="s">
        <v>2925</v>
      </c>
      <c r="C276">
        <v>880</v>
      </c>
      <c r="D276">
        <v>2299</v>
      </c>
      <c r="E276">
        <v>3967</v>
      </c>
      <c r="F276">
        <v>9777</v>
      </c>
      <c r="G276">
        <v>10127</v>
      </c>
      <c r="H276">
        <v>7447</v>
      </c>
      <c r="I276">
        <v>3197</v>
      </c>
      <c r="J276">
        <v>10128</v>
      </c>
      <c r="K276">
        <v>10129</v>
      </c>
      <c r="L276">
        <v>1125</v>
      </c>
      <c r="M276">
        <v>5915</v>
      </c>
      <c r="N276">
        <v>10130</v>
      </c>
      <c r="O276">
        <v>9278</v>
      </c>
      <c r="P276">
        <v>10131</v>
      </c>
      <c r="Q276">
        <v>335</v>
      </c>
      <c r="R276">
        <v>707</v>
      </c>
      <c r="S276">
        <v>10132</v>
      </c>
      <c r="T276">
        <v>10133</v>
      </c>
      <c r="U276">
        <v>10134</v>
      </c>
      <c r="V276">
        <v>10135</v>
      </c>
      <c r="W276">
        <v>10136</v>
      </c>
      <c r="X276">
        <v>886</v>
      </c>
      <c r="Y276">
        <v>10137</v>
      </c>
      <c r="Z276">
        <v>10138</v>
      </c>
      <c r="AA276">
        <v>6110</v>
      </c>
    </row>
    <row r="277" spans="1:27">
      <c r="A277" t="str">
        <f t="shared" si="4"/>
        <v>Pearl Harbor</v>
      </c>
      <c r="B277" t="s">
        <v>2926</v>
      </c>
      <c r="C277" t="s">
        <v>1215</v>
      </c>
    </row>
    <row r="278" spans="1:27">
      <c r="A278">
        <f t="shared" si="4"/>
        <v>449220945</v>
      </c>
      <c r="B278" t="s">
        <v>2927</v>
      </c>
      <c r="C278">
        <v>449220945</v>
      </c>
    </row>
    <row r="279" spans="1:27">
      <c r="A279" t="str">
        <f t="shared" si="4"/>
        <v/>
      </c>
      <c r="B279" t="s">
        <v>2928</v>
      </c>
      <c r="C279" t="s">
        <v>1216</v>
      </c>
    </row>
    <row r="280" spans="1:27">
      <c r="A280" t="str">
        <f t="shared" si="4"/>
        <v/>
      </c>
      <c r="B280" t="s">
        <v>2929</v>
      </c>
      <c r="C280" s="2">
        <v>37032</v>
      </c>
    </row>
    <row r="281" spans="1:27">
      <c r="A281" t="str">
        <f t="shared" si="4"/>
        <v/>
      </c>
      <c r="B281" t="s">
        <v>2930</v>
      </c>
      <c r="C281">
        <v>865</v>
      </c>
    </row>
    <row r="282" spans="1:27">
      <c r="A282" t="str">
        <f t="shared" si="4"/>
        <v/>
      </c>
      <c r="B282" t="s">
        <v>2970</v>
      </c>
    </row>
    <row r="283" spans="1:27">
      <c r="A283">
        <f t="shared" si="4"/>
        <v>693</v>
      </c>
      <c r="B283">
        <v>693</v>
      </c>
    </row>
    <row r="284" spans="1:27">
      <c r="A284" t="str">
        <f t="shared" si="4"/>
        <v/>
      </c>
      <c r="B284" t="s">
        <v>2923</v>
      </c>
      <c r="C284" t="s">
        <v>1120</v>
      </c>
      <c r="D284" t="s">
        <v>1213</v>
      </c>
    </row>
    <row r="285" spans="1:27">
      <c r="A285" t="str">
        <f t="shared" si="4"/>
        <v/>
      </c>
      <c r="B285" t="s">
        <v>2925</v>
      </c>
      <c r="C285">
        <v>7399</v>
      </c>
      <c r="D285">
        <v>10399</v>
      </c>
      <c r="E285">
        <v>380</v>
      </c>
      <c r="F285">
        <v>4483</v>
      </c>
      <c r="G285">
        <v>10400</v>
      </c>
      <c r="H285">
        <v>10401</v>
      </c>
      <c r="I285">
        <v>1462</v>
      </c>
      <c r="J285">
        <v>10402</v>
      </c>
      <c r="K285">
        <v>10403</v>
      </c>
      <c r="L285">
        <v>887</v>
      </c>
      <c r="M285">
        <v>52957</v>
      </c>
      <c r="N285">
        <v>1003453</v>
      </c>
      <c r="O285">
        <v>1003454</v>
      </c>
      <c r="P285">
        <v>149665</v>
      </c>
      <c r="Q285">
        <v>155393</v>
      </c>
      <c r="R285">
        <v>29795</v>
      </c>
      <c r="S285">
        <v>172201</v>
      </c>
      <c r="T285">
        <v>963693</v>
      </c>
    </row>
    <row r="286" spans="1:27">
      <c r="A286" t="str">
        <f t="shared" si="4"/>
        <v>Meet the Fockers</v>
      </c>
      <c r="B286" t="s">
        <v>2926</v>
      </c>
      <c r="C286" t="s">
        <v>1218</v>
      </c>
    </row>
    <row r="287" spans="1:27">
      <c r="A287">
        <f t="shared" si="4"/>
        <v>516533043</v>
      </c>
      <c r="B287" t="s">
        <v>2927</v>
      </c>
      <c r="C287">
        <v>516533043</v>
      </c>
    </row>
    <row r="288" spans="1:27">
      <c r="A288" t="str">
        <f t="shared" si="4"/>
        <v/>
      </c>
      <c r="B288" t="s">
        <v>2928</v>
      </c>
      <c r="C288" t="s">
        <v>1219</v>
      </c>
    </row>
    <row r="289" spans="1:44">
      <c r="A289" t="str">
        <f t="shared" si="4"/>
        <v/>
      </c>
      <c r="B289" t="s">
        <v>2929</v>
      </c>
      <c r="C289" s="2">
        <v>38336</v>
      </c>
    </row>
    <row r="290" spans="1:44">
      <c r="A290" t="str">
        <f t="shared" si="4"/>
        <v/>
      </c>
      <c r="B290" t="s">
        <v>2930</v>
      </c>
      <c r="C290">
        <v>6737</v>
      </c>
    </row>
    <row r="291" spans="1:44">
      <c r="A291" t="str">
        <f t="shared" si="4"/>
        <v/>
      </c>
      <c r="B291" t="s">
        <v>2970</v>
      </c>
    </row>
    <row r="292" spans="1:44">
      <c r="A292">
        <f t="shared" si="4"/>
        <v>767</v>
      </c>
      <c r="B292">
        <v>767</v>
      </c>
    </row>
    <row r="293" spans="1:44">
      <c r="A293" t="str">
        <f t="shared" si="4"/>
        <v/>
      </c>
      <c r="B293" t="s">
        <v>2923</v>
      </c>
      <c r="C293" t="s">
        <v>2924</v>
      </c>
      <c r="D293" t="s">
        <v>1119</v>
      </c>
      <c r="E293" t="s">
        <v>1124</v>
      </c>
      <c r="F293" t="s">
        <v>1129</v>
      </c>
      <c r="G293" t="s">
        <v>2936</v>
      </c>
    </row>
    <row r="294" spans="1:44">
      <c r="A294" t="str">
        <f t="shared" si="4"/>
        <v/>
      </c>
      <c r="B294" t="s">
        <v>2925</v>
      </c>
      <c r="C294">
        <v>10990</v>
      </c>
      <c r="D294">
        <v>10989</v>
      </c>
      <c r="E294">
        <v>10980</v>
      </c>
      <c r="F294">
        <v>10993</v>
      </c>
      <c r="G294">
        <v>477</v>
      </c>
      <c r="H294">
        <v>388</v>
      </c>
      <c r="I294">
        <v>89387</v>
      </c>
      <c r="J294">
        <v>1923</v>
      </c>
      <c r="K294">
        <v>5658</v>
      </c>
      <c r="L294">
        <v>10978</v>
      </c>
      <c r="M294">
        <v>4566</v>
      </c>
      <c r="N294">
        <v>96841</v>
      </c>
      <c r="O294">
        <v>140367</v>
      </c>
      <c r="P294">
        <v>234933</v>
      </c>
      <c r="Q294">
        <v>60348</v>
      </c>
      <c r="R294">
        <v>10988</v>
      </c>
      <c r="S294">
        <v>10991</v>
      </c>
      <c r="T294">
        <v>1283</v>
      </c>
      <c r="U294">
        <v>15737</v>
      </c>
      <c r="V294">
        <v>9191</v>
      </c>
      <c r="W294">
        <v>140368</v>
      </c>
      <c r="X294">
        <v>96851</v>
      </c>
      <c r="Y294">
        <v>234934</v>
      </c>
      <c r="Z294">
        <v>11184</v>
      </c>
      <c r="AA294">
        <v>11180</v>
      </c>
      <c r="AB294">
        <v>11207</v>
      </c>
      <c r="AC294">
        <v>3300</v>
      </c>
      <c r="AD294">
        <v>20999</v>
      </c>
      <c r="AE294">
        <v>964834</v>
      </c>
      <c r="AF294">
        <v>9138</v>
      </c>
      <c r="AG294">
        <v>1114487</v>
      </c>
      <c r="AH294">
        <v>234926</v>
      </c>
      <c r="AI294">
        <v>234925</v>
      </c>
      <c r="AJ294">
        <v>174398</v>
      </c>
      <c r="AK294">
        <v>234922</v>
      </c>
      <c r="AL294">
        <v>234929</v>
      </c>
      <c r="AM294">
        <v>11212</v>
      </c>
      <c r="AN294">
        <v>956224</v>
      </c>
      <c r="AO294">
        <v>234928</v>
      </c>
      <c r="AP294">
        <v>234927</v>
      </c>
      <c r="AQ294">
        <v>234923</v>
      </c>
      <c r="AR294">
        <v>234924</v>
      </c>
    </row>
    <row r="295" spans="1:44">
      <c r="A295" t="str">
        <f t="shared" si="4"/>
        <v>Harry Potter and the Half-Blood Prince</v>
      </c>
      <c r="B295" t="s">
        <v>2926</v>
      </c>
      <c r="C295" t="s">
        <v>1221</v>
      </c>
    </row>
    <row r="296" spans="1:44">
      <c r="A296">
        <f t="shared" si="4"/>
        <v>933959197</v>
      </c>
      <c r="B296" t="s">
        <v>2927</v>
      </c>
      <c r="C296">
        <v>933959197</v>
      </c>
    </row>
    <row r="297" spans="1:44">
      <c r="A297" t="str">
        <f t="shared" si="4"/>
        <v/>
      </c>
      <c r="B297" t="s">
        <v>2928</v>
      </c>
      <c r="C297" t="s">
        <v>1222</v>
      </c>
    </row>
    <row r="298" spans="1:44">
      <c r="A298" t="str">
        <f t="shared" si="4"/>
        <v/>
      </c>
      <c r="B298" t="s">
        <v>2929</v>
      </c>
      <c r="C298" s="2">
        <v>40001</v>
      </c>
    </row>
    <row r="299" spans="1:44">
      <c r="A299" t="str">
        <f t="shared" si="4"/>
        <v/>
      </c>
      <c r="B299" t="s">
        <v>2930</v>
      </c>
      <c r="C299">
        <v>11343</v>
      </c>
    </row>
    <row r="300" spans="1:44">
      <c r="A300" t="str">
        <f t="shared" si="4"/>
        <v/>
      </c>
      <c r="B300" t="s">
        <v>2970</v>
      </c>
    </row>
    <row r="301" spans="1:44">
      <c r="A301">
        <f t="shared" si="4"/>
        <v>24197</v>
      </c>
      <c r="B301">
        <v>24197</v>
      </c>
    </row>
    <row r="302" spans="1:44">
      <c r="A302" t="str">
        <f t="shared" si="4"/>
        <v/>
      </c>
      <c r="B302" t="s">
        <v>2923</v>
      </c>
      <c r="C302" t="s">
        <v>2924</v>
      </c>
      <c r="D302" t="s">
        <v>1120</v>
      </c>
      <c r="E302" t="s">
        <v>1128</v>
      </c>
      <c r="F302" t="s">
        <v>1157</v>
      </c>
    </row>
    <row r="303" spans="1:44">
      <c r="A303" t="str">
        <f t="shared" si="4"/>
        <v/>
      </c>
      <c r="B303" t="s">
        <v>2925</v>
      </c>
      <c r="C303">
        <v>11701</v>
      </c>
      <c r="D303">
        <v>287</v>
      </c>
      <c r="E303">
        <v>4937</v>
      </c>
      <c r="F303">
        <v>11702</v>
      </c>
      <c r="G303">
        <v>11703</v>
      </c>
      <c r="H303">
        <v>65827</v>
      </c>
      <c r="I303">
        <v>3288</v>
      </c>
      <c r="J303">
        <v>11704</v>
      </c>
      <c r="K303">
        <v>11705</v>
      </c>
    </row>
    <row r="304" spans="1:44">
      <c r="A304" t="str">
        <f t="shared" si="4"/>
        <v>Mr. &amp; Mrs. Smith</v>
      </c>
      <c r="B304" t="s">
        <v>2926</v>
      </c>
      <c r="C304" t="s">
        <v>1224</v>
      </c>
    </row>
    <row r="305" spans="1:20">
      <c r="A305">
        <f t="shared" si="4"/>
        <v>478207520</v>
      </c>
      <c r="B305" t="s">
        <v>2927</v>
      </c>
      <c r="C305">
        <v>478207520</v>
      </c>
    </row>
    <row r="306" spans="1:20">
      <c r="A306" t="str">
        <f t="shared" si="4"/>
        <v/>
      </c>
      <c r="B306" t="s">
        <v>2928</v>
      </c>
      <c r="C306" t="s">
        <v>1225</v>
      </c>
    </row>
    <row r="307" spans="1:20">
      <c r="A307" t="str">
        <f t="shared" si="4"/>
        <v/>
      </c>
      <c r="B307" t="s">
        <v>2929</v>
      </c>
      <c r="C307" s="2">
        <v>38512</v>
      </c>
    </row>
    <row r="308" spans="1:20">
      <c r="A308" t="str">
        <f t="shared" si="4"/>
        <v/>
      </c>
      <c r="B308" t="s">
        <v>2930</v>
      </c>
      <c r="C308">
        <v>11694</v>
      </c>
    </row>
    <row r="309" spans="1:20">
      <c r="A309" t="str">
        <f t="shared" si="4"/>
        <v/>
      </c>
      <c r="B309" t="s">
        <v>2970</v>
      </c>
    </row>
    <row r="310" spans="1:20">
      <c r="A310">
        <f t="shared" si="4"/>
        <v>818</v>
      </c>
      <c r="B310">
        <v>818</v>
      </c>
    </row>
    <row r="311" spans="1:20">
      <c r="A311" t="str">
        <f t="shared" si="4"/>
        <v/>
      </c>
      <c r="B311" t="s">
        <v>2923</v>
      </c>
      <c r="C311" t="s">
        <v>1120</v>
      </c>
      <c r="D311" t="s">
        <v>1146</v>
      </c>
      <c r="E311" t="s">
        <v>1129</v>
      </c>
    </row>
    <row r="312" spans="1:20">
      <c r="A312" t="str">
        <f t="shared" si="4"/>
        <v/>
      </c>
      <c r="B312" t="s">
        <v>2925</v>
      </c>
      <c r="C312">
        <v>12073</v>
      </c>
      <c r="D312">
        <v>14386</v>
      </c>
      <c r="E312">
        <v>13922</v>
      </c>
      <c r="F312">
        <v>13919</v>
      </c>
      <c r="G312">
        <v>13924</v>
      </c>
      <c r="H312">
        <v>10987</v>
      </c>
      <c r="I312">
        <v>3895</v>
      </c>
      <c r="J312">
        <v>2223</v>
      </c>
      <c r="K312">
        <v>14390</v>
      </c>
      <c r="L312">
        <v>14391</v>
      </c>
      <c r="M312">
        <v>7425</v>
      </c>
      <c r="N312">
        <v>9208</v>
      </c>
      <c r="O312">
        <v>162829</v>
      </c>
      <c r="P312">
        <v>43373</v>
      </c>
      <c r="Q312">
        <v>62816</v>
      </c>
      <c r="R312">
        <v>180084</v>
      </c>
      <c r="S312">
        <v>8396</v>
      </c>
      <c r="T312">
        <v>59090</v>
      </c>
    </row>
    <row r="313" spans="1:20">
      <c r="A313" t="str">
        <f t="shared" si="4"/>
        <v>Austin Powers in Goldmember</v>
      </c>
      <c r="B313" t="s">
        <v>2926</v>
      </c>
      <c r="C313" t="s">
        <v>1227</v>
      </c>
    </row>
    <row r="314" spans="1:20">
      <c r="A314">
        <f t="shared" si="4"/>
        <v>296633907</v>
      </c>
      <c r="B314" t="s">
        <v>2927</v>
      </c>
      <c r="C314">
        <v>296633907</v>
      </c>
    </row>
    <row r="315" spans="1:20">
      <c r="A315" t="str">
        <f t="shared" si="4"/>
        <v/>
      </c>
      <c r="B315" t="s">
        <v>2928</v>
      </c>
      <c r="C315" t="s">
        <v>1228</v>
      </c>
    </row>
    <row r="316" spans="1:20">
      <c r="A316" t="str">
        <f t="shared" si="4"/>
        <v/>
      </c>
      <c r="B316" t="s">
        <v>2929</v>
      </c>
      <c r="C316" s="2">
        <v>37459</v>
      </c>
    </row>
    <row r="317" spans="1:20">
      <c r="A317" t="str">
        <f t="shared" si="4"/>
        <v/>
      </c>
      <c r="B317" t="s">
        <v>2930</v>
      </c>
      <c r="C317">
        <v>6737</v>
      </c>
    </row>
    <row r="318" spans="1:20">
      <c r="A318" t="str">
        <f t="shared" si="4"/>
        <v/>
      </c>
      <c r="B318" t="s">
        <v>2970</v>
      </c>
    </row>
    <row r="319" spans="1:20">
      <c r="A319">
        <f t="shared" si="4"/>
        <v>869</v>
      </c>
      <c r="B319">
        <v>869</v>
      </c>
    </row>
    <row r="320" spans="1:20">
      <c r="A320" t="str">
        <f t="shared" si="4"/>
        <v/>
      </c>
      <c r="B320" t="s">
        <v>2923</v>
      </c>
      <c r="C320" t="s">
        <v>1129</v>
      </c>
    </row>
    <row r="321" spans="1:18">
      <c r="A321" t="str">
        <f t="shared" si="4"/>
        <v/>
      </c>
      <c r="B321" t="s">
        <v>2925</v>
      </c>
      <c r="C321">
        <v>10017</v>
      </c>
      <c r="D321">
        <v>7505</v>
      </c>
      <c r="E321">
        <v>10539</v>
      </c>
      <c r="F321">
        <v>13259</v>
      </c>
      <c r="G321">
        <v>13260</v>
      </c>
      <c r="H321">
        <v>13261</v>
      </c>
      <c r="I321">
        <v>13262</v>
      </c>
      <c r="J321">
        <v>13263</v>
      </c>
      <c r="K321">
        <v>13264</v>
      </c>
      <c r="L321">
        <v>12023</v>
      </c>
    </row>
    <row r="322" spans="1:18">
      <c r="A322" t="str">
        <f t="shared" si="4"/>
        <v>Planet of the Apes</v>
      </c>
      <c r="B322" t="s">
        <v>2926</v>
      </c>
      <c r="C322" t="s">
        <v>1230</v>
      </c>
    </row>
    <row r="323" spans="1:18">
      <c r="A323">
        <f t="shared" si="4"/>
        <v>33395426</v>
      </c>
      <c r="B323" t="s">
        <v>2927</v>
      </c>
      <c r="C323">
        <v>33395426</v>
      </c>
    </row>
    <row r="324" spans="1:18">
      <c r="A324" t="str">
        <f t="shared" ref="A324:A387" si="5">IF(B324="        title",C324,IF(B324="        revenue",C324,IF(ISNUMBER(B324),B324,"")))</f>
        <v/>
      </c>
      <c r="B324" t="s">
        <v>2928</v>
      </c>
      <c r="C324" t="s">
        <v>1231</v>
      </c>
    </row>
    <row r="325" spans="1:18">
      <c r="A325" t="str">
        <f t="shared" si="5"/>
        <v/>
      </c>
      <c r="B325" t="s">
        <v>2929</v>
      </c>
      <c r="C325" s="2">
        <v>24875</v>
      </c>
    </row>
    <row r="326" spans="1:18">
      <c r="A326" t="str">
        <f t="shared" si="5"/>
        <v/>
      </c>
      <c r="B326" t="s">
        <v>2930</v>
      </c>
      <c r="C326">
        <v>13265</v>
      </c>
    </row>
    <row r="327" spans="1:18">
      <c r="A327" t="str">
        <f t="shared" si="5"/>
        <v/>
      </c>
      <c r="B327" t="s">
        <v>2970</v>
      </c>
    </row>
    <row r="328" spans="1:18">
      <c r="A328">
        <f t="shared" si="5"/>
        <v>955</v>
      </c>
      <c r="B328">
        <v>955</v>
      </c>
    </row>
    <row r="329" spans="1:18">
      <c r="A329" t="str">
        <f t="shared" si="5"/>
        <v/>
      </c>
      <c r="B329" t="s">
        <v>2923</v>
      </c>
      <c r="C329" t="s">
        <v>2924</v>
      </c>
      <c r="D329" t="s">
        <v>1119</v>
      </c>
      <c r="E329" t="s">
        <v>1157</v>
      </c>
    </row>
    <row r="330" spans="1:18">
      <c r="A330" t="str">
        <f t="shared" si="5"/>
        <v/>
      </c>
      <c r="B330" t="s">
        <v>2925</v>
      </c>
      <c r="C330">
        <v>500</v>
      </c>
      <c r="D330">
        <v>15336</v>
      </c>
      <c r="E330">
        <v>9030</v>
      </c>
      <c r="F330">
        <v>10182</v>
      </c>
      <c r="G330">
        <v>12206</v>
      </c>
      <c r="H330">
        <v>15337</v>
      </c>
      <c r="I330">
        <v>2039</v>
      </c>
      <c r="J330">
        <v>1118</v>
      </c>
      <c r="K330">
        <v>15338</v>
      </c>
      <c r="L330">
        <v>10862</v>
      </c>
      <c r="M330">
        <v>15339</v>
      </c>
      <c r="N330">
        <v>15340</v>
      </c>
      <c r="O330">
        <v>15341</v>
      </c>
      <c r="P330">
        <v>15342</v>
      </c>
      <c r="Q330">
        <v>15343</v>
      </c>
      <c r="R330">
        <v>4173</v>
      </c>
    </row>
    <row r="331" spans="1:18">
      <c r="A331" t="str">
        <f t="shared" si="5"/>
        <v>Mission: Impossible II</v>
      </c>
      <c r="B331" t="s">
        <v>2926</v>
      </c>
      <c r="C331" t="s">
        <v>1232</v>
      </c>
    </row>
    <row r="332" spans="1:18">
      <c r="A332">
        <f t="shared" si="5"/>
        <v>565400000</v>
      </c>
      <c r="B332" t="s">
        <v>2927</v>
      </c>
      <c r="C332">
        <v>565400000</v>
      </c>
    </row>
    <row r="333" spans="1:18">
      <c r="A333" t="str">
        <f t="shared" si="5"/>
        <v/>
      </c>
      <c r="B333" t="s">
        <v>2928</v>
      </c>
      <c r="C333" t="s">
        <v>1233</v>
      </c>
    </row>
    <row r="334" spans="1:18">
      <c r="A334" t="str">
        <f t="shared" si="5"/>
        <v/>
      </c>
      <c r="B334" t="s">
        <v>2929</v>
      </c>
      <c r="C334" s="2">
        <v>36669</v>
      </c>
    </row>
    <row r="335" spans="1:18">
      <c r="A335" t="str">
        <f t="shared" si="5"/>
        <v/>
      </c>
      <c r="B335" t="s">
        <v>2930</v>
      </c>
      <c r="C335">
        <v>11401</v>
      </c>
    </row>
    <row r="336" spans="1:18">
      <c r="A336" t="str">
        <f t="shared" si="5"/>
        <v/>
      </c>
      <c r="B336" t="s">
        <v>2970</v>
      </c>
    </row>
    <row r="337" spans="1:34">
      <c r="A337">
        <f t="shared" si="5"/>
        <v>1271</v>
      </c>
      <c r="B337">
        <v>1271</v>
      </c>
    </row>
    <row r="338" spans="1:34">
      <c r="A338" t="str">
        <f t="shared" si="5"/>
        <v/>
      </c>
      <c r="B338" t="s">
        <v>2923</v>
      </c>
      <c r="C338" t="s">
        <v>2924</v>
      </c>
      <c r="D338" t="s">
        <v>1128</v>
      </c>
      <c r="E338" t="s">
        <v>1124</v>
      </c>
    </row>
    <row r="339" spans="1:34">
      <c r="A339" t="str">
        <f t="shared" si="5"/>
        <v/>
      </c>
      <c r="B339" t="s">
        <v>2925</v>
      </c>
      <c r="C339">
        <v>17276</v>
      </c>
      <c r="D339">
        <v>17286</v>
      </c>
      <c r="E339">
        <v>1371</v>
      </c>
      <c r="F339">
        <v>17287</v>
      </c>
      <c r="G339">
        <v>17288</v>
      </c>
      <c r="H339">
        <v>9831</v>
      </c>
      <c r="I339">
        <v>17289</v>
      </c>
      <c r="J339">
        <v>17290</v>
      </c>
      <c r="K339">
        <v>17291</v>
      </c>
      <c r="L339">
        <v>17292</v>
      </c>
      <c r="M339">
        <v>17293</v>
      </c>
      <c r="N339">
        <v>17294</v>
      </c>
      <c r="O339">
        <v>306574</v>
      </c>
      <c r="P339">
        <v>230</v>
      </c>
      <c r="Q339">
        <v>96594</v>
      </c>
      <c r="R339">
        <v>1089919</v>
      </c>
      <c r="S339">
        <v>963118</v>
      </c>
      <c r="T339">
        <v>1089920</v>
      </c>
      <c r="U339">
        <v>181248</v>
      </c>
      <c r="V339">
        <v>1089921</v>
      </c>
      <c r="W339">
        <v>68278</v>
      </c>
      <c r="X339">
        <v>115596</v>
      </c>
      <c r="Y339">
        <v>29463</v>
      </c>
      <c r="Z339">
        <v>218899</v>
      </c>
      <c r="AA339">
        <v>1089927</v>
      </c>
      <c r="AB339">
        <v>105496</v>
      </c>
      <c r="AC339">
        <v>47934</v>
      </c>
      <c r="AD339">
        <v>125686</v>
      </c>
      <c r="AE339">
        <v>1089928</v>
      </c>
      <c r="AF339">
        <v>207881</v>
      </c>
      <c r="AG339">
        <v>1089929</v>
      </c>
      <c r="AH339">
        <v>1089930</v>
      </c>
    </row>
    <row r="340" spans="1:34">
      <c r="A340">
        <f t="shared" si="5"/>
        <v>300</v>
      </c>
      <c r="B340" t="s">
        <v>2926</v>
      </c>
      <c r="C340">
        <v>300</v>
      </c>
    </row>
    <row r="341" spans="1:34">
      <c r="A341">
        <f t="shared" si="5"/>
        <v>422610419</v>
      </c>
      <c r="B341" t="s">
        <v>2927</v>
      </c>
      <c r="C341">
        <v>422610419</v>
      </c>
    </row>
    <row r="342" spans="1:34">
      <c r="A342" t="str">
        <f t="shared" si="5"/>
        <v/>
      </c>
      <c r="B342" t="s">
        <v>2928</v>
      </c>
      <c r="C342" t="s">
        <v>1235</v>
      </c>
    </row>
    <row r="343" spans="1:34">
      <c r="A343" t="str">
        <f t="shared" si="5"/>
        <v/>
      </c>
      <c r="B343" t="s">
        <v>2929</v>
      </c>
      <c r="C343" s="2">
        <v>39059</v>
      </c>
    </row>
    <row r="344" spans="1:34">
      <c r="A344" t="str">
        <f t="shared" si="5"/>
        <v/>
      </c>
      <c r="B344" t="s">
        <v>2930</v>
      </c>
      <c r="C344">
        <v>15217</v>
      </c>
    </row>
    <row r="345" spans="1:34">
      <c r="A345" t="str">
        <f t="shared" si="5"/>
        <v/>
      </c>
      <c r="B345" t="s">
        <v>2970</v>
      </c>
    </row>
    <row r="346" spans="1:34">
      <c r="A346">
        <f t="shared" si="5"/>
        <v>1452</v>
      </c>
      <c r="B346">
        <v>1452</v>
      </c>
    </row>
    <row r="347" spans="1:34">
      <c r="A347" t="str">
        <f t="shared" si="5"/>
        <v/>
      </c>
      <c r="B347" t="s">
        <v>2923</v>
      </c>
      <c r="C347" t="s">
        <v>2924</v>
      </c>
      <c r="D347" t="s">
        <v>1119</v>
      </c>
      <c r="E347" t="s">
        <v>1124</v>
      </c>
      <c r="F347" t="s">
        <v>1129</v>
      </c>
    </row>
    <row r="348" spans="1:34">
      <c r="A348" t="str">
        <f t="shared" si="5"/>
        <v/>
      </c>
      <c r="B348" t="s">
        <v>2925</v>
      </c>
      <c r="C348">
        <v>1979</v>
      </c>
      <c r="D348">
        <v>17271</v>
      </c>
      <c r="E348">
        <v>7517</v>
      </c>
      <c r="F348">
        <v>11006</v>
      </c>
      <c r="G348">
        <v>7489</v>
      </c>
      <c r="H348">
        <v>8924</v>
      </c>
      <c r="I348">
        <v>53492</v>
      </c>
      <c r="J348">
        <v>2639</v>
      </c>
      <c r="K348">
        <v>3084</v>
      </c>
      <c r="L348">
        <v>53493</v>
      </c>
      <c r="M348">
        <v>53494</v>
      </c>
      <c r="N348">
        <v>41318</v>
      </c>
      <c r="O348">
        <v>13101</v>
      </c>
    </row>
    <row r="349" spans="1:34">
      <c r="A349" t="str">
        <f t="shared" si="5"/>
        <v>Superman Returns</v>
      </c>
      <c r="B349" t="s">
        <v>2926</v>
      </c>
      <c r="C349" t="s">
        <v>1237</v>
      </c>
    </row>
    <row r="350" spans="1:34">
      <c r="A350">
        <f t="shared" si="5"/>
        <v>391081192</v>
      </c>
      <c r="B350" t="s">
        <v>2927</v>
      </c>
      <c r="C350">
        <v>391081192</v>
      </c>
    </row>
    <row r="351" spans="1:34">
      <c r="A351" t="str">
        <f t="shared" si="5"/>
        <v/>
      </c>
      <c r="B351" t="s">
        <v>2928</v>
      </c>
      <c r="C351" t="s">
        <v>1238</v>
      </c>
    </row>
    <row r="352" spans="1:34">
      <c r="A352" t="str">
        <f t="shared" si="5"/>
        <v/>
      </c>
      <c r="B352" t="s">
        <v>2929</v>
      </c>
      <c r="C352" s="2">
        <v>38889</v>
      </c>
    </row>
    <row r="353" spans="1:17">
      <c r="A353" t="str">
        <f t="shared" si="5"/>
        <v/>
      </c>
      <c r="B353" t="s">
        <v>2930</v>
      </c>
      <c r="C353">
        <v>9032</v>
      </c>
    </row>
    <row r="354" spans="1:17">
      <c r="A354" t="str">
        <f t="shared" si="5"/>
        <v/>
      </c>
      <c r="B354" t="s">
        <v>2970</v>
      </c>
    </row>
    <row r="355" spans="1:17">
      <c r="A355">
        <f t="shared" si="5"/>
        <v>1593</v>
      </c>
      <c r="B355">
        <v>1593</v>
      </c>
    </row>
    <row r="356" spans="1:17">
      <c r="A356" t="str">
        <f t="shared" si="5"/>
        <v/>
      </c>
      <c r="B356" t="s">
        <v>2923</v>
      </c>
      <c r="C356" t="s">
        <v>2924</v>
      </c>
      <c r="D356" t="s">
        <v>1119</v>
      </c>
      <c r="E356" t="s">
        <v>1120</v>
      </c>
      <c r="F356" t="s">
        <v>2936</v>
      </c>
    </row>
    <row r="357" spans="1:17">
      <c r="A357" t="str">
        <f t="shared" si="5"/>
        <v/>
      </c>
      <c r="B357" t="s">
        <v>2925</v>
      </c>
      <c r="C357">
        <v>7399</v>
      </c>
      <c r="D357">
        <v>17832</v>
      </c>
      <c r="E357">
        <v>61303</v>
      </c>
      <c r="F357">
        <v>1937</v>
      </c>
      <c r="G357">
        <v>8854</v>
      </c>
      <c r="H357">
        <v>17834</v>
      </c>
      <c r="I357">
        <v>17835</v>
      </c>
      <c r="J357">
        <v>2157</v>
      </c>
      <c r="K357">
        <v>17836</v>
      </c>
      <c r="L357">
        <v>17837</v>
      </c>
      <c r="M357">
        <v>17838</v>
      </c>
      <c r="N357">
        <v>17839</v>
      </c>
      <c r="O357">
        <v>17840</v>
      </c>
      <c r="P357">
        <v>4581</v>
      </c>
      <c r="Q357">
        <v>17841</v>
      </c>
    </row>
    <row r="358" spans="1:17">
      <c r="A358" t="str">
        <f t="shared" si="5"/>
        <v>Night at the Museum</v>
      </c>
      <c r="B358" t="s">
        <v>2926</v>
      </c>
      <c r="C358" t="s">
        <v>1239</v>
      </c>
    </row>
    <row r="359" spans="1:17">
      <c r="A359">
        <f t="shared" si="5"/>
        <v>549736156</v>
      </c>
      <c r="B359" t="s">
        <v>2927</v>
      </c>
      <c r="C359">
        <v>549736156</v>
      </c>
    </row>
    <row r="360" spans="1:17">
      <c r="A360" t="str">
        <f t="shared" si="5"/>
        <v/>
      </c>
      <c r="B360" t="s">
        <v>2928</v>
      </c>
      <c r="C360" t="s">
        <v>1240</v>
      </c>
    </row>
    <row r="361" spans="1:17">
      <c r="A361" t="str">
        <f t="shared" si="5"/>
        <v/>
      </c>
      <c r="B361" t="s">
        <v>2929</v>
      </c>
      <c r="C361" s="2">
        <v>39072</v>
      </c>
    </row>
    <row r="362" spans="1:17">
      <c r="A362" t="str">
        <f t="shared" si="5"/>
        <v/>
      </c>
      <c r="B362" t="s">
        <v>2930</v>
      </c>
      <c r="C362">
        <v>17825</v>
      </c>
    </row>
    <row r="363" spans="1:17">
      <c r="A363" t="str">
        <f t="shared" si="5"/>
        <v/>
      </c>
      <c r="B363" t="s">
        <v>2970</v>
      </c>
    </row>
    <row r="364" spans="1:17">
      <c r="A364">
        <f t="shared" si="5"/>
        <v>1726</v>
      </c>
      <c r="B364">
        <v>1726</v>
      </c>
    </row>
    <row r="365" spans="1:17">
      <c r="A365" t="str">
        <f t="shared" si="5"/>
        <v/>
      </c>
      <c r="B365" t="s">
        <v>2923</v>
      </c>
      <c r="C365" t="s">
        <v>2924</v>
      </c>
      <c r="D365" t="s">
        <v>1119</v>
      </c>
      <c r="E365" t="s">
        <v>1129</v>
      </c>
      <c r="F365" t="s">
        <v>1157</v>
      </c>
    </row>
    <row r="366" spans="1:17">
      <c r="A366" t="str">
        <f t="shared" si="5"/>
        <v/>
      </c>
      <c r="B366" t="s">
        <v>2925</v>
      </c>
      <c r="C366">
        <v>17857</v>
      </c>
      <c r="D366">
        <v>12052</v>
      </c>
      <c r="E366">
        <v>1229</v>
      </c>
      <c r="F366">
        <v>18288</v>
      </c>
      <c r="G366">
        <v>57451</v>
      </c>
      <c r="H366">
        <v>57452</v>
      </c>
      <c r="I366">
        <v>3223</v>
      </c>
      <c r="J366">
        <v>9048</v>
      </c>
      <c r="K366">
        <v>1029808</v>
      </c>
      <c r="L366">
        <v>173810</v>
      </c>
      <c r="M366">
        <v>6162</v>
      </c>
      <c r="N366">
        <v>15277</v>
      </c>
      <c r="O366">
        <v>12708</v>
      </c>
      <c r="P366">
        <v>40275</v>
      </c>
      <c r="Q366">
        <v>2231</v>
      </c>
    </row>
    <row r="367" spans="1:17">
      <c r="A367" t="str">
        <f t="shared" si="5"/>
        <v>Iron Man</v>
      </c>
      <c r="B367" t="s">
        <v>2926</v>
      </c>
      <c r="C367" t="s">
        <v>1242</v>
      </c>
    </row>
    <row r="368" spans="1:17">
      <c r="A368">
        <f t="shared" si="5"/>
        <v>585174222</v>
      </c>
      <c r="B368" t="s">
        <v>2927</v>
      </c>
      <c r="C368">
        <v>585174222</v>
      </c>
    </row>
    <row r="369" spans="1:21">
      <c r="A369" t="str">
        <f t="shared" si="5"/>
        <v/>
      </c>
      <c r="B369" t="s">
        <v>2928</v>
      </c>
      <c r="C369" t="s">
        <v>1243</v>
      </c>
    </row>
    <row r="370" spans="1:21">
      <c r="A370" t="str">
        <f t="shared" si="5"/>
        <v/>
      </c>
      <c r="B370" t="s">
        <v>2929</v>
      </c>
      <c r="C370" s="2">
        <v>39569</v>
      </c>
    </row>
    <row r="371" spans="1:21">
      <c r="A371" t="str">
        <f t="shared" si="5"/>
        <v/>
      </c>
      <c r="B371" t="s">
        <v>2930</v>
      </c>
      <c r="C371">
        <v>15277</v>
      </c>
    </row>
    <row r="372" spans="1:21">
      <c r="A372" t="str">
        <f t="shared" si="5"/>
        <v/>
      </c>
      <c r="B372" t="s">
        <v>2970</v>
      </c>
    </row>
    <row r="373" spans="1:21">
      <c r="A373">
        <f t="shared" si="5"/>
        <v>1734</v>
      </c>
      <c r="B373">
        <v>1734</v>
      </c>
    </row>
    <row r="374" spans="1:21">
      <c r="A374" t="str">
        <f t="shared" si="5"/>
        <v/>
      </c>
      <c r="B374" t="s">
        <v>2923</v>
      </c>
      <c r="C374" t="s">
        <v>2924</v>
      </c>
      <c r="D374" t="s">
        <v>1119</v>
      </c>
      <c r="E374" t="s">
        <v>1128</v>
      </c>
      <c r="F374" t="s">
        <v>1124</v>
      </c>
      <c r="G374" t="s">
        <v>1156</v>
      </c>
      <c r="H374" t="s">
        <v>1157</v>
      </c>
    </row>
    <row r="375" spans="1:21">
      <c r="A375" t="str">
        <f t="shared" si="5"/>
        <v/>
      </c>
      <c r="B375" t="s">
        <v>2925</v>
      </c>
      <c r="C375">
        <v>18269</v>
      </c>
      <c r="D375">
        <v>3293</v>
      </c>
      <c r="E375">
        <v>10727</v>
      </c>
      <c r="F375">
        <v>16743</v>
      </c>
      <c r="G375">
        <v>18041</v>
      </c>
      <c r="H375">
        <v>18918</v>
      </c>
      <c r="I375">
        <v>18919</v>
      </c>
      <c r="J375">
        <v>18920</v>
      </c>
      <c r="K375">
        <v>2629</v>
      </c>
      <c r="L375">
        <v>31164</v>
      </c>
      <c r="M375">
        <v>30316</v>
      </c>
      <c r="N375">
        <v>25675</v>
      </c>
      <c r="O375">
        <v>1010264</v>
      </c>
      <c r="P375">
        <v>208211</v>
      </c>
      <c r="Q375">
        <v>25808</v>
      </c>
      <c r="R375">
        <v>178631</v>
      </c>
      <c r="S375">
        <v>120886</v>
      </c>
      <c r="T375">
        <v>1077874</v>
      </c>
    </row>
    <row r="376" spans="1:21">
      <c r="A376" t="str">
        <f t="shared" si="5"/>
        <v>The Mummy Returns</v>
      </c>
      <c r="B376" t="s">
        <v>2926</v>
      </c>
      <c r="C376" t="s">
        <v>1245</v>
      </c>
    </row>
    <row r="377" spans="1:21">
      <c r="A377">
        <f t="shared" si="5"/>
        <v>433013274</v>
      </c>
      <c r="B377" t="s">
        <v>2927</v>
      </c>
      <c r="C377">
        <v>433013274</v>
      </c>
    </row>
    <row r="378" spans="1:21">
      <c r="A378" t="str">
        <f t="shared" si="5"/>
        <v/>
      </c>
      <c r="B378" t="s">
        <v>2928</v>
      </c>
      <c r="C378" t="s">
        <v>1246</v>
      </c>
    </row>
    <row r="379" spans="1:21">
      <c r="A379" t="str">
        <f t="shared" si="5"/>
        <v/>
      </c>
      <c r="B379" t="s">
        <v>2929</v>
      </c>
      <c r="C379" s="2">
        <v>37009</v>
      </c>
    </row>
    <row r="380" spans="1:21">
      <c r="A380" t="str">
        <f t="shared" si="5"/>
        <v/>
      </c>
      <c r="B380" t="s">
        <v>2930</v>
      </c>
      <c r="C380">
        <v>7775</v>
      </c>
    </row>
    <row r="381" spans="1:21">
      <c r="A381" t="str">
        <f t="shared" si="5"/>
        <v/>
      </c>
      <c r="B381" t="s">
        <v>2970</v>
      </c>
    </row>
    <row r="382" spans="1:21">
      <c r="A382">
        <f t="shared" si="5"/>
        <v>1771</v>
      </c>
      <c r="B382">
        <v>1771</v>
      </c>
    </row>
    <row r="383" spans="1:21">
      <c r="A383" t="str">
        <f t="shared" si="5"/>
        <v/>
      </c>
      <c r="B383" t="s">
        <v>2923</v>
      </c>
      <c r="C383" t="s">
        <v>2924</v>
      </c>
      <c r="D383" t="s">
        <v>1119</v>
      </c>
      <c r="E383" t="s">
        <v>1129</v>
      </c>
      <c r="F383" t="s">
        <v>1157</v>
      </c>
    </row>
    <row r="384" spans="1:21">
      <c r="A384" t="str">
        <f t="shared" si="5"/>
        <v/>
      </c>
      <c r="B384" t="s">
        <v>2925</v>
      </c>
      <c r="C384">
        <v>16828</v>
      </c>
      <c r="D384">
        <v>1331</v>
      </c>
      <c r="E384">
        <v>2176</v>
      </c>
      <c r="F384">
        <v>2231</v>
      </c>
      <c r="G384">
        <v>55470</v>
      </c>
      <c r="H384">
        <v>2283</v>
      </c>
      <c r="I384">
        <v>60898</v>
      </c>
      <c r="J384">
        <v>58502</v>
      </c>
      <c r="K384">
        <v>15543</v>
      </c>
      <c r="L384">
        <v>2203</v>
      </c>
      <c r="M384">
        <v>13014</v>
      </c>
      <c r="N384">
        <v>30315</v>
      </c>
      <c r="O384">
        <v>39459</v>
      </c>
      <c r="P384">
        <v>30710</v>
      </c>
      <c r="Q384">
        <v>62892</v>
      </c>
      <c r="R384">
        <v>41561</v>
      </c>
      <c r="S384">
        <v>74289</v>
      </c>
      <c r="T384">
        <v>1080542</v>
      </c>
      <c r="U384">
        <v>1133458</v>
      </c>
    </row>
    <row r="385" spans="1:19">
      <c r="A385" t="str">
        <f t="shared" si="5"/>
        <v>Captain America: The First Avenger</v>
      </c>
      <c r="B385" t="s">
        <v>2926</v>
      </c>
      <c r="C385" t="s">
        <v>1248</v>
      </c>
    </row>
    <row r="386" spans="1:19">
      <c r="A386">
        <f t="shared" si="5"/>
        <v>365762652</v>
      </c>
      <c r="B386" t="s">
        <v>2927</v>
      </c>
      <c r="C386">
        <v>365762652</v>
      </c>
    </row>
    <row r="387" spans="1:19">
      <c r="A387" t="str">
        <f t="shared" si="5"/>
        <v/>
      </c>
      <c r="B387" t="s">
        <v>2928</v>
      </c>
      <c r="C387" t="s">
        <v>1249</v>
      </c>
    </row>
    <row r="388" spans="1:19">
      <c r="A388" t="str">
        <f t="shared" ref="A388:A451" si="6">IF(B388="        title",C388,IF(B388="        revenue",C388,IF(ISNUMBER(B388),B388,"")))</f>
        <v/>
      </c>
      <c r="B388" t="s">
        <v>2929</v>
      </c>
      <c r="C388" s="2">
        <v>40746</v>
      </c>
    </row>
    <row r="389" spans="1:19">
      <c r="A389" t="str">
        <f t="shared" si="6"/>
        <v/>
      </c>
      <c r="B389" t="s">
        <v>2930</v>
      </c>
      <c r="C389">
        <v>4945</v>
      </c>
    </row>
    <row r="390" spans="1:19">
      <c r="A390" t="str">
        <f t="shared" si="6"/>
        <v/>
      </c>
      <c r="B390" t="s">
        <v>2970</v>
      </c>
    </row>
    <row r="391" spans="1:19">
      <c r="A391">
        <f t="shared" si="6"/>
        <v>1858</v>
      </c>
      <c r="B391">
        <v>1858</v>
      </c>
    </row>
    <row r="392" spans="1:19">
      <c r="A392" t="str">
        <f t="shared" si="6"/>
        <v/>
      </c>
      <c r="B392" t="s">
        <v>2923</v>
      </c>
      <c r="C392" t="s">
        <v>2924</v>
      </c>
      <c r="D392" t="s">
        <v>1119</v>
      </c>
      <c r="E392" t="s">
        <v>1129</v>
      </c>
      <c r="F392" t="s">
        <v>1157</v>
      </c>
    </row>
    <row r="393" spans="1:19">
      <c r="A393" t="str">
        <f t="shared" si="6"/>
        <v/>
      </c>
      <c r="B393" t="s">
        <v>2925</v>
      </c>
      <c r="C393">
        <v>10959</v>
      </c>
      <c r="D393">
        <v>19536</v>
      </c>
      <c r="E393">
        <v>19537</v>
      </c>
      <c r="F393">
        <v>19538</v>
      </c>
      <c r="G393">
        <v>8169</v>
      </c>
      <c r="H393">
        <v>10127</v>
      </c>
      <c r="I393">
        <v>1241</v>
      </c>
      <c r="J393">
        <v>18471</v>
      </c>
      <c r="K393">
        <v>19540</v>
      </c>
      <c r="L393">
        <v>19541</v>
      </c>
      <c r="M393">
        <v>1331</v>
      </c>
      <c r="N393">
        <v>65827</v>
      </c>
      <c r="O393">
        <v>14721</v>
      </c>
      <c r="P393">
        <v>21710</v>
      </c>
      <c r="Q393">
        <v>24305</v>
      </c>
      <c r="R393">
        <v>17341</v>
      </c>
      <c r="S393">
        <v>1897</v>
      </c>
    </row>
    <row r="394" spans="1:19">
      <c r="A394" t="str">
        <f t="shared" si="6"/>
        <v>Transformers</v>
      </c>
      <c r="B394" t="s">
        <v>2926</v>
      </c>
      <c r="C394" t="s">
        <v>1251</v>
      </c>
    </row>
    <row r="395" spans="1:19">
      <c r="A395">
        <f t="shared" si="6"/>
        <v>708226810</v>
      </c>
      <c r="B395" t="s">
        <v>2927</v>
      </c>
      <c r="C395">
        <v>708226810</v>
      </c>
    </row>
    <row r="396" spans="1:19">
      <c r="A396" t="str">
        <f t="shared" si="6"/>
        <v/>
      </c>
      <c r="B396" t="s">
        <v>2928</v>
      </c>
      <c r="C396" t="s">
        <v>1252</v>
      </c>
    </row>
    <row r="397" spans="1:19">
      <c r="A397" t="str">
        <f t="shared" si="6"/>
        <v/>
      </c>
      <c r="B397" t="s">
        <v>2929</v>
      </c>
      <c r="C397" s="2">
        <v>39265</v>
      </c>
    </row>
    <row r="398" spans="1:19">
      <c r="A398" t="str">
        <f t="shared" si="6"/>
        <v/>
      </c>
      <c r="B398" t="s">
        <v>2930</v>
      </c>
      <c r="C398">
        <v>865</v>
      </c>
    </row>
    <row r="399" spans="1:19">
      <c r="A399" t="str">
        <f t="shared" si="6"/>
        <v/>
      </c>
      <c r="B399" t="s">
        <v>2970</v>
      </c>
    </row>
    <row r="400" spans="1:19">
      <c r="A400">
        <f t="shared" si="6"/>
        <v>1865</v>
      </c>
      <c r="B400">
        <v>1865</v>
      </c>
    </row>
    <row r="401" spans="1:29">
      <c r="A401" t="str">
        <f t="shared" si="6"/>
        <v/>
      </c>
      <c r="B401" t="s">
        <v>2923</v>
      </c>
      <c r="C401" t="s">
        <v>2924</v>
      </c>
      <c r="D401" t="s">
        <v>1119</v>
      </c>
      <c r="E401" t="s">
        <v>1120</v>
      </c>
    </row>
    <row r="402" spans="1:29">
      <c r="A402" t="str">
        <f t="shared" si="6"/>
        <v/>
      </c>
      <c r="B402" t="s">
        <v>2925</v>
      </c>
      <c r="C402">
        <v>6972</v>
      </c>
      <c r="D402">
        <v>955</v>
      </c>
      <c r="E402">
        <v>118</v>
      </c>
      <c r="F402">
        <v>55901</v>
      </c>
      <c r="G402">
        <v>10983</v>
      </c>
      <c r="H402">
        <v>1115</v>
      </c>
      <c r="I402">
        <v>2449</v>
      </c>
      <c r="J402">
        <v>85</v>
      </c>
      <c r="K402">
        <v>59129</v>
      </c>
      <c r="L402">
        <v>11279</v>
      </c>
      <c r="M402">
        <v>1430</v>
      </c>
      <c r="N402">
        <v>469759</v>
      </c>
      <c r="O402">
        <v>237455</v>
      </c>
    </row>
    <row r="403" spans="1:29">
      <c r="A403" t="str">
        <f t="shared" si="6"/>
        <v>Pirates of the Caribbean: On Stranger Tides</v>
      </c>
      <c r="B403" t="s">
        <v>2926</v>
      </c>
      <c r="C403" t="s">
        <v>1254</v>
      </c>
    </row>
    <row r="404" spans="1:29">
      <c r="A404">
        <f t="shared" si="6"/>
        <v>1021683000</v>
      </c>
      <c r="B404" t="s">
        <v>2927</v>
      </c>
      <c r="C404">
        <v>1021683000</v>
      </c>
    </row>
    <row r="405" spans="1:29">
      <c r="A405" t="str">
        <f t="shared" si="6"/>
        <v/>
      </c>
      <c r="B405" t="s">
        <v>2928</v>
      </c>
      <c r="C405" t="s">
        <v>1255</v>
      </c>
    </row>
    <row r="406" spans="1:29">
      <c r="A406" t="str">
        <f t="shared" si="6"/>
        <v/>
      </c>
      <c r="B406" t="s">
        <v>2929</v>
      </c>
      <c r="C406" s="2">
        <v>40674</v>
      </c>
    </row>
    <row r="407" spans="1:29">
      <c r="A407" t="str">
        <f t="shared" si="6"/>
        <v/>
      </c>
      <c r="B407" t="s">
        <v>2930</v>
      </c>
      <c r="C407">
        <v>17633</v>
      </c>
    </row>
    <row r="408" spans="1:29">
      <c r="A408" t="str">
        <f t="shared" si="6"/>
        <v/>
      </c>
      <c r="B408" t="s">
        <v>2970</v>
      </c>
    </row>
    <row r="409" spans="1:29">
      <c r="A409">
        <f t="shared" si="6"/>
        <v>1894</v>
      </c>
      <c r="B409">
        <v>1894</v>
      </c>
    </row>
    <row r="410" spans="1:29">
      <c r="A410" t="str">
        <f t="shared" si="6"/>
        <v/>
      </c>
      <c r="B410" t="s">
        <v>2923</v>
      </c>
      <c r="C410" t="s">
        <v>2924</v>
      </c>
      <c r="D410" t="s">
        <v>1119</v>
      </c>
      <c r="E410" t="s">
        <v>1124</v>
      </c>
      <c r="F410" t="s">
        <v>1129</v>
      </c>
      <c r="G410" t="s">
        <v>2936</v>
      </c>
    </row>
    <row r="411" spans="1:29">
      <c r="A411" t="str">
        <f t="shared" si="6"/>
        <v/>
      </c>
      <c r="B411" t="s">
        <v>2925</v>
      </c>
      <c r="C411">
        <v>3061</v>
      </c>
      <c r="D411">
        <v>524</v>
      </c>
      <c r="E411">
        <v>17244</v>
      </c>
      <c r="F411">
        <v>113</v>
      </c>
      <c r="G411">
        <v>27762</v>
      </c>
      <c r="H411">
        <v>2231</v>
      </c>
      <c r="I411">
        <v>9827</v>
      </c>
      <c r="J411">
        <v>7908</v>
      </c>
      <c r="K411">
        <v>6</v>
      </c>
      <c r="L411">
        <v>130</v>
      </c>
      <c r="M411">
        <v>9374</v>
      </c>
      <c r="N411">
        <v>33186</v>
      </c>
      <c r="O411">
        <v>33187</v>
      </c>
      <c r="P411">
        <v>20806</v>
      </c>
      <c r="Q411">
        <v>20806</v>
      </c>
      <c r="R411">
        <v>31923</v>
      </c>
      <c r="S411">
        <v>33188</v>
      </c>
      <c r="T411">
        <v>33182</v>
      </c>
      <c r="U411">
        <v>33181</v>
      </c>
      <c r="V411">
        <v>33189</v>
      </c>
      <c r="W411">
        <v>7242</v>
      </c>
      <c r="X411">
        <v>33190</v>
      </c>
      <c r="Y411">
        <v>33191</v>
      </c>
      <c r="Z411">
        <v>33192</v>
      </c>
      <c r="AA411">
        <v>12536</v>
      </c>
      <c r="AB411">
        <v>131634</v>
      </c>
      <c r="AC411">
        <v>33198</v>
      </c>
    </row>
    <row r="412" spans="1:29">
      <c r="A412" t="str">
        <f t="shared" si="6"/>
        <v>Star Wars: Episode II - Attack of the Clones</v>
      </c>
      <c r="B412" t="s">
        <v>2926</v>
      </c>
      <c r="C412" t="s">
        <v>1257</v>
      </c>
    </row>
    <row r="413" spans="1:29">
      <c r="A413">
        <f t="shared" si="6"/>
        <v>649398328</v>
      </c>
      <c r="B413" t="s">
        <v>2927</v>
      </c>
      <c r="C413">
        <v>649398328</v>
      </c>
    </row>
    <row r="414" spans="1:29">
      <c r="A414" t="str">
        <f t="shared" si="6"/>
        <v/>
      </c>
      <c r="B414" t="s">
        <v>2928</v>
      </c>
      <c r="C414" t="s">
        <v>1258</v>
      </c>
    </row>
    <row r="415" spans="1:29">
      <c r="A415" t="str">
        <f t="shared" si="6"/>
        <v/>
      </c>
      <c r="B415" t="s">
        <v>2929</v>
      </c>
      <c r="C415" s="2">
        <v>37392</v>
      </c>
    </row>
    <row r="416" spans="1:29">
      <c r="A416" t="str">
        <f t="shared" si="6"/>
        <v/>
      </c>
      <c r="B416" t="s">
        <v>2930</v>
      </c>
      <c r="C416">
        <v>1</v>
      </c>
    </row>
    <row r="417" spans="1:18">
      <c r="A417" t="str">
        <f t="shared" si="6"/>
        <v/>
      </c>
      <c r="B417" t="s">
        <v>2970</v>
      </c>
    </row>
    <row r="418" spans="1:18">
      <c r="A418">
        <f t="shared" si="6"/>
        <v>1895</v>
      </c>
      <c r="B418">
        <v>1895</v>
      </c>
    </row>
    <row r="419" spans="1:18">
      <c r="A419" t="str">
        <f t="shared" si="6"/>
        <v/>
      </c>
      <c r="B419" t="s">
        <v>2923</v>
      </c>
      <c r="C419" t="s">
        <v>2924</v>
      </c>
      <c r="D419" t="s">
        <v>1119</v>
      </c>
      <c r="E419" t="s">
        <v>1124</v>
      </c>
      <c r="F419" t="s">
        <v>1129</v>
      </c>
    </row>
    <row r="420" spans="1:18">
      <c r="A420" t="str">
        <f t="shared" si="6"/>
        <v/>
      </c>
      <c r="B420" t="s">
        <v>2925</v>
      </c>
      <c r="C420">
        <v>17244</v>
      </c>
      <c r="D420">
        <v>3061</v>
      </c>
      <c r="E420">
        <v>524</v>
      </c>
      <c r="F420">
        <v>27762</v>
      </c>
      <c r="G420">
        <v>7908</v>
      </c>
      <c r="H420">
        <v>6</v>
      </c>
      <c r="I420">
        <v>113</v>
      </c>
      <c r="J420">
        <v>2231</v>
      </c>
      <c r="K420">
        <v>33181</v>
      </c>
      <c r="L420">
        <v>33182</v>
      </c>
      <c r="M420">
        <v>7242</v>
      </c>
      <c r="N420">
        <v>33183</v>
      </c>
      <c r="O420">
        <v>33184</v>
      </c>
      <c r="P420">
        <v>33185</v>
      </c>
      <c r="Q420">
        <v>130</v>
      </c>
      <c r="R420">
        <v>20806</v>
      </c>
    </row>
    <row r="421" spans="1:18">
      <c r="A421" t="str">
        <f t="shared" si="6"/>
        <v>Star Wars: Episode III - Revenge of the Sith</v>
      </c>
      <c r="B421" t="s">
        <v>2926</v>
      </c>
      <c r="C421" t="s">
        <v>1260</v>
      </c>
    </row>
    <row r="422" spans="1:18">
      <c r="A422">
        <f t="shared" si="6"/>
        <v>850000000</v>
      </c>
      <c r="B422" t="s">
        <v>2927</v>
      </c>
      <c r="C422">
        <v>850000000</v>
      </c>
    </row>
    <row r="423" spans="1:18">
      <c r="A423" t="str">
        <f t="shared" si="6"/>
        <v/>
      </c>
      <c r="B423" t="s">
        <v>2928</v>
      </c>
      <c r="C423" t="s">
        <v>1261</v>
      </c>
    </row>
    <row r="424" spans="1:18">
      <c r="A424" t="str">
        <f t="shared" si="6"/>
        <v/>
      </c>
      <c r="B424" t="s">
        <v>2929</v>
      </c>
      <c r="C424" s="2">
        <v>38491</v>
      </c>
    </row>
    <row r="425" spans="1:18">
      <c r="A425" t="str">
        <f t="shared" si="6"/>
        <v/>
      </c>
      <c r="B425" t="s">
        <v>2930</v>
      </c>
      <c r="C425">
        <v>1</v>
      </c>
    </row>
    <row r="426" spans="1:18">
      <c r="A426" t="str">
        <f t="shared" si="6"/>
        <v/>
      </c>
      <c r="B426" t="s">
        <v>2970</v>
      </c>
    </row>
    <row r="427" spans="1:18">
      <c r="A427">
        <f t="shared" si="6"/>
        <v>1930</v>
      </c>
      <c r="B427">
        <v>1930</v>
      </c>
    </row>
    <row r="428" spans="1:18">
      <c r="A428" t="str">
        <f t="shared" si="6"/>
        <v/>
      </c>
      <c r="B428" t="s">
        <v>2923</v>
      </c>
      <c r="C428" t="s">
        <v>2924</v>
      </c>
      <c r="D428" t="s">
        <v>1119</v>
      </c>
      <c r="E428" t="s">
        <v>1157</v>
      </c>
    </row>
    <row r="429" spans="1:18">
      <c r="A429" t="str">
        <f t="shared" si="6"/>
        <v/>
      </c>
      <c r="B429" t="s">
        <v>2925</v>
      </c>
      <c r="C429">
        <v>37625</v>
      </c>
      <c r="D429">
        <v>54693</v>
      </c>
      <c r="E429">
        <v>7026</v>
      </c>
      <c r="F429">
        <v>8349</v>
      </c>
      <c r="G429">
        <v>35</v>
      </c>
      <c r="H429">
        <v>2878</v>
      </c>
      <c r="I429">
        <v>5724</v>
      </c>
      <c r="J429">
        <v>55152</v>
      </c>
      <c r="K429">
        <v>76793</v>
      </c>
      <c r="L429">
        <v>6368</v>
      </c>
      <c r="M429">
        <v>231547</v>
      </c>
    </row>
    <row r="430" spans="1:18">
      <c r="A430" t="str">
        <f t="shared" si="6"/>
        <v>The Amazing Spider-Man</v>
      </c>
      <c r="B430" t="s">
        <v>2926</v>
      </c>
      <c r="C430" t="s">
        <v>1263</v>
      </c>
    </row>
    <row r="431" spans="1:18">
      <c r="A431">
        <f t="shared" si="6"/>
        <v>0</v>
      </c>
      <c r="B431" t="s">
        <v>2927</v>
      </c>
      <c r="C431">
        <v>0</v>
      </c>
    </row>
    <row r="432" spans="1:18">
      <c r="A432" t="str">
        <f t="shared" si="6"/>
        <v/>
      </c>
      <c r="B432" t="s">
        <v>2928</v>
      </c>
      <c r="C432" t="s">
        <v>1264</v>
      </c>
    </row>
    <row r="433" spans="1:18">
      <c r="A433" t="str">
        <f t="shared" si="6"/>
        <v/>
      </c>
      <c r="B433" t="s">
        <v>2929</v>
      </c>
      <c r="C433" s="2">
        <v>41094</v>
      </c>
    </row>
    <row r="434" spans="1:18">
      <c r="A434" t="str">
        <f t="shared" si="6"/>
        <v/>
      </c>
      <c r="B434" t="s">
        <v>2930</v>
      </c>
      <c r="C434">
        <v>87742</v>
      </c>
    </row>
    <row r="435" spans="1:18">
      <c r="A435" t="str">
        <f t="shared" si="6"/>
        <v/>
      </c>
      <c r="B435" t="s">
        <v>2970</v>
      </c>
    </row>
    <row r="436" spans="1:18">
      <c r="A436">
        <f t="shared" si="6"/>
        <v>2059</v>
      </c>
      <c r="B436">
        <v>2059</v>
      </c>
    </row>
    <row r="437" spans="1:18">
      <c r="A437" t="str">
        <f t="shared" si="6"/>
        <v/>
      </c>
      <c r="B437" t="s">
        <v>2923</v>
      </c>
      <c r="C437" t="s">
        <v>2924</v>
      </c>
      <c r="D437" t="s">
        <v>1119</v>
      </c>
      <c r="E437" t="s">
        <v>1146</v>
      </c>
      <c r="F437" t="s">
        <v>1128</v>
      </c>
      <c r="G437" t="s">
        <v>1265</v>
      </c>
      <c r="H437" t="s">
        <v>1157</v>
      </c>
      <c r="I437" t="s">
        <v>2936</v>
      </c>
    </row>
    <row r="438" spans="1:18">
      <c r="A438" t="str">
        <f t="shared" si="6"/>
        <v/>
      </c>
      <c r="B438" t="s">
        <v>2925</v>
      </c>
      <c r="C438">
        <v>2963</v>
      </c>
      <c r="D438">
        <v>9824</v>
      </c>
      <c r="E438">
        <v>48</v>
      </c>
      <c r="F438">
        <v>1037</v>
      </c>
      <c r="G438">
        <v>290</v>
      </c>
      <c r="H438">
        <v>21182</v>
      </c>
      <c r="I438">
        <v>21180</v>
      </c>
      <c r="J438">
        <v>10127</v>
      </c>
      <c r="K438">
        <v>54594</v>
      </c>
      <c r="L438">
        <v>60461</v>
      </c>
      <c r="M438">
        <v>77351</v>
      </c>
      <c r="N438">
        <v>176558</v>
      </c>
      <c r="O438">
        <v>24291</v>
      </c>
      <c r="P438">
        <v>1236</v>
      </c>
      <c r="Q438">
        <v>19497</v>
      </c>
      <c r="R438">
        <v>154759</v>
      </c>
    </row>
    <row r="439" spans="1:18">
      <c r="A439" t="str">
        <f t="shared" si="6"/>
        <v>National Treasure</v>
      </c>
      <c r="B439" t="s">
        <v>2926</v>
      </c>
      <c r="C439" t="s">
        <v>1267</v>
      </c>
    </row>
    <row r="440" spans="1:18">
      <c r="A440">
        <f t="shared" si="6"/>
        <v>347451894</v>
      </c>
      <c r="B440" t="s">
        <v>2927</v>
      </c>
      <c r="C440">
        <v>347451894</v>
      </c>
    </row>
    <row r="441" spans="1:18">
      <c r="A441" t="str">
        <f t="shared" si="6"/>
        <v/>
      </c>
      <c r="B441" t="s">
        <v>2928</v>
      </c>
      <c r="C441" t="s">
        <v>1268</v>
      </c>
    </row>
    <row r="442" spans="1:18">
      <c r="A442" t="str">
        <f t="shared" si="6"/>
        <v/>
      </c>
      <c r="B442" t="s">
        <v>2929</v>
      </c>
      <c r="C442" s="2">
        <v>38299</v>
      </c>
    </row>
    <row r="443" spans="1:18">
      <c r="A443" t="str">
        <f t="shared" si="6"/>
        <v/>
      </c>
      <c r="B443" t="s">
        <v>2930</v>
      </c>
      <c r="C443">
        <v>12962</v>
      </c>
    </row>
    <row r="444" spans="1:18">
      <c r="A444" t="str">
        <f t="shared" si="6"/>
        <v/>
      </c>
      <c r="B444" t="s">
        <v>2970</v>
      </c>
    </row>
    <row r="445" spans="1:18">
      <c r="A445">
        <f t="shared" si="6"/>
        <v>2080</v>
      </c>
      <c r="B445">
        <v>2080</v>
      </c>
    </row>
    <row r="446" spans="1:18">
      <c r="A446" t="str">
        <f t="shared" si="6"/>
        <v/>
      </c>
      <c r="B446" t="s">
        <v>2923</v>
      </c>
      <c r="C446" t="s">
        <v>2924</v>
      </c>
      <c r="D446" t="s">
        <v>1119</v>
      </c>
      <c r="E446" t="s">
        <v>1124</v>
      </c>
      <c r="F446" t="s">
        <v>1129</v>
      </c>
      <c r="G446" t="s">
        <v>1157</v>
      </c>
    </row>
    <row r="447" spans="1:18">
      <c r="A447" t="str">
        <f t="shared" si="6"/>
        <v/>
      </c>
      <c r="B447" t="s">
        <v>2925</v>
      </c>
      <c r="C447">
        <v>6968</v>
      </c>
      <c r="D447">
        <v>23626</v>
      </c>
      <c r="E447">
        <v>6413</v>
      </c>
      <c r="F447">
        <v>82092</v>
      </c>
      <c r="G447">
        <v>21044</v>
      </c>
      <c r="H447">
        <v>79072</v>
      </c>
      <c r="I447">
        <v>1330</v>
      </c>
      <c r="J447">
        <v>60900</v>
      </c>
      <c r="K447">
        <v>82093</v>
      </c>
      <c r="L447">
        <v>10859</v>
      </c>
      <c r="M447">
        <v>78110</v>
      </c>
      <c r="N447">
        <v>82094</v>
      </c>
    </row>
    <row r="448" spans="1:18">
      <c r="A448" t="str">
        <f t="shared" si="6"/>
        <v>X-Men Origins: Wolverine</v>
      </c>
      <c r="B448" t="s">
        <v>2926</v>
      </c>
      <c r="C448" t="s">
        <v>1270</v>
      </c>
    </row>
    <row r="449" spans="1:29">
      <c r="A449">
        <f t="shared" si="6"/>
        <v>341131793</v>
      </c>
      <c r="B449" t="s">
        <v>2927</v>
      </c>
      <c r="C449">
        <v>341131793</v>
      </c>
    </row>
    <row r="450" spans="1:29">
      <c r="A450" t="str">
        <f t="shared" si="6"/>
        <v/>
      </c>
      <c r="B450" t="s">
        <v>2928</v>
      </c>
      <c r="C450" t="s">
        <v>1271</v>
      </c>
    </row>
    <row r="451" spans="1:29">
      <c r="A451" t="str">
        <f t="shared" si="6"/>
        <v/>
      </c>
      <c r="B451" t="s">
        <v>2929</v>
      </c>
      <c r="C451" s="2">
        <v>39933</v>
      </c>
    </row>
    <row r="452" spans="1:29">
      <c r="A452" t="str">
        <f t="shared" ref="A452:A515" si="7">IF(B452="        title",C452,IF(B452="        revenue",C452,IF(ISNUMBER(B452),B452,"")))</f>
        <v/>
      </c>
      <c r="B452" t="s">
        <v>2930</v>
      </c>
      <c r="C452">
        <v>13079</v>
      </c>
    </row>
    <row r="453" spans="1:29">
      <c r="A453" t="str">
        <f t="shared" si="7"/>
        <v/>
      </c>
      <c r="B453" t="s">
        <v>2970</v>
      </c>
    </row>
    <row r="454" spans="1:29">
      <c r="A454">
        <f t="shared" si="7"/>
        <v>2133</v>
      </c>
      <c r="B454">
        <v>2133</v>
      </c>
    </row>
    <row r="455" spans="1:29">
      <c r="A455" t="str">
        <f t="shared" si="7"/>
        <v/>
      </c>
      <c r="B455" t="s">
        <v>2923</v>
      </c>
      <c r="C455" t="s">
        <v>2924</v>
      </c>
      <c r="D455" t="s">
        <v>1119</v>
      </c>
      <c r="F455" t="s">
        <v>1128</v>
      </c>
    </row>
    <row r="456" spans="1:29">
      <c r="A456" t="str">
        <f t="shared" si="7"/>
        <v/>
      </c>
      <c r="B456" t="s">
        <v>2925</v>
      </c>
      <c r="C456">
        <v>1461</v>
      </c>
      <c r="D456">
        <v>13240</v>
      </c>
      <c r="E456">
        <v>2882</v>
      </c>
      <c r="F456">
        <v>4764</v>
      </c>
      <c r="G456">
        <v>886</v>
      </c>
      <c r="H456">
        <v>4029</v>
      </c>
      <c r="I456">
        <v>650</v>
      </c>
      <c r="J456">
        <v>32486</v>
      </c>
      <c r="K456">
        <v>1161</v>
      </c>
      <c r="L456">
        <v>16861</v>
      </c>
      <c r="M456">
        <v>1956</v>
      </c>
      <c r="N456">
        <v>4443</v>
      </c>
      <c r="O456">
        <v>11086</v>
      </c>
      <c r="P456">
        <v>34407</v>
      </c>
      <c r="Q456">
        <v>106460</v>
      </c>
      <c r="R456">
        <v>6066</v>
      </c>
      <c r="S456">
        <v>31532</v>
      </c>
      <c r="T456">
        <v>170805</v>
      </c>
      <c r="U456">
        <v>35546</v>
      </c>
      <c r="V456">
        <v>104191</v>
      </c>
      <c r="W456">
        <v>156927</v>
      </c>
      <c r="X456">
        <v>105000</v>
      </c>
      <c r="Y456">
        <v>37624</v>
      </c>
      <c r="Z456">
        <v>58620</v>
      </c>
      <c r="AA456">
        <v>102823</v>
      </c>
      <c r="AB456">
        <v>177621</v>
      </c>
      <c r="AC456">
        <v>26994</v>
      </c>
    </row>
    <row r="457" spans="1:29">
      <c r="A457" t="str">
        <f t="shared" si="7"/>
        <v>The Perfect Storm</v>
      </c>
      <c r="B457" t="s">
        <v>2926</v>
      </c>
      <c r="C457" t="s">
        <v>1272</v>
      </c>
    </row>
    <row r="458" spans="1:29">
      <c r="A458">
        <f t="shared" si="7"/>
        <v>325756637</v>
      </c>
      <c r="B458" t="s">
        <v>2927</v>
      </c>
      <c r="C458">
        <v>325756637</v>
      </c>
    </row>
    <row r="459" spans="1:29">
      <c r="A459" t="str">
        <f t="shared" si="7"/>
        <v/>
      </c>
      <c r="B459" t="s">
        <v>2928</v>
      </c>
      <c r="C459" t="s">
        <v>1273</v>
      </c>
    </row>
    <row r="460" spans="1:29">
      <c r="A460" t="str">
        <f t="shared" si="7"/>
        <v/>
      </c>
      <c r="B460" t="s">
        <v>2929</v>
      </c>
      <c r="C460" s="2">
        <v>36703</v>
      </c>
    </row>
    <row r="461" spans="1:29">
      <c r="A461" t="str">
        <f t="shared" si="7"/>
        <v/>
      </c>
      <c r="B461" t="s">
        <v>2930</v>
      </c>
      <c r="C461">
        <v>5231</v>
      </c>
    </row>
    <row r="462" spans="1:29">
      <c r="A462" t="str">
        <f t="shared" si="7"/>
        <v/>
      </c>
      <c r="B462" t="s">
        <v>2970</v>
      </c>
    </row>
    <row r="463" spans="1:29">
      <c r="A463">
        <f t="shared" si="7"/>
        <v>2502</v>
      </c>
      <c r="B463">
        <v>2502</v>
      </c>
    </row>
    <row r="464" spans="1:29">
      <c r="A464" t="str">
        <f t="shared" si="7"/>
        <v/>
      </c>
      <c r="B464" t="s">
        <v>2923</v>
      </c>
      <c r="C464" t="s">
        <v>2924</v>
      </c>
      <c r="D464" t="s">
        <v>1128</v>
      </c>
      <c r="E464" t="s">
        <v>1157</v>
      </c>
    </row>
    <row r="465" spans="1:15">
      <c r="A465" t="str">
        <f t="shared" si="7"/>
        <v/>
      </c>
      <c r="B465" t="s">
        <v>2925</v>
      </c>
      <c r="C465">
        <v>1892</v>
      </c>
      <c r="D465">
        <v>679</v>
      </c>
      <c r="E465">
        <v>1248</v>
      </c>
      <c r="F465">
        <v>12041</v>
      </c>
      <c r="G465">
        <v>11148</v>
      </c>
      <c r="H465">
        <v>1372</v>
      </c>
      <c r="I465">
        <v>20982</v>
      </c>
      <c r="J465">
        <v>10841</v>
      </c>
      <c r="K465">
        <v>27030</v>
      </c>
      <c r="L465">
        <v>11705</v>
      </c>
      <c r="M465">
        <v>77667</v>
      </c>
      <c r="N465">
        <v>166654</v>
      </c>
      <c r="O465">
        <v>941</v>
      </c>
    </row>
    <row r="466" spans="1:15">
      <c r="A466" t="str">
        <f t="shared" si="7"/>
        <v>The Bourne Supremacy</v>
      </c>
      <c r="B466" t="s">
        <v>2926</v>
      </c>
      <c r="C466" t="s">
        <v>1275</v>
      </c>
    </row>
    <row r="467" spans="1:15">
      <c r="A467">
        <f t="shared" si="7"/>
        <v>176000000</v>
      </c>
      <c r="B467" t="s">
        <v>2927</v>
      </c>
      <c r="C467">
        <v>176000000</v>
      </c>
    </row>
    <row r="468" spans="1:15">
      <c r="A468" t="str">
        <f t="shared" si="7"/>
        <v/>
      </c>
      <c r="B468" t="s">
        <v>2928</v>
      </c>
      <c r="C468" t="s">
        <v>1276</v>
      </c>
    </row>
    <row r="469" spans="1:15">
      <c r="A469" t="str">
        <f t="shared" si="7"/>
        <v/>
      </c>
      <c r="B469" t="s">
        <v>2929</v>
      </c>
      <c r="C469" s="2">
        <v>38191</v>
      </c>
    </row>
    <row r="470" spans="1:15">
      <c r="A470" t="str">
        <f t="shared" si="7"/>
        <v/>
      </c>
      <c r="B470" t="s">
        <v>2930</v>
      </c>
      <c r="C470">
        <v>25598</v>
      </c>
    </row>
    <row r="471" spans="1:15">
      <c r="A471" t="str">
        <f t="shared" si="7"/>
        <v/>
      </c>
      <c r="B471" t="s">
        <v>2970</v>
      </c>
    </row>
    <row r="472" spans="1:15">
      <c r="A472">
        <f t="shared" si="7"/>
        <v>2503</v>
      </c>
      <c r="B472">
        <v>2503</v>
      </c>
    </row>
    <row r="473" spans="1:15">
      <c r="A473" t="str">
        <f t="shared" si="7"/>
        <v/>
      </c>
      <c r="B473" t="s">
        <v>2923</v>
      </c>
      <c r="C473" t="s">
        <v>2924</v>
      </c>
      <c r="D473" t="s">
        <v>1128</v>
      </c>
      <c r="E473" t="s">
        <v>1265</v>
      </c>
      <c r="F473" t="s">
        <v>1157</v>
      </c>
    </row>
    <row r="474" spans="1:15">
      <c r="A474" t="str">
        <f t="shared" si="7"/>
        <v/>
      </c>
      <c r="B474" t="s">
        <v>2925</v>
      </c>
      <c r="C474">
        <v>1892</v>
      </c>
      <c r="D474">
        <v>14887</v>
      </c>
      <c r="E474">
        <v>25616</v>
      </c>
      <c r="F474">
        <v>17199</v>
      </c>
      <c r="G474">
        <v>12041</v>
      </c>
      <c r="H474">
        <v>11064</v>
      </c>
      <c r="I474">
        <v>349</v>
      </c>
      <c r="J474">
        <v>3926</v>
      </c>
      <c r="K474">
        <v>11148</v>
      </c>
      <c r="L474">
        <v>27030</v>
      </c>
      <c r="M474">
        <v>3872</v>
      </c>
      <c r="N474">
        <v>29406</v>
      </c>
      <c r="O474">
        <v>23608</v>
      </c>
    </row>
    <row r="475" spans="1:15">
      <c r="A475" t="str">
        <f t="shared" si="7"/>
        <v>The Bourne Ultimatum</v>
      </c>
      <c r="B475" t="s">
        <v>2926</v>
      </c>
      <c r="C475" t="s">
        <v>1277</v>
      </c>
    </row>
    <row r="476" spans="1:15">
      <c r="A476">
        <f t="shared" si="7"/>
        <v>227471070</v>
      </c>
      <c r="B476" t="s">
        <v>2927</v>
      </c>
      <c r="C476">
        <v>227471070</v>
      </c>
    </row>
    <row r="477" spans="1:15">
      <c r="A477" t="str">
        <f t="shared" si="7"/>
        <v/>
      </c>
      <c r="B477" t="s">
        <v>2928</v>
      </c>
      <c r="C477" t="s">
        <v>1278</v>
      </c>
    </row>
    <row r="478" spans="1:15">
      <c r="A478" t="str">
        <f t="shared" si="7"/>
        <v/>
      </c>
      <c r="B478" t="s">
        <v>2929</v>
      </c>
      <c r="C478" s="2">
        <v>39297</v>
      </c>
    </row>
    <row r="479" spans="1:15">
      <c r="A479" t="str">
        <f t="shared" si="7"/>
        <v/>
      </c>
      <c r="B479" t="s">
        <v>2930</v>
      </c>
      <c r="C479">
        <v>25598</v>
      </c>
    </row>
    <row r="480" spans="1:15">
      <c r="A480" t="str">
        <f t="shared" si="7"/>
        <v/>
      </c>
      <c r="B480" t="s">
        <v>2970</v>
      </c>
    </row>
    <row r="481" spans="1:17">
      <c r="A481">
        <f t="shared" si="7"/>
        <v>2675</v>
      </c>
      <c r="B481">
        <v>2675</v>
      </c>
    </row>
    <row r="482" spans="1:17">
      <c r="A482" t="str">
        <f t="shared" si="7"/>
        <v/>
      </c>
      <c r="B482" t="s">
        <v>2923</v>
      </c>
      <c r="C482" t="s">
        <v>1128</v>
      </c>
      <c r="D482" t="s">
        <v>1265</v>
      </c>
      <c r="E482" t="s">
        <v>1129</v>
      </c>
      <c r="F482" t="s">
        <v>1157</v>
      </c>
    </row>
    <row r="483" spans="1:17">
      <c r="A483" t="str">
        <f t="shared" si="7"/>
        <v/>
      </c>
      <c r="B483" t="s">
        <v>2925</v>
      </c>
      <c r="C483">
        <v>2461</v>
      </c>
      <c r="D483">
        <v>73421</v>
      </c>
      <c r="E483">
        <v>28042</v>
      </c>
      <c r="F483">
        <v>17140</v>
      </c>
      <c r="G483">
        <v>1956</v>
      </c>
      <c r="H483">
        <v>11614</v>
      </c>
      <c r="I483">
        <v>23627</v>
      </c>
      <c r="J483">
        <v>28043</v>
      </c>
      <c r="K483">
        <v>28044</v>
      </c>
      <c r="L483">
        <v>28046</v>
      </c>
      <c r="M483">
        <v>22215</v>
      </c>
      <c r="N483">
        <v>28047</v>
      </c>
      <c r="O483">
        <v>28048</v>
      </c>
      <c r="P483">
        <v>28049</v>
      </c>
      <c r="Q483">
        <v>3204</v>
      </c>
    </row>
    <row r="484" spans="1:17">
      <c r="A484" t="str">
        <f t="shared" si="7"/>
        <v>Signs</v>
      </c>
      <c r="B484" t="s">
        <v>2926</v>
      </c>
      <c r="C484" t="s">
        <v>1280</v>
      </c>
    </row>
    <row r="485" spans="1:17">
      <c r="A485">
        <f t="shared" si="7"/>
        <v>408247917</v>
      </c>
      <c r="B485" t="s">
        <v>2927</v>
      </c>
      <c r="C485">
        <v>408247917</v>
      </c>
    </row>
    <row r="486" spans="1:17">
      <c r="A486" t="str">
        <f t="shared" si="7"/>
        <v/>
      </c>
      <c r="B486" t="s">
        <v>2928</v>
      </c>
      <c r="C486" t="s">
        <v>1281</v>
      </c>
    </row>
    <row r="487" spans="1:17">
      <c r="A487" t="str">
        <f t="shared" si="7"/>
        <v/>
      </c>
      <c r="B487" t="s">
        <v>2929</v>
      </c>
      <c r="C487" s="2">
        <v>37470</v>
      </c>
    </row>
    <row r="488" spans="1:17">
      <c r="A488" t="str">
        <f t="shared" si="7"/>
        <v/>
      </c>
      <c r="B488" t="s">
        <v>2930</v>
      </c>
      <c r="C488">
        <v>11614</v>
      </c>
    </row>
    <row r="489" spans="1:17">
      <c r="A489" t="str">
        <f t="shared" si="7"/>
        <v/>
      </c>
      <c r="B489" t="s">
        <v>2970</v>
      </c>
    </row>
    <row r="490" spans="1:17">
      <c r="A490">
        <f t="shared" si="7"/>
        <v>3981</v>
      </c>
      <c r="B490">
        <v>3981</v>
      </c>
    </row>
    <row r="491" spans="1:17">
      <c r="A491" t="str">
        <f t="shared" si="7"/>
        <v/>
      </c>
      <c r="B491" t="s">
        <v>2923</v>
      </c>
      <c r="C491" t="s">
        <v>1120</v>
      </c>
      <c r="D491" t="s">
        <v>1213</v>
      </c>
    </row>
    <row r="492" spans="1:17">
      <c r="A492" t="str">
        <f t="shared" si="7"/>
        <v/>
      </c>
      <c r="B492" t="s">
        <v>2925</v>
      </c>
      <c r="C492">
        <v>9994</v>
      </c>
      <c r="D492">
        <v>2461</v>
      </c>
      <c r="E492">
        <v>3141</v>
      </c>
      <c r="F492">
        <v>34485</v>
      </c>
      <c r="G492">
        <v>11365</v>
      </c>
      <c r="H492">
        <v>21278</v>
      </c>
      <c r="I492">
        <v>34486</v>
      </c>
      <c r="J492">
        <v>34487</v>
      </c>
      <c r="K492">
        <v>34488</v>
      </c>
      <c r="L492">
        <v>34489</v>
      </c>
      <c r="M492">
        <v>20750</v>
      </c>
      <c r="N492">
        <v>34490</v>
      </c>
      <c r="O492">
        <v>73931</v>
      </c>
      <c r="P492">
        <v>33235</v>
      </c>
    </row>
    <row r="493" spans="1:17">
      <c r="A493" t="str">
        <f t="shared" si="7"/>
        <v>What Women Want</v>
      </c>
      <c r="B493" t="s">
        <v>2926</v>
      </c>
      <c r="C493" t="s">
        <v>1283</v>
      </c>
    </row>
    <row r="494" spans="1:17">
      <c r="A494">
        <f t="shared" si="7"/>
        <v>374111707</v>
      </c>
      <c r="B494" t="s">
        <v>2927</v>
      </c>
      <c r="C494">
        <v>374111707</v>
      </c>
    </row>
    <row r="495" spans="1:17">
      <c r="A495" t="str">
        <f t="shared" si="7"/>
        <v/>
      </c>
      <c r="B495" t="s">
        <v>2928</v>
      </c>
      <c r="C495" t="s">
        <v>1284</v>
      </c>
    </row>
    <row r="496" spans="1:17">
      <c r="A496" t="str">
        <f t="shared" si="7"/>
        <v/>
      </c>
      <c r="B496" t="s">
        <v>2929</v>
      </c>
      <c r="C496" s="2">
        <v>36875</v>
      </c>
    </row>
    <row r="497" spans="1:18">
      <c r="A497" t="str">
        <f t="shared" si="7"/>
        <v/>
      </c>
      <c r="B497" t="s">
        <v>2930</v>
      </c>
      <c r="C497">
        <v>17698</v>
      </c>
    </row>
    <row r="498" spans="1:18">
      <c r="A498" t="str">
        <f t="shared" si="7"/>
        <v/>
      </c>
      <c r="B498" t="s">
        <v>2970</v>
      </c>
    </row>
    <row r="499" spans="1:18">
      <c r="A499">
        <f t="shared" si="7"/>
        <v>5175</v>
      </c>
      <c r="B499">
        <v>5175</v>
      </c>
    </row>
    <row r="500" spans="1:18">
      <c r="A500" t="str">
        <f t="shared" si="7"/>
        <v/>
      </c>
      <c r="B500" t="s">
        <v>2923</v>
      </c>
      <c r="C500" t="s">
        <v>2924</v>
      </c>
      <c r="D500" t="s">
        <v>1119</v>
      </c>
      <c r="E500" t="s">
        <v>1120</v>
      </c>
      <c r="F500" t="s">
        <v>1146</v>
      </c>
      <c r="G500" t="s">
        <v>1157</v>
      </c>
    </row>
    <row r="501" spans="1:18">
      <c r="A501" t="str">
        <f t="shared" si="7"/>
        <v/>
      </c>
      <c r="B501" t="s">
        <v>2925</v>
      </c>
      <c r="C501">
        <v>66</v>
      </c>
      <c r="D501">
        <v>18897</v>
      </c>
      <c r="E501">
        <v>1339</v>
      </c>
      <c r="F501">
        <v>41901</v>
      </c>
      <c r="G501">
        <v>58210</v>
      </c>
      <c r="H501">
        <v>1896</v>
      </c>
      <c r="I501">
        <v>11389</v>
      </c>
      <c r="J501">
        <v>21045</v>
      </c>
      <c r="K501">
        <v>7169</v>
      </c>
      <c r="L501">
        <v>1166</v>
      </c>
      <c r="M501">
        <v>10885</v>
      </c>
      <c r="N501">
        <v>101012</v>
      </c>
      <c r="O501">
        <v>73590</v>
      </c>
      <c r="P501">
        <v>167160</v>
      </c>
      <c r="Q501">
        <v>154544</v>
      </c>
      <c r="R501">
        <v>12799</v>
      </c>
    </row>
    <row r="502" spans="1:18">
      <c r="A502" t="str">
        <f t="shared" si="7"/>
        <v>Rush Hour 2</v>
      </c>
      <c r="B502" t="s">
        <v>2926</v>
      </c>
      <c r="C502" t="s">
        <v>1286</v>
      </c>
    </row>
    <row r="503" spans="1:18">
      <c r="A503">
        <f t="shared" si="7"/>
        <v>347325802</v>
      </c>
      <c r="B503" t="s">
        <v>2927</v>
      </c>
      <c r="C503">
        <v>347325802</v>
      </c>
    </row>
    <row r="504" spans="1:18">
      <c r="A504" t="str">
        <f t="shared" si="7"/>
        <v/>
      </c>
      <c r="B504" t="s">
        <v>2928</v>
      </c>
      <c r="C504" t="s">
        <v>1287</v>
      </c>
    </row>
    <row r="505" spans="1:18">
      <c r="A505" t="str">
        <f t="shared" si="7"/>
        <v/>
      </c>
      <c r="B505" t="s">
        <v>2929</v>
      </c>
      <c r="C505" s="2">
        <v>37106</v>
      </c>
    </row>
    <row r="506" spans="1:18">
      <c r="A506" t="str">
        <f t="shared" si="7"/>
        <v/>
      </c>
      <c r="B506" t="s">
        <v>2930</v>
      </c>
      <c r="C506">
        <v>11091</v>
      </c>
    </row>
    <row r="507" spans="1:18">
      <c r="A507" t="str">
        <f t="shared" si="7"/>
        <v/>
      </c>
      <c r="B507" t="s">
        <v>2970</v>
      </c>
    </row>
    <row r="508" spans="1:18">
      <c r="A508">
        <f t="shared" si="7"/>
        <v>6479</v>
      </c>
      <c r="B508">
        <v>6479</v>
      </c>
    </row>
    <row r="509" spans="1:18">
      <c r="A509" t="str">
        <f t="shared" si="7"/>
        <v/>
      </c>
      <c r="B509" t="s">
        <v>2923</v>
      </c>
      <c r="C509" t="s">
        <v>2924</v>
      </c>
      <c r="D509" t="s">
        <v>1128</v>
      </c>
      <c r="E509" t="s">
        <v>1156</v>
      </c>
      <c r="F509" t="s">
        <v>1129</v>
      </c>
      <c r="G509" t="s">
        <v>1157</v>
      </c>
    </row>
    <row r="510" spans="1:18">
      <c r="A510" t="str">
        <f t="shared" si="7"/>
        <v/>
      </c>
      <c r="B510" t="s">
        <v>2925</v>
      </c>
      <c r="C510">
        <v>2888</v>
      </c>
      <c r="D510">
        <v>8602</v>
      </c>
      <c r="E510">
        <v>49918</v>
      </c>
      <c r="F510">
        <v>49920</v>
      </c>
      <c r="G510">
        <v>49921</v>
      </c>
      <c r="H510">
        <v>10691</v>
      </c>
      <c r="I510">
        <v>6066</v>
      </c>
      <c r="J510">
        <v>49922</v>
      </c>
      <c r="K510">
        <v>53918</v>
      </c>
      <c r="L510">
        <v>964035</v>
      </c>
      <c r="M510">
        <v>281638</v>
      </c>
      <c r="N510">
        <v>164094</v>
      </c>
      <c r="O510">
        <v>1075145</v>
      </c>
    </row>
    <row r="511" spans="1:18">
      <c r="A511" t="str">
        <f t="shared" si="7"/>
        <v>I Am Legend</v>
      </c>
      <c r="B511" t="s">
        <v>2926</v>
      </c>
      <c r="C511" t="s">
        <v>1289</v>
      </c>
    </row>
    <row r="512" spans="1:18">
      <c r="A512">
        <f t="shared" si="7"/>
        <v>583184161</v>
      </c>
      <c r="B512" t="s">
        <v>2927</v>
      </c>
      <c r="C512">
        <v>583184161</v>
      </c>
    </row>
    <row r="513" spans="1:17">
      <c r="A513" t="str">
        <f t="shared" si="7"/>
        <v/>
      </c>
      <c r="B513" t="s">
        <v>2928</v>
      </c>
      <c r="C513" t="s">
        <v>1290</v>
      </c>
    </row>
    <row r="514" spans="1:17">
      <c r="A514" t="str">
        <f t="shared" si="7"/>
        <v/>
      </c>
      <c r="B514" t="s">
        <v>2929</v>
      </c>
      <c r="C514" s="2">
        <v>39429</v>
      </c>
    </row>
    <row r="515" spans="1:17">
      <c r="A515" t="str">
        <f t="shared" si="7"/>
        <v/>
      </c>
      <c r="B515" t="s">
        <v>2930</v>
      </c>
      <c r="C515">
        <v>10943</v>
      </c>
    </row>
    <row r="516" spans="1:17">
      <c r="A516" t="str">
        <f t="shared" ref="A516:A579" si="8">IF(B516="        title",C516,IF(B516="        revenue",C516,IF(ISNUMBER(B516),B516,"")))</f>
        <v/>
      </c>
      <c r="B516" t="s">
        <v>2970</v>
      </c>
    </row>
    <row r="517" spans="1:17">
      <c r="A517">
        <f t="shared" si="8"/>
        <v>6637</v>
      </c>
      <c r="B517">
        <v>6637</v>
      </c>
    </row>
    <row r="518" spans="1:17">
      <c r="A518" t="str">
        <f t="shared" si="8"/>
        <v/>
      </c>
      <c r="B518" t="s">
        <v>2923</v>
      </c>
      <c r="C518" t="s">
        <v>2924</v>
      </c>
      <c r="D518" t="s">
        <v>1119</v>
      </c>
      <c r="E518" t="s">
        <v>1265</v>
      </c>
      <c r="F518" t="s">
        <v>1157</v>
      </c>
    </row>
    <row r="519" spans="1:17">
      <c r="A519" t="str">
        <f t="shared" si="8"/>
        <v/>
      </c>
      <c r="B519" t="s">
        <v>2925</v>
      </c>
      <c r="C519">
        <v>2963</v>
      </c>
      <c r="D519">
        <v>10127</v>
      </c>
      <c r="E519">
        <v>1037</v>
      </c>
      <c r="F519">
        <v>228</v>
      </c>
      <c r="G519">
        <v>9824</v>
      </c>
      <c r="H519">
        <v>21180</v>
      </c>
      <c r="I519">
        <v>15735</v>
      </c>
      <c r="J519">
        <v>21089</v>
      </c>
      <c r="K519">
        <v>15232</v>
      </c>
      <c r="L519">
        <v>8354</v>
      </c>
      <c r="M519">
        <v>25376</v>
      </c>
    </row>
    <row r="520" spans="1:17">
      <c r="A520" t="str">
        <f t="shared" si="8"/>
        <v>National Treasure 2: Book of Secrets</v>
      </c>
      <c r="B520" t="s">
        <v>2926</v>
      </c>
      <c r="C520" t="s">
        <v>1291</v>
      </c>
    </row>
    <row r="521" spans="1:17">
      <c r="A521">
        <f t="shared" si="8"/>
        <v>457363168</v>
      </c>
      <c r="B521" t="s">
        <v>2927</v>
      </c>
      <c r="C521">
        <v>457363168</v>
      </c>
    </row>
    <row r="522" spans="1:17">
      <c r="A522" t="str">
        <f t="shared" si="8"/>
        <v/>
      </c>
      <c r="B522" t="s">
        <v>2928</v>
      </c>
      <c r="C522" t="s">
        <v>1292</v>
      </c>
    </row>
    <row r="523" spans="1:17">
      <c r="A523" t="str">
        <f t="shared" si="8"/>
        <v/>
      </c>
      <c r="B523" t="s">
        <v>2929</v>
      </c>
      <c r="C523" s="2">
        <v>39429</v>
      </c>
    </row>
    <row r="524" spans="1:17">
      <c r="A524" t="str">
        <f t="shared" si="8"/>
        <v/>
      </c>
      <c r="B524" t="s">
        <v>2930</v>
      </c>
      <c r="C524">
        <v>12962</v>
      </c>
    </row>
    <row r="525" spans="1:17">
      <c r="A525" t="str">
        <f t="shared" si="8"/>
        <v/>
      </c>
      <c r="B525" t="s">
        <v>2970</v>
      </c>
    </row>
    <row r="526" spans="1:17">
      <c r="A526">
        <f t="shared" si="8"/>
        <v>8346</v>
      </c>
      <c r="B526">
        <v>8346</v>
      </c>
    </row>
    <row r="527" spans="1:17">
      <c r="A527" t="str">
        <f t="shared" si="8"/>
        <v/>
      </c>
      <c r="B527" t="s">
        <v>2923</v>
      </c>
      <c r="C527" t="s">
        <v>1120</v>
      </c>
      <c r="D527" t="s">
        <v>1128</v>
      </c>
      <c r="E527" t="s">
        <v>1213</v>
      </c>
    </row>
    <row r="528" spans="1:17">
      <c r="A528" t="str">
        <f t="shared" si="8"/>
        <v/>
      </c>
      <c r="B528" t="s">
        <v>2925</v>
      </c>
      <c r="C528">
        <v>54645</v>
      </c>
      <c r="D528">
        <v>14884</v>
      </c>
      <c r="E528">
        <v>38405</v>
      </c>
      <c r="F528">
        <v>54646</v>
      </c>
      <c r="G528">
        <v>53647</v>
      </c>
      <c r="H528">
        <v>54647</v>
      </c>
      <c r="I528">
        <v>54648</v>
      </c>
      <c r="J528">
        <v>8263</v>
      </c>
      <c r="K528">
        <v>54649</v>
      </c>
      <c r="L528">
        <v>54650</v>
      </c>
      <c r="M528">
        <v>14226</v>
      </c>
      <c r="N528">
        <v>54651</v>
      </c>
      <c r="O528">
        <v>4568</v>
      </c>
      <c r="P528">
        <v>54652</v>
      </c>
      <c r="Q528">
        <v>5945</v>
      </c>
    </row>
    <row r="529" spans="1:13">
      <c r="A529" t="str">
        <f t="shared" si="8"/>
        <v>My Big Fat Greek Wedding</v>
      </c>
      <c r="B529" t="s">
        <v>2926</v>
      </c>
      <c r="C529" t="s">
        <v>1294</v>
      </c>
    </row>
    <row r="530" spans="1:13">
      <c r="A530">
        <f t="shared" si="8"/>
        <v>368744044</v>
      </c>
      <c r="B530" t="s">
        <v>2927</v>
      </c>
      <c r="C530">
        <v>368744044</v>
      </c>
    </row>
    <row r="531" spans="1:13">
      <c r="A531" t="str">
        <f t="shared" si="8"/>
        <v/>
      </c>
      <c r="B531" t="s">
        <v>2928</v>
      </c>
      <c r="C531" t="s">
        <v>1295</v>
      </c>
    </row>
    <row r="532" spans="1:13">
      <c r="A532" t="str">
        <f t="shared" si="8"/>
        <v/>
      </c>
      <c r="B532" t="s">
        <v>2929</v>
      </c>
      <c r="C532" s="2">
        <v>37309</v>
      </c>
    </row>
    <row r="533" spans="1:13">
      <c r="A533" t="str">
        <f t="shared" si="8"/>
        <v/>
      </c>
      <c r="B533" t="s">
        <v>2930</v>
      </c>
      <c r="C533">
        <v>54644</v>
      </c>
    </row>
    <row r="534" spans="1:13">
      <c r="A534" t="str">
        <f t="shared" si="8"/>
        <v/>
      </c>
      <c r="B534" t="s">
        <v>2970</v>
      </c>
    </row>
    <row r="535" spans="1:13">
      <c r="A535">
        <f t="shared" si="8"/>
        <v>8358</v>
      </c>
      <c r="B535">
        <v>8358</v>
      </c>
    </row>
    <row r="536" spans="1:13">
      <c r="A536" t="str">
        <f t="shared" si="8"/>
        <v/>
      </c>
      <c r="B536" t="s">
        <v>2923</v>
      </c>
      <c r="C536" t="s">
        <v>1119</v>
      </c>
      <c r="D536" t="s">
        <v>1128</v>
      </c>
    </row>
    <row r="537" spans="1:13">
      <c r="A537" t="str">
        <f t="shared" si="8"/>
        <v/>
      </c>
      <c r="B537" t="s">
        <v>2925</v>
      </c>
      <c r="C537">
        <v>31</v>
      </c>
      <c r="D537">
        <v>9994</v>
      </c>
      <c r="E537">
        <v>38026</v>
      </c>
      <c r="F537">
        <v>11892</v>
      </c>
      <c r="G537">
        <v>55433</v>
      </c>
      <c r="H537">
        <v>55434</v>
      </c>
      <c r="I537">
        <v>55435</v>
      </c>
      <c r="J537">
        <v>55436</v>
      </c>
      <c r="K537">
        <v>55437</v>
      </c>
      <c r="L537">
        <v>55438</v>
      </c>
      <c r="M537">
        <v>12538</v>
      </c>
    </row>
    <row r="538" spans="1:13">
      <c r="A538" t="str">
        <f t="shared" si="8"/>
        <v>Cast Away</v>
      </c>
      <c r="B538" t="s">
        <v>2926</v>
      </c>
      <c r="C538" t="s">
        <v>1297</v>
      </c>
    </row>
    <row r="539" spans="1:13">
      <c r="A539">
        <f t="shared" si="8"/>
        <v>429632142</v>
      </c>
      <c r="B539" t="s">
        <v>2927</v>
      </c>
      <c r="C539">
        <v>429632142</v>
      </c>
    </row>
    <row r="540" spans="1:13">
      <c r="A540" t="str">
        <f t="shared" si="8"/>
        <v/>
      </c>
      <c r="B540" t="s">
        <v>2928</v>
      </c>
      <c r="C540" t="s">
        <v>1298</v>
      </c>
    </row>
    <row r="541" spans="1:13">
      <c r="A541" t="str">
        <f t="shared" si="8"/>
        <v/>
      </c>
      <c r="B541" t="s">
        <v>2929</v>
      </c>
      <c r="C541" s="2">
        <v>36867</v>
      </c>
    </row>
    <row r="542" spans="1:13">
      <c r="A542" t="str">
        <f t="shared" si="8"/>
        <v/>
      </c>
      <c r="B542" t="s">
        <v>2930</v>
      </c>
      <c r="C542">
        <v>24</v>
      </c>
    </row>
    <row r="543" spans="1:13">
      <c r="A543" t="str">
        <f t="shared" si="8"/>
        <v/>
      </c>
      <c r="B543" t="s">
        <v>2970</v>
      </c>
    </row>
    <row r="544" spans="1:13">
      <c r="A544">
        <f t="shared" si="8"/>
        <v>8373</v>
      </c>
      <c r="B544">
        <v>8373</v>
      </c>
    </row>
    <row r="545" spans="1:14">
      <c r="A545" t="str">
        <f t="shared" si="8"/>
        <v/>
      </c>
      <c r="B545" t="s">
        <v>2923</v>
      </c>
      <c r="C545" t="s">
        <v>2924</v>
      </c>
      <c r="D545" t="s">
        <v>1119</v>
      </c>
      <c r="E545" t="s">
        <v>1129</v>
      </c>
    </row>
    <row r="546" spans="1:14">
      <c r="A546" t="str">
        <f t="shared" si="8"/>
        <v/>
      </c>
      <c r="B546" t="s">
        <v>2925</v>
      </c>
      <c r="C546">
        <v>10959</v>
      </c>
      <c r="D546">
        <v>19537</v>
      </c>
      <c r="E546">
        <v>19536</v>
      </c>
      <c r="F546">
        <v>11678</v>
      </c>
      <c r="G546">
        <v>8169</v>
      </c>
      <c r="H546">
        <v>1241</v>
      </c>
      <c r="I546">
        <v>14721</v>
      </c>
      <c r="J546">
        <v>24305</v>
      </c>
      <c r="K546">
        <v>72985</v>
      </c>
      <c r="L546">
        <v>103554</v>
      </c>
      <c r="M546">
        <v>12797</v>
      </c>
      <c r="N546">
        <v>1331</v>
      </c>
    </row>
    <row r="547" spans="1:14">
      <c r="A547" t="str">
        <f t="shared" si="8"/>
        <v>Transformers: Revenge of the Fallen</v>
      </c>
      <c r="B547" t="s">
        <v>2926</v>
      </c>
      <c r="C547" t="s">
        <v>1299</v>
      </c>
    </row>
    <row r="548" spans="1:14">
      <c r="A548">
        <f t="shared" si="8"/>
        <v>836297228</v>
      </c>
      <c r="B548" t="s">
        <v>2927</v>
      </c>
      <c r="C548">
        <v>836297228</v>
      </c>
    </row>
    <row r="549" spans="1:14">
      <c r="A549" t="str">
        <f t="shared" si="8"/>
        <v/>
      </c>
      <c r="B549" t="s">
        <v>2928</v>
      </c>
      <c r="C549" t="s">
        <v>1300</v>
      </c>
    </row>
    <row r="550" spans="1:14">
      <c r="A550" t="str">
        <f t="shared" si="8"/>
        <v/>
      </c>
      <c r="B550" t="s">
        <v>2929</v>
      </c>
      <c r="C550" s="2">
        <v>39987</v>
      </c>
    </row>
    <row r="551" spans="1:14">
      <c r="A551" t="str">
        <f t="shared" si="8"/>
        <v/>
      </c>
      <c r="B551" t="s">
        <v>2930</v>
      </c>
      <c r="C551">
        <v>865</v>
      </c>
    </row>
    <row r="552" spans="1:14">
      <c r="A552" t="str">
        <f t="shared" si="8"/>
        <v/>
      </c>
      <c r="B552" t="s">
        <v>2970</v>
      </c>
    </row>
    <row r="553" spans="1:14">
      <c r="A553">
        <f t="shared" si="8"/>
        <v>8488</v>
      </c>
      <c r="B553">
        <v>8488</v>
      </c>
    </row>
    <row r="554" spans="1:14">
      <c r="A554" t="str">
        <f t="shared" si="8"/>
        <v/>
      </c>
      <c r="B554" t="s">
        <v>2923</v>
      </c>
      <c r="C554" t="s">
        <v>1120</v>
      </c>
      <c r="D554" t="s">
        <v>1128</v>
      </c>
      <c r="E554" t="s">
        <v>1213</v>
      </c>
    </row>
    <row r="555" spans="1:14">
      <c r="A555" t="str">
        <f t="shared" si="8"/>
        <v/>
      </c>
      <c r="B555" t="s">
        <v>2925</v>
      </c>
      <c r="C555">
        <v>8170</v>
      </c>
      <c r="D555">
        <v>38425</v>
      </c>
      <c r="E555">
        <v>55256</v>
      </c>
      <c r="F555">
        <v>55257</v>
      </c>
      <c r="G555">
        <v>55258</v>
      </c>
      <c r="H555">
        <v>32895</v>
      </c>
      <c r="I555">
        <v>2888</v>
      </c>
      <c r="J555">
        <v>237885</v>
      </c>
      <c r="K555">
        <v>4688</v>
      </c>
      <c r="L555">
        <v>52886</v>
      </c>
      <c r="M555">
        <v>5377</v>
      </c>
    </row>
    <row r="556" spans="1:14">
      <c r="A556" t="str">
        <f t="shared" si="8"/>
        <v>Hitch</v>
      </c>
      <c r="B556" t="s">
        <v>2926</v>
      </c>
      <c r="C556" t="s">
        <v>1302</v>
      </c>
    </row>
    <row r="557" spans="1:14">
      <c r="A557">
        <f t="shared" si="8"/>
        <v>368100420</v>
      </c>
      <c r="B557" t="s">
        <v>2927</v>
      </c>
      <c r="C557">
        <v>368100420</v>
      </c>
    </row>
    <row r="558" spans="1:14">
      <c r="A558" t="str">
        <f t="shared" si="8"/>
        <v/>
      </c>
      <c r="B558" t="s">
        <v>2928</v>
      </c>
      <c r="C558" t="s">
        <v>1303</v>
      </c>
    </row>
    <row r="559" spans="1:14">
      <c r="A559" t="str">
        <f t="shared" si="8"/>
        <v/>
      </c>
      <c r="B559" t="s">
        <v>2929</v>
      </c>
      <c r="C559" s="2">
        <v>38393</v>
      </c>
    </row>
    <row r="560" spans="1:14">
      <c r="A560" t="str">
        <f t="shared" si="8"/>
        <v/>
      </c>
      <c r="B560" t="s">
        <v>2930</v>
      </c>
      <c r="C560">
        <v>17167</v>
      </c>
    </row>
    <row r="561" spans="1:53">
      <c r="A561" t="str">
        <f t="shared" si="8"/>
        <v/>
      </c>
      <c r="B561" t="s">
        <v>2970</v>
      </c>
    </row>
    <row r="562" spans="1:53">
      <c r="A562">
        <f t="shared" si="8"/>
        <v>8871</v>
      </c>
      <c r="B562">
        <v>8871</v>
      </c>
    </row>
    <row r="563" spans="1:53">
      <c r="A563" t="str">
        <f t="shared" si="8"/>
        <v/>
      </c>
      <c r="B563" t="s">
        <v>2923</v>
      </c>
      <c r="C563" t="s">
        <v>1120</v>
      </c>
      <c r="D563" t="s">
        <v>1124</v>
      </c>
      <c r="F563" t="s">
        <v>2936</v>
      </c>
    </row>
    <row r="564" spans="1:53">
      <c r="A564" t="str">
        <f t="shared" si="8"/>
        <v/>
      </c>
      <c r="B564" t="s">
        <v>2925</v>
      </c>
      <c r="C564">
        <v>206</v>
      </c>
      <c r="D564">
        <v>20480</v>
      </c>
      <c r="E564">
        <v>4175</v>
      </c>
      <c r="F564">
        <v>11870</v>
      </c>
      <c r="G564">
        <v>58549</v>
      </c>
      <c r="H564">
        <v>28640</v>
      </c>
      <c r="I564">
        <v>15661</v>
      </c>
      <c r="J564">
        <v>167661</v>
      </c>
      <c r="K564">
        <v>13924</v>
      </c>
      <c r="L564">
        <v>155983</v>
      </c>
      <c r="M564">
        <v>930318</v>
      </c>
      <c r="N564">
        <v>15034</v>
      </c>
      <c r="O564">
        <v>151263</v>
      </c>
      <c r="P564">
        <v>168415</v>
      </c>
      <c r="Q564">
        <v>239979</v>
      </c>
    </row>
    <row r="565" spans="1:53">
      <c r="A565" t="str">
        <f t="shared" si="8"/>
        <v>How the Grinch Stole Christmas</v>
      </c>
      <c r="B565" t="s">
        <v>2926</v>
      </c>
      <c r="C565" t="s">
        <v>1305</v>
      </c>
    </row>
    <row r="566" spans="1:53">
      <c r="A566">
        <f t="shared" si="8"/>
        <v>345141403</v>
      </c>
      <c r="B566" t="s">
        <v>2927</v>
      </c>
      <c r="C566">
        <v>345141403</v>
      </c>
    </row>
    <row r="567" spans="1:53">
      <c r="A567" t="str">
        <f t="shared" si="8"/>
        <v/>
      </c>
      <c r="B567" t="s">
        <v>2928</v>
      </c>
      <c r="C567" t="s">
        <v>1306</v>
      </c>
    </row>
    <row r="568" spans="1:53">
      <c r="A568" t="str">
        <f t="shared" si="8"/>
        <v/>
      </c>
      <c r="B568" t="s">
        <v>2929</v>
      </c>
      <c r="C568" s="2">
        <v>36838</v>
      </c>
    </row>
    <row r="569" spans="1:53">
      <c r="A569" t="str">
        <f t="shared" si="8"/>
        <v/>
      </c>
      <c r="B569" t="s">
        <v>2930</v>
      </c>
      <c r="C569">
        <v>6159</v>
      </c>
    </row>
    <row r="570" spans="1:53">
      <c r="A570" t="str">
        <f t="shared" si="8"/>
        <v/>
      </c>
      <c r="B570" t="s">
        <v>2970</v>
      </c>
    </row>
    <row r="571" spans="1:53">
      <c r="A571">
        <f t="shared" si="8"/>
        <v>8960</v>
      </c>
      <c r="B571">
        <v>8960</v>
      </c>
    </row>
    <row r="572" spans="1:53">
      <c r="A572" t="str">
        <f t="shared" si="8"/>
        <v/>
      </c>
      <c r="B572" t="s">
        <v>2923</v>
      </c>
      <c r="C572" t="s">
        <v>2924</v>
      </c>
      <c r="D572" t="s">
        <v>1119</v>
      </c>
      <c r="E572" t="s">
        <v>1120</v>
      </c>
      <c r="F572" t="s">
        <v>1124</v>
      </c>
      <c r="G572" t="s">
        <v>1157</v>
      </c>
    </row>
    <row r="573" spans="1:53">
      <c r="A573" t="str">
        <f t="shared" si="8"/>
        <v/>
      </c>
      <c r="B573" t="s">
        <v>2925</v>
      </c>
      <c r="C573">
        <v>2888</v>
      </c>
      <c r="D573">
        <v>6885</v>
      </c>
      <c r="E573">
        <v>23532</v>
      </c>
      <c r="F573">
        <v>21317</v>
      </c>
      <c r="G573">
        <v>66623</v>
      </c>
      <c r="H573">
        <v>4030</v>
      </c>
      <c r="I573">
        <v>66630</v>
      </c>
      <c r="J573">
        <v>1665</v>
      </c>
      <c r="K573">
        <v>66634</v>
      </c>
      <c r="L573">
        <v>66635</v>
      </c>
      <c r="M573">
        <v>66636</v>
      </c>
      <c r="N573">
        <v>66637</v>
      </c>
      <c r="O573">
        <v>66640</v>
      </c>
      <c r="P573">
        <v>66643</v>
      </c>
      <c r="Q573">
        <v>49921</v>
      </c>
      <c r="R573">
        <v>66646</v>
      </c>
      <c r="S573">
        <v>66647</v>
      </c>
      <c r="T573">
        <v>66648</v>
      </c>
      <c r="U573">
        <v>55205</v>
      </c>
      <c r="V573">
        <v>66649</v>
      </c>
      <c r="W573">
        <v>66650</v>
      </c>
      <c r="X573">
        <v>66651</v>
      </c>
      <c r="Y573">
        <v>66652</v>
      </c>
      <c r="Z573">
        <v>66653</v>
      </c>
      <c r="AA573">
        <v>66655</v>
      </c>
      <c r="AB573">
        <v>66656</v>
      </c>
      <c r="AC573">
        <v>66657</v>
      </c>
      <c r="AD573">
        <v>66658</v>
      </c>
      <c r="AE573">
        <v>66659</v>
      </c>
      <c r="AF573">
        <v>61835</v>
      </c>
      <c r="AG573">
        <v>66660</v>
      </c>
      <c r="AH573">
        <v>66661</v>
      </c>
      <c r="AI573">
        <v>66663</v>
      </c>
      <c r="AJ573">
        <v>66664</v>
      </c>
      <c r="AK573">
        <v>66666</v>
      </c>
      <c r="AL573">
        <v>66667</v>
      </c>
      <c r="AM573">
        <v>66668</v>
      </c>
      <c r="AN573">
        <v>66669</v>
      </c>
      <c r="AO573">
        <v>66671</v>
      </c>
      <c r="AP573">
        <v>66678</v>
      </c>
      <c r="AQ573">
        <v>66679</v>
      </c>
      <c r="AR573">
        <v>66680</v>
      </c>
      <c r="AS573">
        <v>66681</v>
      </c>
      <c r="AT573">
        <v>66682</v>
      </c>
      <c r="AU573">
        <v>66683</v>
      </c>
      <c r="AV573">
        <v>18300</v>
      </c>
      <c r="AW573">
        <v>66684</v>
      </c>
      <c r="AX573">
        <v>66685</v>
      </c>
      <c r="AY573">
        <v>66686</v>
      </c>
      <c r="AZ573">
        <v>66687</v>
      </c>
      <c r="BA573">
        <v>16478</v>
      </c>
    </row>
    <row r="574" spans="1:53">
      <c r="A574" t="str">
        <f t="shared" si="8"/>
        <v>Hancock</v>
      </c>
      <c r="B574" t="s">
        <v>2926</v>
      </c>
      <c r="C574" t="s">
        <v>1307</v>
      </c>
    </row>
    <row r="575" spans="1:53">
      <c r="A575">
        <f t="shared" si="8"/>
        <v>624029371</v>
      </c>
      <c r="B575" t="s">
        <v>2927</v>
      </c>
      <c r="C575">
        <v>624029371</v>
      </c>
    </row>
    <row r="576" spans="1:53">
      <c r="A576" t="str">
        <f t="shared" si="8"/>
        <v/>
      </c>
      <c r="B576" t="s">
        <v>2928</v>
      </c>
      <c r="C576" t="s">
        <v>1308</v>
      </c>
    </row>
    <row r="577" spans="1:20">
      <c r="A577" t="str">
        <f t="shared" si="8"/>
        <v/>
      </c>
      <c r="B577" t="s">
        <v>2929</v>
      </c>
      <c r="C577" s="2">
        <v>39631</v>
      </c>
    </row>
    <row r="578" spans="1:20">
      <c r="A578" t="str">
        <f t="shared" si="8"/>
        <v/>
      </c>
      <c r="B578" t="s">
        <v>2930</v>
      </c>
      <c r="C578">
        <v>36602</v>
      </c>
    </row>
    <row r="579" spans="1:20">
      <c r="A579" t="str">
        <f t="shared" si="8"/>
        <v/>
      </c>
      <c r="B579" t="s">
        <v>2970</v>
      </c>
    </row>
    <row r="580" spans="1:20">
      <c r="A580">
        <f t="shared" ref="A580:A643" si="9">IF(B580="        title",C580,IF(B580="        revenue",C580,IF(ISNUMBER(B580),B580,"")))</f>
        <v>8966</v>
      </c>
      <c r="B580">
        <v>8966</v>
      </c>
    </row>
    <row r="581" spans="1:20">
      <c r="A581" t="str">
        <f t="shared" si="9"/>
        <v/>
      </c>
      <c r="B581" t="s">
        <v>2923</v>
      </c>
      <c r="C581" t="s">
        <v>1119</v>
      </c>
      <c r="D581" t="s">
        <v>1128</v>
      </c>
      <c r="E581" t="s">
        <v>1124</v>
      </c>
      <c r="F581" t="s">
        <v>1129</v>
      </c>
      <c r="G581" t="s">
        <v>1213</v>
      </c>
      <c r="H581" t="s">
        <v>2936</v>
      </c>
    </row>
    <row r="582" spans="1:20">
      <c r="A582" t="str">
        <f t="shared" si="9"/>
        <v/>
      </c>
      <c r="B582" t="s">
        <v>2925</v>
      </c>
      <c r="C582">
        <v>37917</v>
      </c>
      <c r="D582">
        <v>11288</v>
      </c>
      <c r="E582">
        <v>56857</v>
      </c>
      <c r="F582">
        <v>53755</v>
      </c>
      <c r="G582">
        <v>45827</v>
      </c>
      <c r="H582">
        <v>84214</v>
      </c>
      <c r="I582">
        <v>21029</v>
      </c>
      <c r="J582">
        <v>59252</v>
      </c>
      <c r="K582">
        <v>84223</v>
      </c>
      <c r="L582">
        <v>25836</v>
      </c>
      <c r="M582">
        <v>58168</v>
      </c>
      <c r="N582">
        <v>554683</v>
      </c>
      <c r="O582">
        <v>23897</v>
      </c>
    </row>
    <row r="583" spans="1:20">
      <c r="A583" t="str">
        <f t="shared" si="9"/>
        <v>Twilight</v>
      </c>
      <c r="B583" t="s">
        <v>2926</v>
      </c>
      <c r="C583" t="s">
        <v>1310</v>
      </c>
    </row>
    <row r="584" spans="1:20">
      <c r="A584">
        <f t="shared" si="9"/>
        <v>408773703</v>
      </c>
      <c r="B584" t="s">
        <v>2927</v>
      </c>
      <c r="C584">
        <v>408773703</v>
      </c>
    </row>
    <row r="585" spans="1:20">
      <c r="A585" t="str">
        <f t="shared" si="9"/>
        <v/>
      </c>
      <c r="B585" t="s">
        <v>2928</v>
      </c>
      <c r="C585" t="s">
        <v>1311</v>
      </c>
    </row>
    <row r="586" spans="1:20">
      <c r="A586" t="str">
        <f t="shared" si="9"/>
        <v/>
      </c>
      <c r="B586" t="s">
        <v>2929</v>
      </c>
      <c r="C586" s="2">
        <v>39772</v>
      </c>
    </row>
    <row r="587" spans="1:20">
      <c r="A587" t="str">
        <f t="shared" si="9"/>
        <v/>
      </c>
      <c r="B587" t="s">
        <v>2930</v>
      </c>
      <c r="C587">
        <v>19850</v>
      </c>
    </row>
    <row r="588" spans="1:20">
      <c r="A588" t="str">
        <f t="shared" si="9"/>
        <v/>
      </c>
      <c r="B588" t="s">
        <v>2970</v>
      </c>
    </row>
    <row r="589" spans="1:20">
      <c r="A589">
        <f t="shared" si="9"/>
        <v>9522</v>
      </c>
      <c r="B589">
        <v>9522</v>
      </c>
    </row>
    <row r="590" spans="1:20">
      <c r="A590" t="str">
        <f t="shared" si="9"/>
        <v/>
      </c>
      <c r="B590" t="s">
        <v>2923</v>
      </c>
      <c r="C590" t="s">
        <v>1120</v>
      </c>
      <c r="D590" t="s">
        <v>1213</v>
      </c>
    </row>
    <row r="591" spans="1:20">
      <c r="A591" t="str">
        <f t="shared" si="9"/>
        <v/>
      </c>
      <c r="B591" t="s">
        <v>2925</v>
      </c>
      <c r="C591">
        <v>887</v>
      </c>
      <c r="D591">
        <v>4937</v>
      </c>
      <c r="E591">
        <v>4690</v>
      </c>
      <c r="F591">
        <v>53714</v>
      </c>
      <c r="G591">
        <v>52848</v>
      </c>
      <c r="H591">
        <v>10223</v>
      </c>
      <c r="I591">
        <v>51329</v>
      </c>
      <c r="J591">
        <v>19439</v>
      </c>
      <c r="K591">
        <v>39213</v>
      </c>
      <c r="L591">
        <v>43479</v>
      </c>
      <c r="M591">
        <v>85170</v>
      </c>
      <c r="N591">
        <v>85171</v>
      </c>
      <c r="O591">
        <v>20309</v>
      </c>
      <c r="P591">
        <v>28412</v>
      </c>
      <c r="Q591">
        <v>180327</v>
      </c>
      <c r="R591">
        <v>106935</v>
      </c>
      <c r="S591">
        <v>23659</v>
      </c>
      <c r="T591">
        <v>59263</v>
      </c>
    </row>
    <row r="592" spans="1:20">
      <c r="A592" t="str">
        <f t="shared" si="9"/>
        <v>Wedding Crashers</v>
      </c>
      <c r="B592" t="s">
        <v>2926</v>
      </c>
      <c r="C592" t="s">
        <v>1313</v>
      </c>
    </row>
    <row r="593" spans="1:17">
      <c r="A593">
        <f t="shared" si="9"/>
        <v>285176741</v>
      </c>
      <c r="B593" t="s">
        <v>2927</v>
      </c>
      <c r="C593">
        <v>285176741</v>
      </c>
    </row>
    <row r="594" spans="1:17">
      <c r="A594" t="str">
        <f t="shared" si="9"/>
        <v/>
      </c>
      <c r="B594" t="s">
        <v>2928</v>
      </c>
      <c r="C594" t="s">
        <v>1314</v>
      </c>
    </row>
    <row r="595" spans="1:17">
      <c r="A595" t="str">
        <f t="shared" si="9"/>
        <v/>
      </c>
      <c r="B595" t="s">
        <v>2929</v>
      </c>
      <c r="C595" s="2">
        <v>38548</v>
      </c>
    </row>
    <row r="596" spans="1:17">
      <c r="A596" t="str">
        <f t="shared" si="9"/>
        <v/>
      </c>
      <c r="B596" t="s">
        <v>2930</v>
      </c>
      <c r="C596">
        <v>42994</v>
      </c>
    </row>
    <row r="597" spans="1:17">
      <c r="A597" t="str">
        <f t="shared" si="9"/>
        <v/>
      </c>
      <c r="B597" t="s">
        <v>2970</v>
      </c>
    </row>
    <row r="598" spans="1:17">
      <c r="A598">
        <f t="shared" si="9"/>
        <v>10138</v>
      </c>
      <c r="B598">
        <v>10138</v>
      </c>
    </row>
    <row r="599" spans="1:17">
      <c r="A599" t="str">
        <f t="shared" si="9"/>
        <v/>
      </c>
      <c r="B599" t="s">
        <v>2923</v>
      </c>
      <c r="C599" t="s">
        <v>2924</v>
      </c>
      <c r="D599" t="s">
        <v>1119</v>
      </c>
      <c r="E599" t="s">
        <v>1129</v>
      </c>
      <c r="F599" t="s">
        <v>1157</v>
      </c>
    </row>
    <row r="600" spans="1:17">
      <c r="A600" t="str">
        <f t="shared" si="9"/>
        <v/>
      </c>
      <c r="B600" t="s">
        <v>2925</v>
      </c>
      <c r="C600">
        <v>2295</v>
      </c>
      <c r="D600">
        <v>1245</v>
      </c>
      <c r="E600">
        <v>6807</v>
      </c>
      <c r="F600">
        <v>2231</v>
      </c>
      <c r="G600">
        <v>12052</v>
      </c>
      <c r="H600">
        <v>1896</v>
      </c>
      <c r="I600">
        <v>15277</v>
      </c>
      <c r="J600">
        <v>57451</v>
      </c>
      <c r="K600">
        <v>81364</v>
      </c>
      <c r="L600">
        <v>51072</v>
      </c>
      <c r="M600">
        <v>113676</v>
      </c>
      <c r="N600">
        <v>3223</v>
      </c>
      <c r="O600">
        <v>52865</v>
      </c>
      <c r="P600">
        <v>21134</v>
      </c>
      <c r="Q600">
        <v>9048</v>
      </c>
    </row>
    <row r="601" spans="1:17">
      <c r="A601" t="str">
        <f t="shared" si="9"/>
        <v>Iron Man 2</v>
      </c>
      <c r="B601" t="s">
        <v>2926</v>
      </c>
      <c r="C601" t="s">
        <v>1316</v>
      </c>
    </row>
    <row r="602" spans="1:17">
      <c r="A602">
        <f t="shared" si="9"/>
        <v>621752099</v>
      </c>
      <c r="B602" t="s">
        <v>2927</v>
      </c>
      <c r="C602">
        <v>621752099</v>
      </c>
    </row>
    <row r="603" spans="1:17">
      <c r="A603" t="str">
        <f t="shared" si="9"/>
        <v/>
      </c>
      <c r="B603" t="s">
        <v>2928</v>
      </c>
      <c r="C603" t="s">
        <v>1317</v>
      </c>
    </row>
    <row r="604" spans="1:17">
      <c r="A604" t="str">
        <f t="shared" si="9"/>
        <v/>
      </c>
      <c r="B604" t="s">
        <v>2929</v>
      </c>
      <c r="C604" s="2">
        <v>40305</v>
      </c>
    </row>
    <row r="605" spans="1:17">
      <c r="A605" t="str">
        <f t="shared" si="9"/>
        <v/>
      </c>
      <c r="B605" t="s">
        <v>2930</v>
      </c>
      <c r="C605">
        <v>15277</v>
      </c>
    </row>
    <row r="606" spans="1:17">
      <c r="A606" t="str">
        <f t="shared" si="9"/>
        <v/>
      </c>
      <c r="B606" t="s">
        <v>2970</v>
      </c>
    </row>
    <row r="607" spans="1:17">
      <c r="A607">
        <f t="shared" si="9"/>
        <v>10195</v>
      </c>
      <c r="B607">
        <v>10195</v>
      </c>
    </row>
    <row r="608" spans="1:17">
      <c r="A608" t="str">
        <f t="shared" si="9"/>
        <v/>
      </c>
      <c r="B608" t="s">
        <v>2923</v>
      </c>
      <c r="C608" t="s">
        <v>2924</v>
      </c>
      <c r="D608" t="s">
        <v>1119</v>
      </c>
      <c r="E608" t="s">
        <v>1124</v>
      </c>
      <c r="F608" t="s">
        <v>1129</v>
      </c>
      <c r="G608" t="s">
        <v>1157</v>
      </c>
    </row>
    <row r="609" spans="1:21">
      <c r="A609" t="str">
        <f t="shared" si="9"/>
        <v/>
      </c>
      <c r="B609" t="s">
        <v>2925</v>
      </c>
      <c r="C609">
        <v>74568</v>
      </c>
      <c r="D609">
        <v>91606</v>
      </c>
      <c r="E609">
        <v>59817</v>
      </c>
      <c r="F609">
        <v>524</v>
      </c>
      <c r="G609">
        <v>4173</v>
      </c>
      <c r="H609">
        <v>52852</v>
      </c>
      <c r="I609">
        <v>14343</v>
      </c>
      <c r="J609">
        <v>17605</v>
      </c>
      <c r="K609">
        <v>1640</v>
      </c>
      <c r="L609">
        <v>13275</v>
      </c>
      <c r="M609">
        <v>56614</v>
      </c>
      <c r="N609">
        <v>9048</v>
      </c>
      <c r="O609">
        <v>456700</v>
      </c>
      <c r="P609">
        <v>10132</v>
      </c>
      <c r="Q609">
        <v>17604</v>
      </c>
      <c r="R609">
        <v>2231</v>
      </c>
      <c r="S609">
        <v>1018947</v>
      </c>
      <c r="T609">
        <v>79079</v>
      </c>
      <c r="U609">
        <v>33045</v>
      </c>
    </row>
    <row r="610" spans="1:21">
      <c r="A610" t="str">
        <f t="shared" si="9"/>
        <v>Thor</v>
      </c>
      <c r="B610" t="s">
        <v>2926</v>
      </c>
      <c r="C610" t="s">
        <v>1319</v>
      </c>
    </row>
    <row r="611" spans="1:21">
      <c r="A611">
        <f t="shared" si="9"/>
        <v>444115007</v>
      </c>
      <c r="B611" t="s">
        <v>2927</v>
      </c>
      <c r="C611">
        <v>444115007</v>
      </c>
    </row>
    <row r="612" spans="1:21">
      <c r="A612" t="str">
        <f t="shared" si="9"/>
        <v/>
      </c>
      <c r="B612" t="s">
        <v>2928</v>
      </c>
      <c r="C612" t="s">
        <v>1320</v>
      </c>
    </row>
    <row r="613" spans="1:21">
      <c r="A613" t="str">
        <f t="shared" si="9"/>
        <v/>
      </c>
      <c r="B613" t="s">
        <v>2929</v>
      </c>
      <c r="C613" s="2">
        <v>40669</v>
      </c>
    </row>
    <row r="614" spans="1:21">
      <c r="A614" t="str">
        <f t="shared" si="9"/>
        <v/>
      </c>
      <c r="B614" t="s">
        <v>2930</v>
      </c>
      <c r="C614">
        <v>11181</v>
      </c>
    </row>
    <row r="615" spans="1:21">
      <c r="A615" t="str">
        <f t="shared" si="9"/>
        <v/>
      </c>
      <c r="B615" t="s">
        <v>2970</v>
      </c>
    </row>
    <row r="616" spans="1:21">
      <c r="A616">
        <f t="shared" si="9"/>
        <v>10528</v>
      </c>
      <c r="B616">
        <v>10528</v>
      </c>
    </row>
    <row r="617" spans="1:21">
      <c r="A617" t="str">
        <f t="shared" si="9"/>
        <v/>
      </c>
      <c r="B617" t="s">
        <v>2923</v>
      </c>
      <c r="C617" t="s">
        <v>2924</v>
      </c>
      <c r="D617" t="s">
        <v>1119</v>
      </c>
      <c r="E617" t="s">
        <v>1120</v>
      </c>
      <c r="F617" t="s">
        <v>1146</v>
      </c>
      <c r="G617" t="s">
        <v>1128</v>
      </c>
      <c r="H617" t="s">
        <v>1265</v>
      </c>
      <c r="I617" t="s">
        <v>1157</v>
      </c>
    </row>
    <row r="618" spans="1:21">
      <c r="A618" t="str">
        <f t="shared" si="9"/>
        <v/>
      </c>
      <c r="B618" t="s">
        <v>2925</v>
      </c>
      <c r="C618">
        <v>53714</v>
      </c>
      <c r="D618">
        <v>9642</v>
      </c>
      <c r="E618">
        <v>2983</v>
      </c>
      <c r="F618">
        <v>17521</v>
      </c>
      <c r="G618">
        <v>10207</v>
      </c>
      <c r="H618">
        <v>1665</v>
      </c>
      <c r="I618">
        <v>112692</v>
      </c>
      <c r="J618">
        <v>11855</v>
      </c>
      <c r="K618">
        <v>84865</v>
      </c>
      <c r="L618">
        <v>3223</v>
      </c>
      <c r="M618">
        <v>67992</v>
      </c>
      <c r="N618">
        <v>1292</v>
      </c>
      <c r="O618">
        <v>222999</v>
      </c>
    </row>
    <row r="619" spans="1:21">
      <c r="A619" t="str">
        <f t="shared" si="9"/>
        <v>Sherlock Holmes</v>
      </c>
      <c r="B619" t="s">
        <v>2926</v>
      </c>
      <c r="C619" t="s">
        <v>1322</v>
      </c>
    </row>
    <row r="620" spans="1:21">
      <c r="A620">
        <f t="shared" si="9"/>
        <v>524028679</v>
      </c>
      <c r="B620" t="s">
        <v>2927</v>
      </c>
      <c r="C620">
        <v>524028679</v>
      </c>
    </row>
    <row r="621" spans="1:21">
      <c r="A621" t="str">
        <f t="shared" si="9"/>
        <v/>
      </c>
      <c r="B621" t="s">
        <v>2928</v>
      </c>
      <c r="C621" t="s">
        <v>1323</v>
      </c>
    </row>
    <row r="622" spans="1:21">
      <c r="A622" t="str">
        <f t="shared" si="9"/>
        <v/>
      </c>
      <c r="B622" t="s">
        <v>2929</v>
      </c>
      <c r="C622" s="2">
        <v>40172</v>
      </c>
    </row>
    <row r="623" spans="1:21">
      <c r="A623" t="str">
        <f t="shared" si="9"/>
        <v/>
      </c>
      <c r="B623" t="s">
        <v>2930</v>
      </c>
      <c r="C623">
        <v>956</v>
      </c>
    </row>
    <row r="624" spans="1:21">
      <c r="A624" t="str">
        <f t="shared" si="9"/>
        <v/>
      </c>
      <c r="B624" t="s">
        <v>2970</v>
      </c>
    </row>
    <row r="625" spans="1:21">
      <c r="A625">
        <f t="shared" si="9"/>
        <v>10719</v>
      </c>
      <c r="B625">
        <v>10719</v>
      </c>
    </row>
    <row r="626" spans="1:21">
      <c r="A626" t="str">
        <f t="shared" si="9"/>
        <v/>
      </c>
      <c r="B626" t="s">
        <v>2923</v>
      </c>
      <c r="C626" t="s">
        <v>1120</v>
      </c>
      <c r="D626" t="s">
        <v>1124</v>
      </c>
      <c r="F626" t="s">
        <v>2936</v>
      </c>
    </row>
    <row r="627" spans="1:21">
      <c r="A627" t="str">
        <f t="shared" si="9"/>
        <v/>
      </c>
      <c r="B627" t="s">
        <v>2925</v>
      </c>
      <c r="C627">
        <v>23659</v>
      </c>
      <c r="D627">
        <v>3085</v>
      </c>
      <c r="E627">
        <v>64930</v>
      </c>
      <c r="F627">
        <v>68812</v>
      </c>
      <c r="G627">
        <v>11664</v>
      </c>
      <c r="H627">
        <v>12110</v>
      </c>
      <c r="I627">
        <v>28637</v>
      </c>
      <c r="J627">
        <v>2453</v>
      </c>
      <c r="K627">
        <v>22297</v>
      </c>
      <c r="L627">
        <v>20788</v>
      </c>
      <c r="M627">
        <v>27974</v>
      </c>
      <c r="N627">
        <v>62066</v>
      </c>
      <c r="O627">
        <v>22970</v>
      </c>
      <c r="P627">
        <v>4250</v>
      </c>
      <c r="Q627">
        <v>1051916</v>
      </c>
      <c r="R627">
        <v>12708</v>
      </c>
    </row>
    <row r="628" spans="1:21">
      <c r="A628" t="str">
        <f t="shared" si="9"/>
        <v>Elf</v>
      </c>
      <c r="B628" t="s">
        <v>2926</v>
      </c>
      <c r="C628" t="s">
        <v>1325</v>
      </c>
    </row>
    <row r="629" spans="1:21">
      <c r="A629">
        <f t="shared" si="9"/>
        <v>0</v>
      </c>
      <c r="B629" t="s">
        <v>2927</v>
      </c>
      <c r="C629">
        <v>0</v>
      </c>
    </row>
    <row r="630" spans="1:21">
      <c r="A630" t="str">
        <f t="shared" si="9"/>
        <v/>
      </c>
      <c r="B630" t="s">
        <v>2928</v>
      </c>
      <c r="C630" t="s">
        <v>1326</v>
      </c>
    </row>
    <row r="631" spans="1:21">
      <c r="A631" t="str">
        <f t="shared" si="9"/>
        <v/>
      </c>
      <c r="B631" t="s">
        <v>2929</v>
      </c>
      <c r="C631" s="2">
        <v>37903</v>
      </c>
    </row>
    <row r="632" spans="1:21">
      <c r="A632" t="str">
        <f t="shared" si="9"/>
        <v/>
      </c>
      <c r="B632" t="s">
        <v>2930</v>
      </c>
      <c r="C632">
        <v>15277</v>
      </c>
    </row>
    <row r="633" spans="1:21">
      <c r="A633" t="str">
        <f t="shared" si="9"/>
        <v/>
      </c>
      <c r="B633" t="s">
        <v>2970</v>
      </c>
    </row>
    <row r="634" spans="1:21">
      <c r="A634">
        <f t="shared" si="9"/>
        <v>12155</v>
      </c>
      <c r="B634">
        <v>12155</v>
      </c>
    </row>
    <row r="635" spans="1:21">
      <c r="A635" t="str">
        <f t="shared" si="9"/>
        <v/>
      </c>
      <c r="B635" t="s">
        <v>2923</v>
      </c>
      <c r="C635" t="s">
        <v>1119</v>
      </c>
      <c r="D635" t="s">
        <v>1327</v>
      </c>
      <c r="E635" t="s">
        <v>1124</v>
      </c>
      <c r="F635" t="s">
        <v>2936</v>
      </c>
    </row>
    <row r="636" spans="1:21">
      <c r="A636" t="str">
        <f t="shared" si="9"/>
        <v/>
      </c>
      <c r="B636" t="s">
        <v>2925</v>
      </c>
      <c r="C636">
        <v>1813</v>
      </c>
      <c r="D636">
        <v>1283</v>
      </c>
      <c r="E636">
        <v>1064</v>
      </c>
      <c r="F636">
        <v>76070</v>
      </c>
      <c r="G636">
        <v>20982</v>
      </c>
      <c r="H636">
        <v>85</v>
      </c>
      <c r="I636">
        <v>26209</v>
      </c>
      <c r="J636">
        <v>30083</v>
      </c>
      <c r="K636">
        <v>11276</v>
      </c>
      <c r="L636">
        <v>47468</v>
      </c>
      <c r="M636">
        <v>3968</v>
      </c>
      <c r="N636">
        <v>4566</v>
      </c>
      <c r="O636">
        <v>113</v>
      </c>
      <c r="P636">
        <v>11275</v>
      </c>
      <c r="Q636">
        <v>9191</v>
      </c>
      <c r="R636">
        <v>34900</v>
      </c>
      <c r="S636">
        <v>40942</v>
      </c>
      <c r="T636">
        <v>3796</v>
      </c>
      <c r="U636">
        <v>11356</v>
      </c>
    </row>
    <row r="637" spans="1:21">
      <c r="A637" t="str">
        <f t="shared" si="9"/>
        <v>Alice in Wonderland</v>
      </c>
      <c r="B637" t="s">
        <v>2926</v>
      </c>
      <c r="C637" t="s">
        <v>1329</v>
      </c>
    </row>
    <row r="638" spans="1:21">
      <c r="A638">
        <f t="shared" si="9"/>
        <v>1024299904</v>
      </c>
      <c r="B638" t="s">
        <v>2927</v>
      </c>
      <c r="C638">
        <v>1024299904</v>
      </c>
    </row>
    <row r="639" spans="1:21">
      <c r="A639" t="str">
        <f t="shared" si="9"/>
        <v/>
      </c>
      <c r="B639" t="s">
        <v>2928</v>
      </c>
      <c r="C639" t="s">
        <v>1330</v>
      </c>
    </row>
    <row r="640" spans="1:21">
      <c r="A640" t="str">
        <f t="shared" si="9"/>
        <v/>
      </c>
      <c r="B640" t="s">
        <v>2929</v>
      </c>
      <c r="C640" s="2">
        <v>40242</v>
      </c>
    </row>
    <row r="641" spans="1:104">
      <c r="A641" t="str">
        <f t="shared" si="9"/>
        <v/>
      </c>
      <c r="B641" t="s">
        <v>2930</v>
      </c>
      <c r="C641">
        <v>510</v>
      </c>
    </row>
    <row r="642" spans="1:104">
      <c r="A642" t="str">
        <f t="shared" si="9"/>
        <v/>
      </c>
      <c r="B642" t="s">
        <v>2970</v>
      </c>
    </row>
    <row r="643" spans="1:104">
      <c r="A643">
        <f t="shared" si="9"/>
        <v>12444</v>
      </c>
      <c r="B643">
        <v>12444</v>
      </c>
    </row>
    <row r="644" spans="1:104">
      <c r="A644" t="str">
        <f t="shared" ref="A644:A707" si="10">IF(B644="        title",C644,IF(B644="        revenue",C644,IF(ISNUMBER(B644),B644,"")))</f>
        <v/>
      </c>
      <c r="B644" t="s">
        <v>2923</v>
      </c>
      <c r="C644" t="s">
        <v>1119</v>
      </c>
      <c r="D644" t="s">
        <v>1128</v>
      </c>
      <c r="E644" t="s">
        <v>1124</v>
      </c>
      <c r="F644" t="s">
        <v>2936</v>
      </c>
    </row>
    <row r="645" spans="1:104">
      <c r="A645" t="str">
        <f t="shared" si="10"/>
        <v/>
      </c>
      <c r="B645" t="s">
        <v>2925</v>
      </c>
      <c r="C645">
        <v>1283</v>
      </c>
      <c r="D645">
        <v>4566</v>
      </c>
      <c r="E645">
        <v>96841</v>
      </c>
      <c r="F645">
        <v>2440</v>
      </c>
      <c r="G645">
        <v>10993</v>
      </c>
      <c r="H645">
        <v>5658</v>
      </c>
      <c r="I645">
        <v>5469</v>
      </c>
      <c r="J645">
        <v>7026</v>
      </c>
      <c r="K645">
        <v>10989</v>
      </c>
      <c r="L645">
        <v>10991</v>
      </c>
      <c r="M645">
        <v>11291</v>
      </c>
      <c r="N645">
        <v>11355</v>
      </c>
      <c r="O645">
        <v>5049</v>
      </c>
      <c r="P645">
        <v>8436</v>
      </c>
      <c r="Q645">
        <v>8785</v>
      </c>
      <c r="R645">
        <v>11184</v>
      </c>
      <c r="S645">
        <v>83356</v>
      </c>
      <c r="T645">
        <v>1923</v>
      </c>
      <c r="U645">
        <v>11207</v>
      </c>
      <c r="V645">
        <v>2039</v>
      </c>
      <c r="W645">
        <v>140367</v>
      </c>
      <c r="X645">
        <v>15737</v>
      </c>
      <c r="Y645">
        <v>9191</v>
      </c>
      <c r="Z645">
        <v>477</v>
      </c>
      <c r="AA645">
        <v>11356</v>
      </c>
      <c r="AB645">
        <v>10981</v>
      </c>
      <c r="AC645">
        <v>3300</v>
      </c>
      <c r="AD645">
        <v>96851</v>
      </c>
      <c r="AE645">
        <v>140368</v>
      </c>
      <c r="AF645">
        <v>10983</v>
      </c>
      <c r="AG645">
        <v>20999</v>
      </c>
      <c r="AH645">
        <v>10982</v>
      </c>
      <c r="AI645">
        <v>47468</v>
      </c>
      <c r="AJ645">
        <v>32990</v>
      </c>
      <c r="AK645">
        <v>2482</v>
      </c>
      <c r="AL645">
        <v>143892</v>
      </c>
      <c r="AM645">
        <v>10990</v>
      </c>
      <c r="AN645">
        <v>10980</v>
      </c>
      <c r="AO645">
        <v>234933</v>
      </c>
    </row>
    <row r="646" spans="1:104">
      <c r="A646" t="str">
        <f t="shared" si="10"/>
        <v>Harry Potter and the Deathly Hallows: Part 1</v>
      </c>
      <c r="B646" t="s">
        <v>2926</v>
      </c>
      <c r="C646" t="s">
        <v>1332</v>
      </c>
    </row>
    <row r="647" spans="1:104">
      <c r="A647">
        <f t="shared" si="10"/>
        <v>954305868</v>
      </c>
      <c r="B647" t="s">
        <v>2927</v>
      </c>
      <c r="C647">
        <v>954305868</v>
      </c>
    </row>
    <row r="648" spans="1:104">
      <c r="A648" t="str">
        <f t="shared" si="10"/>
        <v/>
      </c>
      <c r="B648" t="s">
        <v>2928</v>
      </c>
      <c r="C648" t="s">
        <v>1333</v>
      </c>
    </row>
    <row r="649" spans="1:104">
      <c r="A649" t="str">
        <f t="shared" si="10"/>
        <v/>
      </c>
      <c r="B649" t="s">
        <v>2929</v>
      </c>
      <c r="C649" s="2">
        <v>40501</v>
      </c>
    </row>
    <row r="650" spans="1:104">
      <c r="A650" t="str">
        <f t="shared" si="10"/>
        <v/>
      </c>
      <c r="B650" t="s">
        <v>2930</v>
      </c>
      <c r="C650">
        <v>11343</v>
      </c>
    </row>
    <row r="651" spans="1:104">
      <c r="A651" t="str">
        <f t="shared" si="10"/>
        <v/>
      </c>
      <c r="B651" t="s">
        <v>2970</v>
      </c>
    </row>
    <row r="652" spans="1:104">
      <c r="A652">
        <f t="shared" si="10"/>
        <v>12445</v>
      </c>
      <c r="B652">
        <v>12445</v>
      </c>
    </row>
    <row r="653" spans="1:104">
      <c r="A653" t="str">
        <f t="shared" si="10"/>
        <v/>
      </c>
      <c r="B653" t="s">
        <v>2923</v>
      </c>
      <c r="C653" t="s">
        <v>1119</v>
      </c>
      <c r="D653" t="s">
        <v>1128</v>
      </c>
      <c r="E653" t="s">
        <v>1124</v>
      </c>
      <c r="F653" t="s">
        <v>1129</v>
      </c>
      <c r="G653" t="s">
        <v>2936</v>
      </c>
    </row>
    <row r="654" spans="1:104">
      <c r="A654" t="str">
        <f t="shared" si="10"/>
        <v/>
      </c>
      <c r="B654" t="s">
        <v>2925</v>
      </c>
      <c r="C654">
        <v>10980</v>
      </c>
      <c r="D654">
        <v>10989</v>
      </c>
      <c r="E654">
        <v>10990</v>
      </c>
      <c r="F654">
        <v>4566</v>
      </c>
      <c r="G654">
        <v>234918</v>
      </c>
      <c r="H654">
        <v>202032</v>
      </c>
      <c r="I654">
        <v>10978</v>
      </c>
      <c r="J654">
        <v>388</v>
      </c>
      <c r="K654">
        <v>11184</v>
      </c>
      <c r="L654">
        <v>6199</v>
      </c>
      <c r="M654">
        <v>1923</v>
      </c>
      <c r="N654">
        <v>7056</v>
      </c>
      <c r="O654">
        <v>9138</v>
      </c>
      <c r="P654">
        <v>11180</v>
      </c>
      <c r="Q654">
        <v>166242</v>
      </c>
      <c r="R654">
        <v>11207</v>
      </c>
      <c r="S654">
        <v>3300</v>
      </c>
      <c r="T654">
        <v>93210</v>
      </c>
      <c r="U654">
        <v>11291</v>
      </c>
      <c r="V654">
        <v>477</v>
      </c>
      <c r="W654">
        <v>20999</v>
      </c>
      <c r="X654">
        <v>96851</v>
      </c>
      <c r="Y654">
        <v>140368</v>
      </c>
      <c r="Z654">
        <v>2247</v>
      </c>
      <c r="AA654">
        <v>8785</v>
      </c>
      <c r="AB654">
        <v>27822</v>
      </c>
      <c r="AC654">
        <v>5469</v>
      </c>
      <c r="AD654">
        <v>1283</v>
      </c>
      <c r="AE654">
        <v>9191</v>
      </c>
      <c r="AF654">
        <v>11355</v>
      </c>
      <c r="AG654">
        <v>15737</v>
      </c>
      <c r="AH654">
        <v>10993</v>
      </c>
      <c r="AI654">
        <v>234919</v>
      </c>
      <c r="AJ654">
        <v>3064</v>
      </c>
      <c r="AK654">
        <v>234921</v>
      </c>
      <c r="AL654">
        <v>60348</v>
      </c>
      <c r="AM654">
        <v>975</v>
      </c>
      <c r="AN654">
        <v>40638</v>
      </c>
      <c r="AO654">
        <v>10992</v>
      </c>
      <c r="AP654">
        <v>10991</v>
      </c>
      <c r="AQ654">
        <v>140367</v>
      </c>
      <c r="AR654">
        <v>96841</v>
      </c>
      <c r="AS654">
        <v>234922</v>
      </c>
      <c r="AT654">
        <v>234923</v>
      </c>
      <c r="AU654">
        <v>234924</v>
      </c>
      <c r="AV654">
        <v>234925</v>
      </c>
      <c r="AW654">
        <v>234926</v>
      </c>
      <c r="AX654">
        <v>234927</v>
      </c>
      <c r="AY654">
        <v>11212</v>
      </c>
      <c r="AZ654">
        <v>234928</v>
      </c>
      <c r="BA654">
        <v>234929</v>
      </c>
      <c r="BB654">
        <v>234930</v>
      </c>
      <c r="BC654">
        <v>234932</v>
      </c>
      <c r="BD654">
        <v>234933</v>
      </c>
      <c r="BE654">
        <v>174398</v>
      </c>
      <c r="BF654">
        <v>234934</v>
      </c>
      <c r="BG654">
        <v>5049</v>
      </c>
      <c r="BH654">
        <v>9015</v>
      </c>
      <c r="BI654">
        <v>5658</v>
      </c>
      <c r="BJ654">
        <v>64</v>
      </c>
      <c r="BK654">
        <v>1643</v>
      </c>
      <c r="BL654">
        <v>10988</v>
      </c>
      <c r="BM654">
        <v>568370</v>
      </c>
      <c r="BN654">
        <v>182439</v>
      </c>
      <c r="BO654">
        <v>252527</v>
      </c>
      <c r="BP654">
        <v>208467</v>
      </c>
      <c r="BQ654">
        <v>561028</v>
      </c>
      <c r="BR654">
        <v>568371</v>
      </c>
      <c r="BS654">
        <v>568374</v>
      </c>
      <c r="BT654">
        <v>568376</v>
      </c>
      <c r="BU654">
        <v>568378</v>
      </c>
      <c r="BV654">
        <v>568379</v>
      </c>
      <c r="BW654">
        <v>568380</v>
      </c>
      <c r="BX654">
        <v>568382</v>
      </c>
      <c r="BY654">
        <v>24273</v>
      </c>
      <c r="BZ654">
        <v>568383</v>
      </c>
      <c r="CA654">
        <v>568384</v>
      </c>
      <c r="CB654">
        <v>568385</v>
      </c>
      <c r="CC654">
        <v>568386</v>
      </c>
      <c r="CD654">
        <v>568387</v>
      </c>
      <c r="CE654">
        <v>568388</v>
      </c>
      <c r="CF654">
        <v>568390</v>
      </c>
      <c r="CG654">
        <v>568391</v>
      </c>
      <c r="CH654">
        <v>568392</v>
      </c>
      <c r="CI654">
        <v>568393</v>
      </c>
      <c r="CJ654">
        <v>568394</v>
      </c>
      <c r="CK654">
        <v>209884</v>
      </c>
      <c r="CL654">
        <v>568395</v>
      </c>
      <c r="CM654">
        <v>142747</v>
      </c>
      <c r="CN654">
        <v>568396</v>
      </c>
      <c r="CO654">
        <v>69476</v>
      </c>
      <c r="CP654">
        <v>568397</v>
      </c>
      <c r="CQ654">
        <v>568398</v>
      </c>
      <c r="CR654">
        <v>568399</v>
      </c>
      <c r="CS654">
        <v>180730</v>
      </c>
      <c r="CT654">
        <v>568402</v>
      </c>
      <c r="CU654">
        <v>561247</v>
      </c>
      <c r="CV654">
        <v>568403</v>
      </c>
      <c r="CW654">
        <v>83356</v>
      </c>
      <c r="CX654">
        <v>214019</v>
      </c>
      <c r="CY654">
        <v>11179</v>
      </c>
      <c r="CZ654">
        <v>10655</v>
      </c>
    </row>
    <row r="655" spans="1:104">
      <c r="A655" t="str">
        <f t="shared" si="10"/>
        <v>Harry Potter and the Deathly Hallows: Part 2</v>
      </c>
      <c r="B655" t="s">
        <v>2926</v>
      </c>
      <c r="C655" t="s">
        <v>1334</v>
      </c>
    </row>
    <row r="656" spans="1:104">
      <c r="A656">
        <f t="shared" si="10"/>
        <v>1327817822</v>
      </c>
      <c r="B656" t="s">
        <v>2927</v>
      </c>
      <c r="C656">
        <v>1327817822</v>
      </c>
    </row>
    <row r="657" spans="1:35">
      <c r="A657" t="str">
        <f t="shared" si="10"/>
        <v/>
      </c>
      <c r="B657" t="s">
        <v>2928</v>
      </c>
      <c r="C657" t="s">
        <v>1335</v>
      </c>
    </row>
    <row r="658" spans="1:35">
      <c r="A658" t="str">
        <f t="shared" si="10"/>
        <v/>
      </c>
      <c r="B658" t="s">
        <v>2929</v>
      </c>
      <c r="C658" s="2">
        <v>40731</v>
      </c>
    </row>
    <row r="659" spans="1:35">
      <c r="A659" t="str">
        <f t="shared" si="10"/>
        <v/>
      </c>
      <c r="B659" t="s">
        <v>2930</v>
      </c>
      <c r="C659">
        <v>11343</v>
      </c>
    </row>
    <row r="660" spans="1:35">
      <c r="A660" t="str">
        <f t="shared" si="10"/>
        <v/>
      </c>
      <c r="B660" t="s">
        <v>2970</v>
      </c>
    </row>
    <row r="661" spans="1:35">
      <c r="A661">
        <f t="shared" si="10"/>
        <v>13475</v>
      </c>
      <c r="B661">
        <v>13475</v>
      </c>
    </row>
    <row r="662" spans="1:35">
      <c r="A662" t="str">
        <f t="shared" si="10"/>
        <v/>
      </c>
      <c r="B662" t="s">
        <v>2923</v>
      </c>
      <c r="C662" t="s">
        <v>1129</v>
      </c>
    </row>
    <row r="663" spans="1:35">
      <c r="A663" t="str">
        <f t="shared" si="10"/>
        <v/>
      </c>
      <c r="B663" t="s">
        <v>2925</v>
      </c>
      <c r="C663">
        <v>62064</v>
      </c>
      <c r="D663">
        <v>17306</v>
      </c>
      <c r="E663">
        <v>8783</v>
      </c>
      <c r="F663">
        <v>11108</v>
      </c>
      <c r="G663">
        <v>1920</v>
      </c>
      <c r="H663">
        <v>8691</v>
      </c>
      <c r="I663">
        <v>1372</v>
      </c>
      <c r="J663">
        <v>68842</v>
      </c>
      <c r="K663">
        <v>21089</v>
      </c>
      <c r="L663">
        <v>29068</v>
      </c>
      <c r="M663">
        <v>21028</v>
      </c>
      <c r="N663">
        <v>1749</v>
      </c>
      <c r="O663">
        <v>4031</v>
      </c>
      <c r="P663">
        <v>74568</v>
      </c>
      <c r="Q663">
        <v>41421</v>
      </c>
      <c r="R663">
        <v>128628</v>
      </c>
      <c r="S663">
        <v>26069</v>
      </c>
      <c r="T663">
        <v>451</v>
      </c>
      <c r="U663">
        <v>50347</v>
      </c>
      <c r="V663">
        <v>57452</v>
      </c>
      <c r="W663">
        <v>5365</v>
      </c>
      <c r="X663">
        <v>6860</v>
      </c>
      <c r="Y663">
        <v>17305</v>
      </c>
      <c r="Z663">
        <v>92774</v>
      </c>
      <c r="AA663">
        <v>46801</v>
      </c>
      <c r="AB663">
        <v>80602</v>
      </c>
      <c r="AC663">
        <v>13024</v>
      </c>
      <c r="AD663">
        <v>59263</v>
      </c>
      <c r="AE663">
        <v>3033</v>
      </c>
    </row>
    <row r="664" spans="1:35">
      <c r="A664" t="str">
        <f t="shared" si="10"/>
        <v>Star Trek</v>
      </c>
      <c r="B664" t="s">
        <v>2926</v>
      </c>
      <c r="C664" t="s">
        <v>1337</v>
      </c>
    </row>
    <row r="665" spans="1:35">
      <c r="A665">
        <f t="shared" si="10"/>
        <v>385680446</v>
      </c>
      <c r="B665" t="s">
        <v>2927</v>
      </c>
      <c r="C665">
        <v>385680446</v>
      </c>
    </row>
    <row r="666" spans="1:35">
      <c r="A666" t="str">
        <f t="shared" si="10"/>
        <v/>
      </c>
      <c r="B666" t="s">
        <v>2928</v>
      </c>
      <c r="C666" t="s">
        <v>1338</v>
      </c>
    </row>
    <row r="667" spans="1:35">
      <c r="A667" t="str">
        <f t="shared" si="10"/>
        <v/>
      </c>
      <c r="B667" t="s">
        <v>2929</v>
      </c>
      <c r="C667" s="2">
        <v>39940</v>
      </c>
    </row>
    <row r="668" spans="1:35">
      <c r="A668" t="str">
        <f t="shared" si="10"/>
        <v/>
      </c>
      <c r="B668" t="s">
        <v>2930</v>
      </c>
      <c r="C668">
        <v>15344</v>
      </c>
    </row>
    <row r="669" spans="1:35">
      <c r="A669" t="str">
        <f t="shared" si="10"/>
        <v/>
      </c>
      <c r="B669" t="s">
        <v>2970</v>
      </c>
    </row>
    <row r="670" spans="1:35">
      <c r="A670">
        <f t="shared" si="10"/>
        <v>18239</v>
      </c>
      <c r="B670">
        <v>18239</v>
      </c>
    </row>
    <row r="671" spans="1:35">
      <c r="A671" t="str">
        <f t="shared" si="10"/>
        <v/>
      </c>
      <c r="B671" t="s">
        <v>2923</v>
      </c>
      <c r="C671" t="s">
        <v>1119</v>
      </c>
      <c r="D671" t="s">
        <v>1128</v>
      </c>
      <c r="E671" t="s">
        <v>1124</v>
      </c>
      <c r="F671" t="s">
        <v>1129</v>
      </c>
      <c r="G671" t="s">
        <v>1213</v>
      </c>
      <c r="H671" t="s">
        <v>2936</v>
      </c>
    </row>
    <row r="672" spans="1:35">
      <c r="A672" t="str">
        <f t="shared" si="10"/>
        <v/>
      </c>
      <c r="B672" t="s">
        <v>2925</v>
      </c>
      <c r="C672">
        <v>11288</v>
      </c>
      <c r="D672">
        <v>84214</v>
      </c>
      <c r="E672">
        <v>45827</v>
      </c>
      <c r="F672">
        <v>56857</v>
      </c>
      <c r="G672">
        <v>53755</v>
      </c>
      <c r="H672">
        <v>34502</v>
      </c>
      <c r="I672">
        <v>59252</v>
      </c>
      <c r="J672">
        <v>84215</v>
      </c>
      <c r="K672">
        <v>84216</v>
      </c>
      <c r="L672">
        <v>84217</v>
      </c>
      <c r="M672">
        <v>84218</v>
      </c>
      <c r="N672">
        <v>21029</v>
      </c>
      <c r="O672">
        <v>84219</v>
      </c>
      <c r="P672">
        <v>39391</v>
      </c>
      <c r="Q672">
        <v>58168</v>
      </c>
      <c r="R672">
        <v>3968</v>
      </c>
      <c r="S672">
        <v>32887</v>
      </c>
      <c r="T672">
        <v>84221</v>
      </c>
      <c r="U672">
        <v>84222</v>
      </c>
      <c r="V672">
        <v>501</v>
      </c>
      <c r="W672">
        <v>6804</v>
      </c>
      <c r="X672">
        <v>84223</v>
      </c>
      <c r="Y672">
        <v>56676</v>
      </c>
      <c r="Z672">
        <v>84224</v>
      </c>
      <c r="AA672">
        <v>84225</v>
      </c>
      <c r="AB672">
        <v>54203</v>
      </c>
      <c r="AC672">
        <v>84226</v>
      </c>
      <c r="AD672">
        <v>52414</v>
      </c>
      <c r="AE672">
        <v>84227</v>
      </c>
      <c r="AF672">
        <v>83356</v>
      </c>
      <c r="AG672">
        <v>65225</v>
      </c>
      <c r="AH672">
        <v>84228</v>
      </c>
      <c r="AI672">
        <v>37917</v>
      </c>
    </row>
    <row r="673" spans="1:15">
      <c r="A673" t="str">
        <f t="shared" si="10"/>
        <v>The Twilight Saga: New Moon</v>
      </c>
      <c r="B673" t="s">
        <v>2926</v>
      </c>
      <c r="C673" t="s">
        <v>1340</v>
      </c>
    </row>
    <row r="674" spans="1:15">
      <c r="A674">
        <f t="shared" si="10"/>
        <v>709710948</v>
      </c>
      <c r="B674" t="s">
        <v>2927</v>
      </c>
      <c r="C674">
        <v>709710948</v>
      </c>
    </row>
    <row r="675" spans="1:15">
      <c r="A675" t="str">
        <f t="shared" si="10"/>
        <v/>
      </c>
      <c r="B675" t="s">
        <v>2928</v>
      </c>
      <c r="C675" t="s">
        <v>1341</v>
      </c>
    </row>
    <row r="676" spans="1:15">
      <c r="A676" t="str">
        <f t="shared" si="10"/>
        <v/>
      </c>
      <c r="B676" t="s">
        <v>2929</v>
      </c>
      <c r="C676" s="2">
        <v>40137</v>
      </c>
    </row>
    <row r="677" spans="1:15">
      <c r="A677" t="str">
        <f t="shared" si="10"/>
        <v/>
      </c>
      <c r="B677" t="s">
        <v>2930</v>
      </c>
      <c r="C677">
        <v>3288</v>
      </c>
    </row>
    <row r="678" spans="1:15">
      <c r="A678" t="str">
        <f t="shared" si="10"/>
        <v/>
      </c>
      <c r="B678" t="s">
        <v>2970</v>
      </c>
    </row>
    <row r="679" spans="1:15">
      <c r="A679">
        <f t="shared" si="10"/>
        <v>18360</v>
      </c>
      <c r="B679">
        <v>18360</v>
      </c>
    </row>
    <row r="680" spans="1:15">
      <c r="A680" t="str">
        <f t="shared" si="10"/>
        <v/>
      </c>
      <c r="B680" t="s">
        <v>2923</v>
      </c>
      <c r="C680" t="s">
        <v>2924</v>
      </c>
      <c r="D680" t="s">
        <v>1119</v>
      </c>
      <c r="E680" t="s">
        <v>1120</v>
      </c>
      <c r="F680" t="s">
        <v>1124</v>
      </c>
      <c r="G680" t="s">
        <v>2936</v>
      </c>
    </row>
    <row r="681" spans="1:15">
      <c r="A681" t="str">
        <f t="shared" si="10"/>
        <v/>
      </c>
      <c r="B681" t="s">
        <v>2925</v>
      </c>
      <c r="C681">
        <v>7399</v>
      </c>
      <c r="D681">
        <v>9273</v>
      </c>
      <c r="E681">
        <v>887</v>
      </c>
      <c r="F681">
        <v>5587</v>
      </c>
      <c r="G681">
        <v>2157</v>
      </c>
      <c r="H681">
        <v>13524</v>
      </c>
      <c r="I681">
        <v>4581</v>
      </c>
      <c r="J681">
        <v>17835</v>
      </c>
      <c r="K681">
        <v>19278</v>
      </c>
      <c r="L681">
        <v>19498</v>
      </c>
      <c r="M681">
        <v>1030313</v>
      </c>
      <c r="N681">
        <v>17841</v>
      </c>
      <c r="O681">
        <v>17838</v>
      </c>
    </row>
    <row r="682" spans="1:15">
      <c r="A682" t="str">
        <f t="shared" si="10"/>
        <v>Night at the Museum: Battle of the Smithsonian</v>
      </c>
      <c r="B682" t="s">
        <v>2926</v>
      </c>
      <c r="C682" t="s">
        <v>1342</v>
      </c>
    </row>
    <row r="683" spans="1:15">
      <c r="A683">
        <f t="shared" si="10"/>
        <v>177243721</v>
      </c>
      <c r="B683" t="s">
        <v>2927</v>
      </c>
      <c r="C683">
        <v>177243721</v>
      </c>
    </row>
    <row r="684" spans="1:15">
      <c r="A684" t="str">
        <f t="shared" si="10"/>
        <v/>
      </c>
      <c r="B684" t="s">
        <v>2928</v>
      </c>
      <c r="C684" t="s">
        <v>1343</v>
      </c>
    </row>
    <row r="685" spans="1:15">
      <c r="A685" t="str">
        <f t="shared" si="10"/>
        <v/>
      </c>
      <c r="B685" t="s">
        <v>2929</v>
      </c>
      <c r="C685" s="2">
        <v>39954</v>
      </c>
    </row>
    <row r="686" spans="1:15">
      <c r="A686" t="str">
        <f t="shared" si="10"/>
        <v/>
      </c>
      <c r="B686" t="s">
        <v>2930</v>
      </c>
      <c r="C686">
        <v>17825</v>
      </c>
    </row>
    <row r="687" spans="1:15">
      <c r="A687" t="str">
        <f t="shared" si="10"/>
        <v/>
      </c>
      <c r="B687" t="s">
        <v>2970</v>
      </c>
    </row>
    <row r="688" spans="1:15">
      <c r="A688">
        <f t="shared" si="10"/>
        <v>19995</v>
      </c>
      <c r="B688">
        <v>19995</v>
      </c>
    </row>
    <row r="689" spans="1:21">
      <c r="A689" t="str">
        <f t="shared" si="10"/>
        <v/>
      </c>
      <c r="B689" t="s">
        <v>2923</v>
      </c>
      <c r="C689" t="s">
        <v>2924</v>
      </c>
      <c r="D689" t="s">
        <v>1119</v>
      </c>
      <c r="E689" t="s">
        <v>1124</v>
      </c>
      <c r="F689" t="s">
        <v>1129</v>
      </c>
    </row>
    <row r="690" spans="1:21">
      <c r="A690" t="str">
        <f t="shared" si="10"/>
        <v/>
      </c>
      <c r="B690" t="s">
        <v>2925</v>
      </c>
      <c r="C690">
        <v>65731</v>
      </c>
      <c r="D690">
        <v>8691</v>
      </c>
      <c r="E690">
        <v>32747</v>
      </c>
      <c r="F690">
        <v>17647</v>
      </c>
      <c r="G690">
        <v>59231</v>
      </c>
      <c r="H690">
        <v>1771</v>
      </c>
      <c r="I690">
        <v>30485</v>
      </c>
      <c r="J690">
        <v>10964</v>
      </c>
      <c r="K690">
        <v>15853</v>
      </c>
      <c r="L690">
        <v>95697</v>
      </c>
      <c r="M690">
        <v>98215</v>
      </c>
      <c r="N690">
        <v>98216</v>
      </c>
      <c r="O690">
        <v>10205</v>
      </c>
    </row>
    <row r="691" spans="1:21">
      <c r="A691" t="str">
        <f t="shared" si="10"/>
        <v>Avatar</v>
      </c>
      <c r="B691" t="s">
        <v>2926</v>
      </c>
      <c r="C691" t="s">
        <v>1345</v>
      </c>
    </row>
    <row r="692" spans="1:21">
      <c r="A692">
        <f t="shared" si="10"/>
        <v>2781505847</v>
      </c>
      <c r="B692" t="s">
        <v>2927</v>
      </c>
      <c r="C692">
        <v>2781505847</v>
      </c>
    </row>
    <row r="693" spans="1:21">
      <c r="A693" t="str">
        <f t="shared" si="10"/>
        <v/>
      </c>
      <c r="B693" t="s">
        <v>2928</v>
      </c>
      <c r="C693" t="s">
        <v>1346</v>
      </c>
    </row>
    <row r="694" spans="1:21">
      <c r="A694" t="str">
        <f t="shared" si="10"/>
        <v/>
      </c>
      <c r="B694" t="s">
        <v>2929</v>
      </c>
      <c r="C694" s="2">
        <v>40162</v>
      </c>
    </row>
    <row r="695" spans="1:21">
      <c r="A695" t="str">
        <f t="shared" si="10"/>
        <v/>
      </c>
      <c r="B695" t="s">
        <v>2930</v>
      </c>
      <c r="C695">
        <v>2710</v>
      </c>
    </row>
    <row r="696" spans="1:21">
      <c r="A696" t="str">
        <f t="shared" si="10"/>
        <v/>
      </c>
      <c r="B696" t="s">
        <v>2970</v>
      </c>
    </row>
    <row r="697" spans="1:21">
      <c r="A697">
        <f t="shared" si="10"/>
        <v>22881</v>
      </c>
      <c r="B697">
        <v>22881</v>
      </c>
    </row>
    <row r="698" spans="1:21">
      <c r="A698" t="str">
        <f t="shared" si="10"/>
        <v/>
      </c>
      <c r="B698" t="s">
        <v>2923</v>
      </c>
      <c r="C698" t="s">
        <v>1128</v>
      </c>
    </row>
    <row r="699" spans="1:21">
      <c r="A699" t="str">
        <f t="shared" si="10"/>
        <v/>
      </c>
      <c r="B699" t="s">
        <v>2925</v>
      </c>
      <c r="C699">
        <v>18277</v>
      </c>
      <c r="D699">
        <v>8534</v>
      </c>
      <c r="E699">
        <v>74428</v>
      </c>
      <c r="F699">
        <v>112560</v>
      </c>
      <c r="G699">
        <v>66658</v>
      </c>
      <c r="H699">
        <v>112561</v>
      </c>
      <c r="I699">
        <v>1472</v>
      </c>
      <c r="J699">
        <v>21165</v>
      </c>
      <c r="K699">
        <v>53260</v>
      </c>
      <c r="L699">
        <v>112562</v>
      </c>
      <c r="M699">
        <v>142374</v>
      </c>
      <c r="N699">
        <v>21083</v>
      </c>
      <c r="O699">
        <v>94854</v>
      </c>
      <c r="P699">
        <v>226537</v>
      </c>
      <c r="Q699">
        <v>1127790</v>
      </c>
      <c r="R699">
        <v>968305</v>
      </c>
      <c r="S699">
        <v>1040864</v>
      </c>
      <c r="T699">
        <v>59844</v>
      </c>
      <c r="U699">
        <v>1039342</v>
      </c>
    </row>
    <row r="700" spans="1:21">
      <c r="A700" t="str">
        <f t="shared" si="10"/>
        <v>The Blind Side</v>
      </c>
      <c r="B700" t="s">
        <v>2926</v>
      </c>
      <c r="C700" t="s">
        <v>1348</v>
      </c>
    </row>
    <row r="701" spans="1:21">
      <c r="A701">
        <f t="shared" si="10"/>
        <v>460638228</v>
      </c>
      <c r="B701" t="s">
        <v>2927</v>
      </c>
      <c r="C701">
        <v>460638228</v>
      </c>
    </row>
    <row r="702" spans="1:21">
      <c r="A702" t="str">
        <f t="shared" si="10"/>
        <v/>
      </c>
      <c r="B702" t="s">
        <v>2928</v>
      </c>
      <c r="C702" t="s">
        <v>1349</v>
      </c>
    </row>
    <row r="703" spans="1:21">
      <c r="A703" t="str">
        <f t="shared" si="10"/>
        <v/>
      </c>
      <c r="B703" t="s">
        <v>2929</v>
      </c>
      <c r="C703" s="2">
        <v>40137</v>
      </c>
    </row>
    <row r="704" spans="1:21">
      <c r="A704" t="str">
        <f t="shared" si="10"/>
        <v/>
      </c>
      <c r="B704" t="s">
        <v>2930</v>
      </c>
      <c r="C704">
        <v>54040</v>
      </c>
    </row>
    <row r="705" spans="1:35">
      <c r="A705" t="str">
        <f t="shared" si="10"/>
        <v/>
      </c>
      <c r="B705" t="s">
        <v>2970</v>
      </c>
    </row>
    <row r="706" spans="1:35">
      <c r="A706">
        <f t="shared" si="10"/>
        <v>24021</v>
      </c>
      <c r="B706">
        <v>24021</v>
      </c>
    </row>
    <row r="707" spans="1:35">
      <c r="A707" t="str">
        <f t="shared" si="10"/>
        <v/>
      </c>
      <c r="B707" t="s">
        <v>2923</v>
      </c>
      <c r="C707" t="s">
        <v>1119</v>
      </c>
      <c r="D707" t="s">
        <v>1128</v>
      </c>
      <c r="E707" t="s">
        <v>1124</v>
      </c>
      <c r="F707" t="s">
        <v>1157</v>
      </c>
      <c r="G707" t="s">
        <v>1213</v>
      </c>
    </row>
    <row r="708" spans="1:35">
      <c r="A708" t="str">
        <f t="shared" ref="A708:A771" si="11">IF(B708="        title",C708,IF(B708="        revenue",C708,IF(ISNUMBER(B708),B708,"")))</f>
        <v/>
      </c>
      <c r="B708" t="s">
        <v>2925</v>
      </c>
      <c r="C708">
        <v>11288</v>
      </c>
      <c r="D708">
        <v>84214</v>
      </c>
      <c r="E708">
        <v>45827</v>
      </c>
      <c r="F708">
        <v>21029</v>
      </c>
      <c r="G708">
        <v>53755</v>
      </c>
      <c r="H708">
        <v>59252</v>
      </c>
      <c r="I708">
        <v>34502</v>
      </c>
      <c r="J708">
        <v>84215</v>
      </c>
      <c r="K708">
        <v>56857</v>
      </c>
      <c r="L708">
        <v>84225</v>
      </c>
      <c r="M708">
        <v>60715</v>
      </c>
      <c r="N708">
        <v>109438</v>
      </c>
      <c r="O708">
        <v>18997</v>
      </c>
      <c r="P708">
        <v>84223</v>
      </c>
      <c r="Q708">
        <v>56676</v>
      </c>
      <c r="R708">
        <v>84224</v>
      </c>
      <c r="S708">
        <v>65225</v>
      </c>
      <c r="T708">
        <v>25836</v>
      </c>
      <c r="U708">
        <v>37917</v>
      </c>
      <c r="V708">
        <v>58402</v>
      </c>
      <c r="W708">
        <v>102744</v>
      </c>
    </row>
    <row r="709" spans="1:35">
      <c r="A709" t="str">
        <f t="shared" si="11"/>
        <v>The Twilight Saga: Eclipse</v>
      </c>
      <c r="B709" t="s">
        <v>2926</v>
      </c>
      <c r="C709" t="s">
        <v>1350</v>
      </c>
    </row>
    <row r="710" spans="1:35">
      <c r="A710">
        <f t="shared" si="11"/>
        <v>300476779</v>
      </c>
      <c r="B710" t="s">
        <v>2927</v>
      </c>
      <c r="C710">
        <v>300476779</v>
      </c>
    </row>
    <row r="711" spans="1:35">
      <c r="A711" t="str">
        <f t="shared" si="11"/>
        <v/>
      </c>
      <c r="B711" t="s">
        <v>2928</v>
      </c>
      <c r="C711" t="s">
        <v>1351</v>
      </c>
    </row>
    <row r="712" spans="1:35">
      <c r="A712" t="str">
        <f t="shared" si="11"/>
        <v/>
      </c>
      <c r="B712" t="s">
        <v>2929</v>
      </c>
      <c r="C712" s="2">
        <v>40352</v>
      </c>
    </row>
    <row r="713" spans="1:35">
      <c r="A713" t="str">
        <f t="shared" si="11"/>
        <v/>
      </c>
      <c r="B713" t="s">
        <v>2930</v>
      </c>
      <c r="C713">
        <v>27571</v>
      </c>
    </row>
    <row r="714" spans="1:35">
      <c r="A714" t="str">
        <f t="shared" si="11"/>
        <v/>
      </c>
      <c r="B714" t="s">
        <v>2970</v>
      </c>
    </row>
    <row r="715" spans="1:35">
      <c r="A715">
        <f t="shared" si="11"/>
        <v>24428</v>
      </c>
      <c r="B715">
        <v>24428</v>
      </c>
    </row>
    <row r="716" spans="1:35">
      <c r="A716" t="str">
        <f t="shared" si="11"/>
        <v/>
      </c>
      <c r="B716" t="s">
        <v>2923</v>
      </c>
      <c r="C716" t="s">
        <v>2924</v>
      </c>
      <c r="D716" t="s">
        <v>1157</v>
      </c>
    </row>
    <row r="717" spans="1:35">
      <c r="A717" t="str">
        <f t="shared" si="11"/>
        <v/>
      </c>
      <c r="B717" t="s">
        <v>2925</v>
      </c>
      <c r="C717">
        <v>16828</v>
      </c>
      <c r="D717">
        <v>74568</v>
      </c>
      <c r="E717">
        <v>103</v>
      </c>
      <c r="F717">
        <v>17604</v>
      </c>
      <c r="G717">
        <v>1245</v>
      </c>
      <c r="H717">
        <v>91606</v>
      </c>
      <c r="I717">
        <v>2231</v>
      </c>
      <c r="J717">
        <v>71189</v>
      </c>
      <c r="K717">
        <v>9048</v>
      </c>
      <c r="L717">
        <v>12052</v>
      </c>
      <c r="M717">
        <v>1640</v>
      </c>
      <c r="N717">
        <v>6162</v>
      </c>
      <c r="O717">
        <v>14464</v>
      </c>
      <c r="P717">
        <v>101522</v>
      </c>
      <c r="Q717">
        <v>3223</v>
      </c>
      <c r="R717">
        <v>6280</v>
      </c>
      <c r="S717">
        <v>7624</v>
      </c>
      <c r="T717">
        <v>149557</v>
      </c>
      <c r="U717">
        <v>188758</v>
      </c>
      <c r="V717">
        <v>168246</v>
      </c>
      <c r="W717">
        <v>34486</v>
      </c>
      <c r="X717">
        <v>5048</v>
      </c>
      <c r="Y717">
        <v>81959</v>
      </c>
      <c r="Z717">
        <v>1126693</v>
      </c>
      <c r="AA717">
        <v>150194</v>
      </c>
      <c r="AB717">
        <v>1033652</v>
      </c>
      <c r="AC717">
        <v>210828</v>
      </c>
      <c r="AD717">
        <v>1126694</v>
      </c>
      <c r="AE717">
        <v>1126697</v>
      </c>
      <c r="AF717">
        <v>79079</v>
      </c>
      <c r="AG717">
        <v>51303</v>
      </c>
      <c r="AH717">
        <v>43553</v>
      </c>
      <c r="AI717">
        <v>1018947</v>
      </c>
    </row>
    <row r="718" spans="1:35">
      <c r="A718" t="str">
        <f t="shared" si="11"/>
        <v>The Avengers</v>
      </c>
      <c r="B718" t="s">
        <v>2926</v>
      </c>
      <c r="C718" t="s">
        <v>1352</v>
      </c>
    </row>
    <row r="719" spans="1:35">
      <c r="A719">
        <f t="shared" si="11"/>
        <v>1511757910</v>
      </c>
      <c r="B719" t="s">
        <v>2927</v>
      </c>
      <c r="C719">
        <v>1511757910</v>
      </c>
    </row>
    <row r="720" spans="1:35">
      <c r="A720" t="str">
        <f t="shared" si="11"/>
        <v/>
      </c>
      <c r="B720" t="s">
        <v>2928</v>
      </c>
      <c r="C720" t="s">
        <v>1353</v>
      </c>
    </row>
    <row r="721" spans="1:20">
      <c r="A721" t="str">
        <f t="shared" si="11"/>
        <v/>
      </c>
      <c r="B721" t="s">
        <v>2929</v>
      </c>
      <c r="C721" s="2">
        <v>41010</v>
      </c>
    </row>
    <row r="722" spans="1:20">
      <c r="A722" t="str">
        <f t="shared" si="11"/>
        <v/>
      </c>
      <c r="B722" t="s">
        <v>2930</v>
      </c>
      <c r="C722">
        <v>12891</v>
      </c>
    </row>
    <row r="723" spans="1:20">
      <c r="A723" t="str">
        <f t="shared" si="11"/>
        <v/>
      </c>
      <c r="B723" t="s">
        <v>2970</v>
      </c>
    </row>
    <row r="724" spans="1:20">
      <c r="A724">
        <f t="shared" si="11"/>
        <v>27205</v>
      </c>
      <c r="B724">
        <v>27205</v>
      </c>
    </row>
    <row r="725" spans="1:20">
      <c r="A725" t="str">
        <f t="shared" si="11"/>
        <v/>
      </c>
      <c r="B725" t="s">
        <v>2923</v>
      </c>
      <c r="C725" t="s">
        <v>2924</v>
      </c>
      <c r="D725" t="s">
        <v>1129</v>
      </c>
      <c r="E725" t="s">
        <v>1157</v>
      </c>
    </row>
    <row r="726" spans="1:20">
      <c r="A726" t="str">
        <f t="shared" si="11"/>
        <v/>
      </c>
      <c r="B726" t="s">
        <v>2925</v>
      </c>
      <c r="C726">
        <v>6193</v>
      </c>
      <c r="D726">
        <v>3899</v>
      </c>
      <c r="E726">
        <v>24045</v>
      </c>
      <c r="F726">
        <v>8293</v>
      </c>
      <c r="G726">
        <v>27578</v>
      </c>
      <c r="H726">
        <v>3895</v>
      </c>
      <c r="I726">
        <v>2524</v>
      </c>
      <c r="J726">
        <v>2037</v>
      </c>
      <c r="K726">
        <v>13022</v>
      </c>
      <c r="L726">
        <v>526</v>
      </c>
      <c r="M726">
        <v>95697</v>
      </c>
      <c r="N726">
        <v>56120</v>
      </c>
      <c r="O726">
        <v>4935</v>
      </c>
    </row>
    <row r="727" spans="1:20">
      <c r="A727" t="str">
        <f t="shared" si="11"/>
        <v>Inception</v>
      </c>
      <c r="B727" t="s">
        <v>2926</v>
      </c>
      <c r="C727" t="s">
        <v>1355</v>
      </c>
    </row>
    <row r="728" spans="1:20">
      <c r="A728">
        <f t="shared" si="11"/>
        <v>825532764</v>
      </c>
      <c r="B728" t="s">
        <v>2927</v>
      </c>
      <c r="C728">
        <v>825532764</v>
      </c>
    </row>
    <row r="729" spans="1:20">
      <c r="A729" t="str">
        <f t="shared" si="11"/>
        <v/>
      </c>
      <c r="B729" t="s">
        <v>2928</v>
      </c>
      <c r="C729" t="s">
        <v>1356</v>
      </c>
    </row>
    <row r="730" spans="1:20">
      <c r="A730" t="str">
        <f t="shared" si="11"/>
        <v/>
      </c>
      <c r="B730" t="s">
        <v>2929</v>
      </c>
      <c r="C730" s="2">
        <v>40375</v>
      </c>
    </row>
    <row r="731" spans="1:20">
      <c r="A731" t="str">
        <f t="shared" si="11"/>
        <v/>
      </c>
      <c r="B731" t="s">
        <v>2930</v>
      </c>
      <c r="C731">
        <v>525</v>
      </c>
    </row>
    <row r="732" spans="1:20">
      <c r="A732" t="str">
        <f t="shared" si="11"/>
        <v/>
      </c>
      <c r="B732" t="s">
        <v>2970</v>
      </c>
    </row>
    <row r="733" spans="1:20">
      <c r="A733">
        <f t="shared" si="11"/>
        <v>36658</v>
      </c>
      <c r="B733">
        <v>36658</v>
      </c>
    </row>
    <row r="734" spans="1:20">
      <c r="A734" t="str">
        <f t="shared" si="11"/>
        <v/>
      </c>
      <c r="B734" t="s">
        <v>2923</v>
      </c>
      <c r="C734" t="s">
        <v>2924</v>
      </c>
      <c r="D734" t="s">
        <v>1119</v>
      </c>
      <c r="E734" t="s">
        <v>1124</v>
      </c>
      <c r="F734" t="s">
        <v>1129</v>
      </c>
    </row>
    <row r="735" spans="1:20">
      <c r="A735" t="str">
        <f t="shared" si="11"/>
        <v/>
      </c>
      <c r="B735" t="s">
        <v>2925</v>
      </c>
      <c r="C735">
        <v>2387</v>
      </c>
      <c r="D735">
        <v>6968</v>
      </c>
      <c r="E735">
        <v>1327</v>
      </c>
      <c r="F735">
        <v>4587</v>
      </c>
      <c r="G735">
        <v>10696</v>
      </c>
      <c r="H735">
        <v>11006</v>
      </c>
      <c r="I735">
        <v>10690</v>
      </c>
      <c r="J735">
        <v>11008</v>
      </c>
      <c r="K735">
        <v>1248</v>
      </c>
      <c r="L735">
        <v>10697</v>
      </c>
      <c r="M735">
        <v>52374</v>
      </c>
      <c r="N735">
        <v>11022</v>
      </c>
      <c r="O735">
        <v>11023</v>
      </c>
      <c r="P735">
        <v>11024</v>
      </c>
      <c r="Q735">
        <v>64470</v>
      </c>
      <c r="R735">
        <v>115857</v>
      </c>
      <c r="S735">
        <v>115858</v>
      </c>
      <c r="T735">
        <v>33053</v>
      </c>
    </row>
    <row r="736" spans="1:20">
      <c r="A736" t="str">
        <f t="shared" si="11"/>
        <v>X2: X-Men United</v>
      </c>
      <c r="B736" t="s">
        <v>2926</v>
      </c>
      <c r="C736" t="s">
        <v>1358</v>
      </c>
    </row>
    <row r="737" spans="1:23">
      <c r="A737">
        <f t="shared" si="11"/>
        <v>214948780</v>
      </c>
      <c r="B737" t="s">
        <v>2927</v>
      </c>
      <c r="C737">
        <v>214948780</v>
      </c>
    </row>
    <row r="738" spans="1:23">
      <c r="A738" t="str">
        <f t="shared" si="11"/>
        <v/>
      </c>
      <c r="B738" t="s">
        <v>2928</v>
      </c>
      <c r="C738" t="s">
        <v>1359</v>
      </c>
    </row>
    <row r="739" spans="1:23">
      <c r="A739" t="str">
        <f t="shared" si="11"/>
        <v/>
      </c>
      <c r="B739" t="s">
        <v>2929</v>
      </c>
      <c r="C739" s="2">
        <v>37738</v>
      </c>
    </row>
    <row r="740" spans="1:23">
      <c r="A740" t="str">
        <f t="shared" si="11"/>
        <v/>
      </c>
      <c r="B740" t="s">
        <v>2930</v>
      </c>
      <c r="C740">
        <v>9032</v>
      </c>
    </row>
    <row r="741" spans="1:23">
      <c r="A741" t="str">
        <f t="shared" si="11"/>
        <v/>
      </c>
      <c r="B741" t="s">
        <v>2970</v>
      </c>
    </row>
    <row r="742" spans="1:23">
      <c r="A742">
        <f t="shared" si="11"/>
        <v>36668</v>
      </c>
      <c r="B742">
        <v>36668</v>
      </c>
    </row>
    <row r="743" spans="1:23">
      <c r="A743" t="str">
        <f t="shared" si="11"/>
        <v/>
      </c>
      <c r="B743" t="s">
        <v>2923</v>
      </c>
      <c r="C743" t="s">
        <v>2924</v>
      </c>
      <c r="D743" t="s">
        <v>1119</v>
      </c>
      <c r="E743" t="s">
        <v>1124</v>
      </c>
      <c r="F743" t="s">
        <v>1129</v>
      </c>
    </row>
    <row r="744" spans="1:23">
      <c r="A744" t="str">
        <f t="shared" si="11"/>
        <v/>
      </c>
      <c r="B744" t="s">
        <v>2925</v>
      </c>
      <c r="C744">
        <v>6968</v>
      </c>
      <c r="D744">
        <v>4587</v>
      </c>
      <c r="E744">
        <v>1327</v>
      </c>
      <c r="F744">
        <v>2387</v>
      </c>
      <c r="G744">
        <v>10696</v>
      </c>
      <c r="H744">
        <v>10690</v>
      </c>
      <c r="I744">
        <v>7090</v>
      </c>
      <c r="J744">
        <v>11006</v>
      </c>
      <c r="K744">
        <v>11008</v>
      </c>
      <c r="L744">
        <v>11023</v>
      </c>
      <c r="M744">
        <v>11022</v>
      </c>
      <c r="N744">
        <v>980</v>
      </c>
      <c r="O744">
        <v>27578</v>
      </c>
      <c r="P744">
        <v>84222</v>
      </c>
      <c r="Q744">
        <v>11107</v>
      </c>
      <c r="R744">
        <v>4776</v>
      </c>
      <c r="S744">
        <v>37046</v>
      </c>
      <c r="T744">
        <v>21041</v>
      </c>
      <c r="U744">
        <v>14792</v>
      </c>
      <c r="V744">
        <v>1103</v>
      </c>
      <c r="W744">
        <v>58115</v>
      </c>
    </row>
    <row r="745" spans="1:23">
      <c r="A745" t="str">
        <f t="shared" si="11"/>
        <v>X-Men: The Last Stand</v>
      </c>
      <c r="B745" t="s">
        <v>2926</v>
      </c>
      <c r="C745" t="s">
        <v>1360</v>
      </c>
    </row>
    <row r="746" spans="1:23">
      <c r="A746">
        <f t="shared" si="11"/>
        <v>234360014</v>
      </c>
      <c r="B746" t="s">
        <v>2927</v>
      </c>
      <c r="C746">
        <v>234360014</v>
      </c>
    </row>
    <row r="747" spans="1:23">
      <c r="A747" t="str">
        <f t="shared" si="11"/>
        <v/>
      </c>
      <c r="B747" t="s">
        <v>2928</v>
      </c>
      <c r="C747" t="s">
        <v>1361</v>
      </c>
    </row>
    <row r="748" spans="1:23">
      <c r="A748" t="str">
        <f t="shared" si="11"/>
        <v/>
      </c>
      <c r="B748" t="s">
        <v>2929</v>
      </c>
      <c r="C748" s="2">
        <v>38863</v>
      </c>
    </row>
    <row r="749" spans="1:23">
      <c r="A749" t="str">
        <f t="shared" si="11"/>
        <v/>
      </c>
      <c r="B749" t="s">
        <v>2930</v>
      </c>
      <c r="C749">
        <v>11091</v>
      </c>
    </row>
    <row r="750" spans="1:23">
      <c r="A750" t="str">
        <f t="shared" si="11"/>
        <v/>
      </c>
      <c r="B750" t="s">
        <v>2970</v>
      </c>
    </row>
    <row r="751" spans="1:23">
      <c r="A751">
        <f t="shared" si="11"/>
        <v>37724</v>
      </c>
      <c r="B751">
        <v>37724</v>
      </c>
    </row>
    <row r="752" spans="1:23">
      <c r="A752" t="str">
        <f t="shared" si="11"/>
        <v/>
      </c>
      <c r="B752" t="s">
        <v>2923</v>
      </c>
      <c r="C752" t="s">
        <v>2924</v>
      </c>
      <c r="D752" t="s">
        <v>1119</v>
      </c>
      <c r="E752" t="s">
        <v>1157</v>
      </c>
    </row>
    <row r="753" spans="1:30">
      <c r="A753" t="str">
        <f t="shared" si="11"/>
        <v/>
      </c>
      <c r="B753" t="s">
        <v>2925</v>
      </c>
      <c r="C753">
        <v>8784</v>
      </c>
      <c r="D753">
        <v>3810</v>
      </c>
      <c r="E753">
        <v>5469</v>
      </c>
      <c r="F753">
        <v>3926</v>
      </c>
      <c r="G753">
        <v>2038</v>
      </c>
      <c r="H753">
        <v>1024234</v>
      </c>
      <c r="I753">
        <v>15737</v>
      </c>
      <c r="J753">
        <v>1030261</v>
      </c>
      <c r="K753">
        <v>17064</v>
      </c>
      <c r="L753">
        <v>11045</v>
      </c>
      <c r="M753">
        <v>139549</v>
      </c>
      <c r="N753">
        <v>5309</v>
      </c>
    </row>
    <row r="754" spans="1:30">
      <c r="A754" t="str">
        <f t="shared" si="11"/>
        <v>Skyfall</v>
      </c>
      <c r="B754" t="s">
        <v>2926</v>
      </c>
      <c r="C754" t="s">
        <v>1363</v>
      </c>
    </row>
    <row r="755" spans="1:30">
      <c r="A755">
        <f t="shared" si="11"/>
        <v>1094960116</v>
      </c>
      <c r="B755" t="s">
        <v>2927</v>
      </c>
      <c r="C755">
        <v>1094960116</v>
      </c>
    </row>
    <row r="756" spans="1:30">
      <c r="A756" t="str">
        <f t="shared" si="11"/>
        <v/>
      </c>
      <c r="B756" t="s">
        <v>2928</v>
      </c>
      <c r="C756" t="s">
        <v>1364</v>
      </c>
    </row>
    <row r="757" spans="1:30">
      <c r="A757" t="str">
        <f t="shared" si="11"/>
        <v/>
      </c>
      <c r="B757" t="s">
        <v>2929</v>
      </c>
      <c r="C757" s="2">
        <v>41207</v>
      </c>
    </row>
    <row r="758" spans="1:30">
      <c r="A758" t="str">
        <f t="shared" si="11"/>
        <v/>
      </c>
      <c r="B758" t="s">
        <v>2930</v>
      </c>
      <c r="C758">
        <v>39</v>
      </c>
    </row>
    <row r="759" spans="1:30">
      <c r="A759" t="str">
        <f t="shared" si="11"/>
        <v/>
      </c>
      <c r="B759" t="s">
        <v>2970</v>
      </c>
    </row>
    <row r="760" spans="1:30">
      <c r="A760">
        <f t="shared" si="11"/>
        <v>38356</v>
      </c>
      <c r="B760">
        <v>38356</v>
      </c>
    </row>
    <row r="761" spans="1:30">
      <c r="A761" t="str">
        <f t="shared" si="11"/>
        <v/>
      </c>
      <c r="B761" t="s">
        <v>2923</v>
      </c>
      <c r="C761" t="s">
        <v>2924</v>
      </c>
      <c r="D761" t="s">
        <v>1119</v>
      </c>
      <c r="E761" t="s">
        <v>1129</v>
      </c>
    </row>
    <row r="762" spans="1:30">
      <c r="A762" t="str">
        <f t="shared" si="11"/>
        <v/>
      </c>
      <c r="B762" t="s">
        <v>2925</v>
      </c>
      <c r="C762">
        <v>10959</v>
      </c>
      <c r="D762">
        <v>6949</v>
      </c>
      <c r="E762">
        <v>83586</v>
      </c>
      <c r="F762">
        <v>3910</v>
      </c>
      <c r="G762">
        <v>19536</v>
      </c>
      <c r="H762">
        <v>8169</v>
      </c>
      <c r="I762">
        <v>1331</v>
      </c>
      <c r="J762">
        <v>1749</v>
      </c>
      <c r="K762">
        <v>1241</v>
      </c>
      <c r="L762">
        <v>236048</v>
      </c>
      <c r="M762">
        <v>18352</v>
      </c>
      <c r="N762">
        <v>21088</v>
      </c>
      <c r="O762">
        <v>19540</v>
      </c>
      <c r="P762">
        <v>12797</v>
      </c>
      <c r="Q762">
        <v>81178</v>
      </c>
      <c r="R762">
        <v>2962</v>
      </c>
      <c r="S762">
        <v>1736</v>
      </c>
      <c r="T762">
        <v>15831</v>
      </c>
      <c r="U762">
        <v>84495</v>
      </c>
      <c r="V762">
        <v>78798</v>
      </c>
      <c r="W762">
        <v>117187</v>
      </c>
      <c r="X762">
        <v>60602</v>
      </c>
      <c r="Y762">
        <v>206334</v>
      </c>
      <c r="Z762">
        <v>31531</v>
      </c>
      <c r="AA762">
        <v>24305</v>
      </c>
      <c r="AB762">
        <v>14721</v>
      </c>
      <c r="AC762">
        <v>87957</v>
      </c>
      <c r="AD762">
        <v>14102</v>
      </c>
    </row>
    <row r="763" spans="1:30">
      <c r="A763" t="str">
        <f t="shared" si="11"/>
        <v>Transformers: Dark of the Moon</v>
      </c>
      <c r="B763" t="s">
        <v>2926</v>
      </c>
      <c r="C763" t="s">
        <v>1365</v>
      </c>
    </row>
    <row r="764" spans="1:30">
      <c r="A764">
        <f t="shared" si="11"/>
        <v>1123746996</v>
      </c>
      <c r="B764" t="s">
        <v>2927</v>
      </c>
      <c r="C764">
        <v>1123746996</v>
      </c>
    </row>
    <row r="765" spans="1:30">
      <c r="A765" t="str">
        <f t="shared" si="11"/>
        <v/>
      </c>
      <c r="B765" t="s">
        <v>2928</v>
      </c>
      <c r="C765" t="s">
        <v>1366</v>
      </c>
    </row>
    <row r="766" spans="1:30">
      <c r="A766" t="str">
        <f t="shared" si="11"/>
        <v/>
      </c>
      <c r="B766" t="s">
        <v>2929</v>
      </c>
      <c r="C766" s="2">
        <v>40722</v>
      </c>
    </row>
    <row r="767" spans="1:30">
      <c r="A767" t="str">
        <f t="shared" si="11"/>
        <v/>
      </c>
      <c r="B767" t="s">
        <v>2930</v>
      </c>
      <c r="C767">
        <v>865</v>
      </c>
    </row>
    <row r="768" spans="1:30">
      <c r="A768" t="str">
        <f t="shared" si="11"/>
        <v/>
      </c>
      <c r="B768" t="s">
        <v>2970</v>
      </c>
    </row>
    <row r="769" spans="1:16">
      <c r="A769">
        <f t="shared" si="11"/>
        <v>38575</v>
      </c>
      <c r="B769">
        <v>38575</v>
      </c>
    </row>
    <row r="770" spans="1:16">
      <c r="A770" t="str">
        <f t="shared" si="11"/>
        <v/>
      </c>
      <c r="B770" t="s">
        <v>2923</v>
      </c>
      <c r="C770" t="s">
        <v>2924</v>
      </c>
      <c r="D770" t="s">
        <v>1119</v>
      </c>
      <c r="E770" t="s">
        <v>1128</v>
      </c>
      <c r="F770" t="s">
        <v>2936</v>
      </c>
    </row>
    <row r="771" spans="1:16">
      <c r="A771" t="str">
        <f t="shared" si="11"/>
        <v/>
      </c>
      <c r="B771" t="s">
        <v>2925</v>
      </c>
      <c r="C771">
        <v>120724</v>
      </c>
      <c r="D771">
        <v>18897</v>
      </c>
      <c r="E771">
        <v>40036</v>
      </c>
      <c r="F771">
        <v>120725</v>
      </c>
      <c r="G771">
        <v>120726</v>
      </c>
      <c r="H771">
        <v>120727</v>
      </c>
    </row>
    <row r="772" spans="1:16">
      <c r="A772" t="str">
        <f t="shared" ref="A772:A835" si="12">IF(B772="        title",C772,IF(B772="        revenue",C772,IF(ISNUMBER(B772),B772,"")))</f>
        <v>The Karate Kid</v>
      </c>
      <c r="B772" t="s">
        <v>2926</v>
      </c>
      <c r="C772" t="s">
        <v>1368</v>
      </c>
    </row>
    <row r="773" spans="1:16">
      <c r="A773">
        <f t="shared" si="12"/>
        <v>357852395</v>
      </c>
      <c r="B773" t="s">
        <v>2927</v>
      </c>
      <c r="C773">
        <v>357852395</v>
      </c>
    </row>
    <row r="774" spans="1:16">
      <c r="A774" t="str">
        <f t="shared" si="12"/>
        <v/>
      </c>
      <c r="B774" t="s">
        <v>2928</v>
      </c>
      <c r="C774" t="s">
        <v>1369</v>
      </c>
    </row>
    <row r="775" spans="1:16">
      <c r="A775" t="str">
        <f t="shared" si="12"/>
        <v/>
      </c>
      <c r="B775" t="s">
        <v>2929</v>
      </c>
      <c r="C775" s="2">
        <v>40339</v>
      </c>
    </row>
    <row r="776" spans="1:16">
      <c r="A776" t="str">
        <f t="shared" si="12"/>
        <v/>
      </c>
      <c r="B776" t="s">
        <v>2930</v>
      </c>
      <c r="C776">
        <v>21981</v>
      </c>
    </row>
    <row r="777" spans="1:16">
      <c r="A777" t="str">
        <f t="shared" si="12"/>
        <v/>
      </c>
      <c r="B777" t="s">
        <v>2970</v>
      </c>
    </row>
    <row r="778" spans="1:16">
      <c r="A778">
        <f t="shared" si="12"/>
        <v>41154</v>
      </c>
      <c r="B778">
        <v>41154</v>
      </c>
    </row>
    <row r="779" spans="1:16">
      <c r="A779" t="str">
        <f t="shared" si="12"/>
        <v/>
      </c>
      <c r="B779" t="s">
        <v>2923</v>
      </c>
      <c r="C779" t="s">
        <v>2924</v>
      </c>
      <c r="D779" t="s">
        <v>1120</v>
      </c>
      <c r="E779" t="s">
        <v>1129</v>
      </c>
    </row>
    <row r="780" spans="1:16">
      <c r="A780" t="str">
        <f t="shared" si="12"/>
        <v/>
      </c>
      <c r="B780" t="s">
        <v>2925</v>
      </c>
      <c r="C780">
        <v>2888</v>
      </c>
      <c r="D780">
        <v>2176</v>
      </c>
      <c r="E780">
        <v>16851</v>
      </c>
      <c r="F780">
        <v>7056</v>
      </c>
      <c r="G780">
        <v>151246</v>
      </c>
      <c r="H780">
        <v>59860</v>
      </c>
      <c r="I780">
        <v>19278</v>
      </c>
      <c r="J780">
        <v>72873</v>
      </c>
      <c r="K780">
        <v>55936</v>
      </c>
      <c r="L780">
        <v>87070</v>
      </c>
      <c r="M780">
        <v>33533</v>
      </c>
      <c r="N780">
        <v>91387</v>
      </c>
      <c r="O780">
        <v>1068400</v>
      </c>
      <c r="P780">
        <v>450</v>
      </c>
    </row>
    <row r="781" spans="1:16">
      <c r="A781" t="str">
        <f t="shared" si="12"/>
        <v>Men in Black 3</v>
      </c>
      <c r="B781" t="s">
        <v>2926</v>
      </c>
      <c r="C781" t="s">
        <v>1370</v>
      </c>
    </row>
    <row r="782" spans="1:16">
      <c r="A782">
        <f t="shared" si="12"/>
        <v>624000000</v>
      </c>
      <c r="B782" t="s">
        <v>2927</v>
      </c>
      <c r="C782">
        <v>624000000</v>
      </c>
    </row>
    <row r="783" spans="1:16">
      <c r="A783" t="str">
        <f t="shared" si="12"/>
        <v/>
      </c>
      <c r="B783" t="s">
        <v>2928</v>
      </c>
      <c r="C783" t="s">
        <v>1371</v>
      </c>
    </row>
    <row r="784" spans="1:16">
      <c r="A784" t="str">
        <f t="shared" si="12"/>
        <v/>
      </c>
      <c r="B784" t="s">
        <v>2929</v>
      </c>
      <c r="C784" s="2">
        <v>41054</v>
      </c>
    </row>
    <row r="785" spans="1:23">
      <c r="A785" t="str">
        <f t="shared" si="12"/>
        <v/>
      </c>
      <c r="B785" t="s">
        <v>2930</v>
      </c>
      <c r="C785">
        <v>5174</v>
      </c>
    </row>
    <row r="786" spans="1:23">
      <c r="A786" t="str">
        <f t="shared" si="12"/>
        <v/>
      </c>
      <c r="B786" t="s">
        <v>2970</v>
      </c>
    </row>
    <row r="787" spans="1:23">
      <c r="A787">
        <f t="shared" si="12"/>
        <v>45243</v>
      </c>
      <c r="B787">
        <v>45243</v>
      </c>
    </row>
    <row r="788" spans="1:23">
      <c r="A788" t="str">
        <f t="shared" si="12"/>
        <v/>
      </c>
      <c r="B788" t="s">
        <v>2923</v>
      </c>
      <c r="C788" t="s">
        <v>1120</v>
      </c>
    </row>
    <row r="789" spans="1:23">
      <c r="A789" t="str">
        <f t="shared" si="12"/>
        <v/>
      </c>
      <c r="B789" t="s">
        <v>2925</v>
      </c>
      <c r="C789">
        <v>51329</v>
      </c>
      <c r="D789">
        <v>58225</v>
      </c>
      <c r="E789">
        <v>21180</v>
      </c>
      <c r="F789">
        <v>27105</v>
      </c>
      <c r="G789">
        <v>83586</v>
      </c>
      <c r="H789">
        <v>80757</v>
      </c>
      <c r="I789">
        <v>78324</v>
      </c>
      <c r="J789">
        <v>13242</v>
      </c>
      <c r="K789">
        <v>4175</v>
      </c>
      <c r="L789">
        <v>543138</v>
      </c>
      <c r="M789">
        <v>83585</v>
      </c>
      <c r="N789">
        <v>61182</v>
      </c>
      <c r="O789">
        <v>543139</v>
      </c>
      <c r="P789">
        <v>116421</v>
      </c>
      <c r="Q789">
        <v>543140</v>
      </c>
      <c r="R789">
        <v>11151</v>
      </c>
      <c r="S789">
        <v>153621</v>
      </c>
      <c r="T789">
        <v>78320</v>
      </c>
      <c r="U789">
        <v>142373</v>
      </c>
      <c r="V789">
        <v>1716</v>
      </c>
      <c r="W789">
        <v>67206</v>
      </c>
    </row>
    <row r="790" spans="1:23">
      <c r="A790" t="str">
        <f t="shared" si="12"/>
        <v>The Hangover Part II</v>
      </c>
      <c r="B790" t="s">
        <v>2926</v>
      </c>
      <c r="C790" t="s">
        <v>1373</v>
      </c>
    </row>
    <row r="791" spans="1:23">
      <c r="A791">
        <f t="shared" si="12"/>
        <v>254455986</v>
      </c>
      <c r="B791" t="s">
        <v>2927</v>
      </c>
      <c r="C791">
        <v>254455986</v>
      </c>
    </row>
    <row r="792" spans="1:23">
      <c r="A792" t="str">
        <f t="shared" si="12"/>
        <v/>
      </c>
      <c r="B792" t="s">
        <v>2928</v>
      </c>
      <c r="C792" t="s">
        <v>1374</v>
      </c>
    </row>
    <row r="793" spans="1:23">
      <c r="A793" t="str">
        <f t="shared" si="12"/>
        <v/>
      </c>
      <c r="B793" t="s">
        <v>2929</v>
      </c>
      <c r="C793" s="2">
        <v>40688</v>
      </c>
    </row>
    <row r="794" spans="1:23">
      <c r="A794" t="str">
        <f t="shared" si="12"/>
        <v/>
      </c>
      <c r="B794" t="s">
        <v>2930</v>
      </c>
      <c r="C794">
        <v>57130</v>
      </c>
    </row>
    <row r="795" spans="1:23">
      <c r="A795" t="str">
        <f t="shared" si="12"/>
        <v/>
      </c>
      <c r="B795" t="s">
        <v>2970</v>
      </c>
    </row>
    <row r="796" spans="1:23">
      <c r="A796">
        <f t="shared" si="12"/>
        <v>49026</v>
      </c>
      <c r="B796">
        <v>49026</v>
      </c>
    </row>
    <row r="797" spans="1:23">
      <c r="A797" t="str">
        <f t="shared" si="12"/>
        <v/>
      </c>
      <c r="B797" t="s">
        <v>2923</v>
      </c>
      <c r="C797" t="s">
        <v>2924</v>
      </c>
      <c r="D797" t="s">
        <v>1146</v>
      </c>
      <c r="E797" t="s">
        <v>1128</v>
      </c>
      <c r="F797" t="s">
        <v>1157</v>
      </c>
    </row>
    <row r="798" spans="1:23">
      <c r="A798" t="str">
        <f t="shared" si="12"/>
        <v/>
      </c>
      <c r="B798" t="s">
        <v>2925</v>
      </c>
      <c r="C798">
        <v>3894</v>
      </c>
      <c r="D798">
        <v>1813</v>
      </c>
      <c r="E798">
        <v>2524</v>
      </c>
      <c r="F798">
        <v>64</v>
      </c>
      <c r="G798">
        <v>24045</v>
      </c>
      <c r="H798">
        <v>192</v>
      </c>
      <c r="I798">
        <v>3895</v>
      </c>
      <c r="J798">
        <v>36594</v>
      </c>
      <c r="K798">
        <v>21316</v>
      </c>
      <c r="L798">
        <v>8293</v>
      </c>
      <c r="M798">
        <v>928532</v>
      </c>
      <c r="N798">
        <v>102516</v>
      </c>
      <c r="O798">
        <v>71010</v>
      </c>
      <c r="P798">
        <v>8654</v>
      </c>
      <c r="Q798">
        <v>125025</v>
      </c>
      <c r="R798">
        <v>16607</v>
      </c>
      <c r="S798">
        <v>2037</v>
      </c>
      <c r="T798">
        <v>3896</v>
      </c>
      <c r="U798">
        <v>211521</v>
      </c>
    </row>
    <row r="799" spans="1:23">
      <c r="A799" t="str">
        <f t="shared" si="12"/>
        <v>The Dark Knight Rises</v>
      </c>
      <c r="B799" t="s">
        <v>2926</v>
      </c>
      <c r="C799" t="s">
        <v>1376</v>
      </c>
    </row>
    <row r="800" spans="1:23">
      <c r="A800">
        <f t="shared" si="12"/>
        <v>0</v>
      </c>
      <c r="B800" t="s">
        <v>2927</v>
      </c>
      <c r="C800">
        <v>0</v>
      </c>
    </row>
    <row r="801" spans="1:28">
      <c r="A801" t="str">
        <f t="shared" si="12"/>
        <v/>
      </c>
      <c r="B801" t="s">
        <v>2928</v>
      </c>
      <c r="C801" t="s">
        <v>1377</v>
      </c>
    </row>
    <row r="802" spans="1:28">
      <c r="A802" t="str">
        <f t="shared" si="12"/>
        <v/>
      </c>
      <c r="B802" t="s">
        <v>2929</v>
      </c>
      <c r="C802" s="2">
        <v>41110</v>
      </c>
    </row>
    <row r="803" spans="1:28">
      <c r="A803" t="str">
        <f t="shared" si="12"/>
        <v/>
      </c>
      <c r="B803" t="s">
        <v>2930</v>
      </c>
      <c r="C803">
        <v>525</v>
      </c>
    </row>
    <row r="804" spans="1:28">
      <c r="A804" t="str">
        <f t="shared" si="12"/>
        <v/>
      </c>
      <c r="B804" t="s">
        <v>2970</v>
      </c>
    </row>
    <row r="805" spans="1:28">
      <c r="A805">
        <f t="shared" si="12"/>
        <v>49051</v>
      </c>
      <c r="B805">
        <v>49051</v>
      </c>
    </row>
    <row r="806" spans="1:28">
      <c r="A806" t="str">
        <f t="shared" si="12"/>
        <v/>
      </c>
      <c r="B806" t="s">
        <v>2923</v>
      </c>
      <c r="C806" t="s">
        <v>2924</v>
      </c>
      <c r="D806" t="s">
        <v>1119</v>
      </c>
      <c r="E806" t="s">
        <v>1124</v>
      </c>
    </row>
    <row r="807" spans="1:28">
      <c r="A807" t="str">
        <f t="shared" si="12"/>
        <v/>
      </c>
      <c r="B807" t="s">
        <v>2925</v>
      </c>
      <c r="C807">
        <v>112</v>
      </c>
      <c r="D807">
        <v>7060</v>
      </c>
      <c r="E807">
        <v>1333</v>
      </c>
      <c r="F807">
        <v>109</v>
      </c>
      <c r="G807">
        <v>1327</v>
      </c>
      <c r="H807">
        <v>65</v>
      </c>
      <c r="I807">
        <v>113</v>
      </c>
      <c r="J807">
        <v>80112</v>
      </c>
      <c r="K807">
        <v>30315</v>
      </c>
      <c r="L807">
        <v>114019</v>
      </c>
      <c r="M807">
        <v>1331</v>
      </c>
      <c r="N807">
        <v>72095</v>
      </c>
      <c r="O807">
        <v>127453</v>
      </c>
      <c r="P807">
        <v>105584</v>
      </c>
      <c r="Q807">
        <v>207558</v>
      </c>
      <c r="R807">
        <v>34715</v>
      </c>
      <c r="S807">
        <v>95047</v>
      </c>
      <c r="T807">
        <v>22</v>
      </c>
      <c r="U807">
        <v>25136</v>
      </c>
      <c r="V807">
        <v>218563</v>
      </c>
      <c r="W807">
        <v>81877</v>
      </c>
      <c r="X807">
        <v>534336</v>
      </c>
      <c r="Y807">
        <v>67123</v>
      </c>
      <c r="Z807">
        <v>126667</v>
      </c>
      <c r="AA807">
        <v>71580</v>
      </c>
      <c r="AB807">
        <v>152566</v>
      </c>
    </row>
    <row r="808" spans="1:28">
      <c r="A808" t="str">
        <f t="shared" si="12"/>
        <v>The Hobbit: An Unexpected Journey</v>
      </c>
      <c r="B808" t="s">
        <v>2926</v>
      </c>
      <c r="C808" t="s">
        <v>1379</v>
      </c>
    </row>
    <row r="809" spans="1:28">
      <c r="A809">
        <f t="shared" si="12"/>
        <v>702001325</v>
      </c>
      <c r="B809" t="s">
        <v>2927</v>
      </c>
      <c r="C809">
        <v>702001325</v>
      </c>
    </row>
    <row r="810" spans="1:28">
      <c r="A810" t="str">
        <f t="shared" si="12"/>
        <v/>
      </c>
      <c r="B810" t="s">
        <v>2928</v>
      </c>
      <c r="C810" t="s">
        <v>1380</v>
      </c>
    </row>
    <row r="811" spans="1:28">
      <c r="A811" t="str">
        <f t="shared" si="12"/>
        <v/>
      </c>
      <c r="B811" t="s">
        <v>2929</v>
      </c>
      <c r="C811" s="2">
        <v>41240</v>
      </c>
    </row>
    <row r="812" spans="1:28">
      <c r="A812" t="str">
        <f t="shared" si="12"/>
        <v/>
      </c>
      <c r="B812" t="s">
        <v>2930</v>
      </c>
      <c r="C812">
        <v>108</v>
      </c>
    </row>
    <row r="813" spans="1:28">
      <c r="A813" t="str">
        <f t="shared" si="12"/>
        <v/>
      </c>
      <c r="B813" t="s">
        <v>2970</v>
      </c>
    </row>
    <row r="814" spans="1:28">
      <c r="A814">
        <f t="shared" si="12"/>
        <v>50620</v>
      </c>
      <c r="B814">
        <v>50620</v>
      </c>
    </row>
    <row r="815" spans="1:28">
      <c r="A815" t="str">
        <f t="shared" si="12"/>
        <v/>
      </c>
      <c r="B815" t="s">
        <v>2923</v>
      </c>
      <c r="C815" t="s">
        <v>1119</v>
      </c>
      <c r="D815" t="s">
        <v>1128</v>
      </c>
      <c r="E815" t="s">
        <v>1124</v>
      </c>
      <c r="F815" t="s">
        <v>1213</v>
      </c>
      <c r="G815" t="s">
        <v>2936</v>
      </c>
    </row>
    <row r="816" spans="1:28">
      <c r="A816" t="str">
        <f t="shared" si="12"/>
        <v/>
      </c>
      <c r="B816" t="s">
        <v>2925</v>
      </c>
      <c r="C816">
        <v>37917</v>
      </c>
      <c r="D816">
        <v>11288</v>
      </c>
      <c r="E816">
        <v>501</v>
      </c>
      <c r="F816">
        <v>83356</v>
      </c>
      <c r="G816">
        <v>84215</v>
      </c>
      <c r="H816">
        <v>11825</v>
      </c>
      <c r="I816">
        <v>45827</v>
      </c>
      <c r="J816">
        <v>34502</v>
      </c>
      <c r="K816">
        <v>56857</v>
      </c>
      <c r="L816">
        <v>53755</v>
      </c>
      <c r="M816">
        <v>851784</v>
      </c>
      <c r="N816">
        <v>84214</v>
      </c>
      <c r="O816">
        <v>59252</v>
      </c>
      <c r="P816">
        <v>3968</v>
      </c>
    </row>
    <row r="817" spans="1:36">
      <c r="A817" t="str">
        <f t="shared" si="12"/>
        <v>The Twilight Saga: Breaking Dawn - Part 2</v>
      </c>
      <c r="B817" t="s">
        <v>2926</v>
      </c>
      <c r="C817" t="s">
        <v>1381</v>
      </c>
    </row>
    <row r="818" spans="1:36">
      <c r="A818">
        <f t="shared" si="12"/>
        <v>0</v>
      </c>
      <c r="B818" t="s">
        <v>2927</v>
      </c>
      <c r="C818">
        <v>0</v>
      </c>
    </row>
    <row r="819" spans="1:36">
      <c r="A819" t="str">
        <f t="shared" si="12"/>
        <v/>
      </c>
      <c r="B819" t="s">
        <v>2928</v>
      </c>
      <c r="C819" t="s">
        <v>1382</v>
      </c>
    </row>
    <row r="820" spans="1:36">
      <c r="A820" t="str">
        <f t="shared" si="12"/>
        <v/>
      </c>
      <c r="B820" t="s">
        <v>2929</v>
      </c>
      <c r="C820" s="2">
        <v>41229</v>
      </c>
    </row>
    <row r="821" spans="1:36">
      <c r="A821" t="str">
        <f t="shared" si="12"/>
        <v/>
      </c>
      <c r="B821" t="s">
        <v>2930</v>
      </c>
      <c r="C821">
        <v>15557</v>
      </c>
    </row>
    <row r="822" spans="1:36">
      <c r="A822" t="str">
        <f t="shared" si="12"/>
        <v/>
      </c>
      <c r="B822" t="s">
        <v>2970</v>
      </c>
    </row>
    <row r="823" spans="1:36">
      <c r="A823">
        <f t="shared" si="12"/>
        <v>51497</v>
      </c>
      <c r="B823">
        <v>51497</v>
      </c>
    </row>
    <row r="824" spans="1:36">
      <c r="A824" t="str">
        <f t="shared" si="12"/>
        <v/>
      </c>
      <c r="B824" t="s">
        <v>2923</v>
      </c>
      <c r="C824" t="s">
        <v>2924</v>
      </c>
      <c r="D824" t="s">
        <v>1157</v>
      </c>
    </row>
    <row r="825" spans="1:36">
      <c r="A825" t="str">
        <f t="shared" si="12"/>
        <v/>
      </c>
      <c r="B825" t="s">
        <v>2925</v>
      </c>
      <c r="C825">
        <v>18918</v>
      </c>
      <c r="D825">
        <v>12835</v>
      </c>
      <c r="E825">
        <v>8167</v>
      </c>
      <c r="F825">
        <v>22123</v>
      </c>
      <c r="G825">
        <v>8169</v>
      </c>
      <c r="H825">
        <v>73269</v>
      </c>
      <c r="I825">
        <v>8171</v>
      </c>
      <c r="J825">
        <v>61697</v>
      </c>
      <c r="K825">
        <v>90633</v>
      </c>
      <c r="L825">
        <v>31841</v>
      </c>
      <c r="M825">
        <v>22462</v>
      </c>
      <c r="N825">
        <v>96321</v>
      </c>
      <c r="O825">
        <v>90634</v>
      </c>
      <c r="P825">
        <v>124304</v>
      </c>
      <c r="Q825">
        <v>216782</v>
      </c>
      <c r="R825">
        <v>165284</v>
      </c>
      <c r="S825">
        <v>21051</v>
      </c>
      <c r="T825">
        <v>86204</v>
      </c>
      <c r="U825">
        <v>1014572</v>
      </c>
      <c r="V825">
        <v>1093706</v>
      </c>
      <c r="W825">
        <v>80242</v>
      </c>
      <c r="X825">
        <v>60653</v>
      </c>
      <c r="Y825">
        <v>147207</v>
      </c>
      <c r="Z825">
        <v>37149</v>
      </c>
      <c r="AA825">
        <v>979307</v>
      </c>
      <c r="AB825">
        <v>170653</v>
      </c>
      <c r="AC825">
        <v>1093707</v>
      </c>
      <c r="AD825">
        <v>1077794</v>
      </c>
      <c r="AE825">
        <v>1093708</v>
      </c>
      <c r="AF825">
        <v>1093709</v>
      </c>
      <c r="AG825">
        <v>986813</v>
      </c>
      <c r="AH825">
        <v>79086</v>
      </c>
      <c r="AI825">
        <v>156131</v>
      </c>
      <c r="AJ825">
        <v>1093710</v>
      </c>
    </row>
    <row r="826" spans="1:36">
      <c r="A826" t="str">
        <f t="shared" si="12"/>
        <v>Fast Five</v>
      </c>
      <c r="B826" t="s">
        <v>2926</v>
      </c>
      <c r="C826" t="s">
        <v>1384</v>
      </c>
    </row>
    <row r="827" spans="1:36">
      <c r="A827">
        <f t="shared" si="12"/>
        <v>601948170</v>
      </c>
      <c r="B827" t="s">
        <v>2927</v>
      </c>
      <c r="C827">
        <v>601948170</v>
      </c>
    </row>
    <row r="828" spans="1:36">
      <c r="A828" t="str">
        <f t="shared" si="12"/>
        <v/>
      </c>
      <c r="B828" t="s">
        <v>2928</v>
      </c>
      <c r="C828" t="s">
        <v>1385</v>
      </c>
    </row>
    <row r="829" spans="1:36">
      <c r="A829" t="str">
        <f t="shared" si="12"/>
        <v/>
      </c>
      <c r="B829" t="s">
        <v>2929</v>
      </c>
      <c r="C829" s="2">
        <v>40661</v>
      </c>
    </row>
    <row r="830" spans="1:36">
      <c r="A830" t="str">
        <f t="shared" si="12"/>
        <v/>
      </c>
      <c r="B830" t="s">
        <v>2930</v>
      </c>
      <c r="C830">
        <v>58189</v>
      </c>
    </row>
    <row r="831" spans="1:36">
      <c r="A831" t="str">
        <f t="shared" si="12"/>
        <v/>
      </c>
      <c r="B831" t="s">
        <v>2970</v>
      </c>
    </row>
    <row r="832" spans="1:36">
      <c r="A832">
        <f t="shared" si="12"/>
        <v>56292</v>
      </c>
      <c r="B832">
        <v>56292</v>
      </c>
    </row>
    <row r="833" spans="1:24">
      <c r="A833" t="str">
        <f t="shared" si="12"/>
        <v/>
      </c>
      <c r="B833" t="s">
        <v>2923</v>
      </c>
      <c r="C833" t="s">
        <v>2924</v>
      </c>
      <c r="D833" t="s">
        <v>1119</v>
      </c>
      <c r="E833" t="s">
        <v>1157</v>
      </c>
    </row>
    <row r="834" spans="1:24">
      <c r="A834" t="str">
        <f t="shared" si="12"/>
        <v/>
      </c>
      <c r="B834" t="s">
        <v>2925</v>
      </c>
      <c r="C834">
        <v>17604</v>
      </c>
      <c r="D834">
        <v>500</v>
      </c>
      <c r="E834">
        <v>11108</v>
      </c>
      <c r="F834">
        <v>72118</v>
      </c>
      <c r="G834">
        <v>142636</v>
      </c>
      <c r="H834">
        <v>52851</v>
      </c>
      <c r="I834">
        <v>10182</v>
      </c>
      <c r="J834">
        <v>508582</v>
      </c>
      <c r="K834">
        <v>6079</v>
      </c>
      <c r="L834">
        <v>92428</v>
      </c>
      <c r="M834">
        <v>6283</v>
      </c>
      <c r="N834">
        <v>121529</v>
      </c>
    </row>
    <row r="835" spans="1:24">
      <c r="A835" t="str">
        <f t="shared" si="12"/>
        <v>Mission: Impossible - Ghost Protocol</v>
      </c>
      <c r="B835" t="s">
        <v>2926</v>
      </c>
      <c r="C835" t="s">
        <v>1387</v>
      </c>
    </row>
    <row r="836" spans="1:24">
      <c r="A836">
        <f t="shared" ref="A836:A895" si="13">IF(B836="        title",C836,IF(B836="        revenue",C836,IF(ISNUMBER(B836),B836,"")))</f>
        <v>694713380</v>
      </c>
      <c r="B836" t="s">
        <v>2927</v>
      </c>
      <c r="C836">
        <v>694713380</v>
      </c>
    </row>
    <row r="837" spans="1:24">
      <c r="A837" t="str">
        <f t="shared" si="13"/>
        <v/>
      </c>
      <c r="B837" t="s">
        <v>2928</v>
      </c>
      <c r="C837" t="s">
        <v>1388</v>
      </c>
    </row>
    <row r="838" spans="1:24">
      <c r="A838" t="str">
        <f t="shared" si="13"/>
        <v/>
      </c>
      <c r="B838" t="s">
        <v>2929</v>
      </c>
      <c r="C838" s="2">
        <v>40898</v>
      </c>
    </row>
    <row r="839" spans="1:24">
      <c r="A839" t="str">
        <f t="shared" si="13"/>
        <v/>
      </c>
      <c r="B839" t="s">
        <v>2930</v>
      </c>
      <c r="C839">
        <v>7087</v>
      </c>
    </row>
    <row r="840" spans="1:24">
      <c r="A840" t="str">
        <f t="shared" si="13"/>
        <v/>
      </c>
      <c r="B840" t="s">
        <v>2970</v>
      </c>
    </row>
    <row r="841" spans="1:24">
      <c r="A841">
        <f t="shared" si="13"/>
        <v>58574</v>
      </c>
      <c r="B841">
        <v>58574</v>
      </c>
    </row>
    <row r="842" spans="1:24">
      <c r="A842" t="str">
        <f t="shared" si="13"/>
        <v/>
      </c>
      <c r="B842" t="s">
        <v>2923</v>
      </c>
      <c r="C842" t="s">
        <v>2924</v>
      </c>
      <c r="D842" t="s">
        <v>1119</v>
      </c>
      <c r="E842" t="s">
        <v>1120</v>
      </c>
      <c r="F842" t="s">
        <v>1146</v>
      </c>
      <c r="G842" t="s">
        <v>1265</v>
      </c>
      <c r="H842" t="s">
        <v>1157</v>
      </c>
    </row>
    <row r="843" spans="1:24">
      <c r="A843" t="str">
        <f t="shared" si="13"/>
        <v/>
      </c>
      <c r="B843" t="s">
        <v>2925</v>
      </c>
      <c r="C843">
        <v>3223</v>
      </c>
      <c r="D843">
        <v>9642</v>
      </c>
      <c r="E843">
        <v>53714</v>
      </c>
      <c r="F843">
        <v>15440</v>
      </c>
      <c r="G843">
        <v>11275</v>
      </c>
      <c r="H843">
        <v>87722</v>
      </c>
      <c r="I843">
        <v>1665</v>
      </c>
      <c r="J843">
        <v>17521</v>
      </c>
      <c r="K843">
        <v>11855</v>
      </c>
      <c r="L843">
        <v>1665</v>
      </c>
      <c r="M843">
        <v>84865</v>
      </c>
      <c r="N843">
        <v>54807</v>
      </c>
      <c r="O843">
        <v>220448</v>
      </c>
      <c r="P843">
        <v>659</v>
      </c>
      <c r="Q843">
        <v>71584</v>
      </c>
      <c r="R843">
        <v>1053673</v>
      </c>
      <c r="S843">
        <v>1097455</v>
      </c>
      <c r="T843">
        <v>1086530</v>
      </c>
      <c r="U843">
        <v>1097456</v>
      </c>
      <c r="V843">
        <v>1075103</v>
      </c>
      <c r="W843">
        <v>1097457</v>
      </c>
      <c r="X843">
        <v>105510</v>
      </c>
    </row>
    <row r="844" spans="1:24">
      <c r="A844" t="str">
        <f t="shared" si="13"/>
        <v>Sherlock Holmes: A Game of Shadows</v>
      </c>
      <c r="B844" t="s">
        <v>2926</v>
      </c>
      <c r="C844" t="s">
        <v>1390</v>
      </c>
    </row>
    <row r="845" spans="1:24">
      <c r="A845">
        <f t="shared" si="13"/>
        <v>334615000</v>
      </c>
      <c r="B845" t="s">
        <v>2927</v>
      </c>
      <c r="C845">
        <v>334615000</v>
      </c>
    </row>
    <row r="846" spans="1:24">
      <c r="A846" t="str">
        <f t="shared" si="13"/>
        <v/>
      </c>
      <c r="B846" t="s">
        <v>2928</v>
      </c>
      <c r="C846" t="s">
        <v>1391</v>
      </c>
    </row>
    <row r="847" spans="1:24">
      <c r="A847" t="str">
        <f t="shared" si="13"/>
        <v/>
      </c>
      <c r="B847" t="s">
        <v>2929</v>
      </c>
      <c r="C847" s="2">
        <v>40893</v>
      </c>
    </row>
    <row r="848" spans="1:24">
      <c r="A848" t="str">
        <f t="shared" si="13"/>
        <v/>
      </c>
      <c r="B848" t="s">
        <v>2930</v>
      </c>
      <c r="C848">
        <v>956</v>
      </c>
    </row>
    <row r="849" spans="1:29">
      <c r="A849" t="str">
        <f t="shared" si="13"/>
        <v/>
      </c>
      <c r="B849" t="s">
        <v>2970</v>
      </c>
    </row>
    <row r="850" spans="1:29">
      <c r="A850">
        <f t="shared" si="13"/>
        <v>61791</v>
      </c>
      <c r="B850">
        <v>61791</v>
      </c>
    </row>
    <row r="851" spans="1:29">
      <c r="A851" t="str">
        <f t="shared" si="13"/>
        <v/>
      </c>
      <c r="B851" t="s">
        <v>2923</v>
      </c>
      <c r="C851" t="s">
        <v>2924</v>
      </c>
      <c r="D851" t="s">
        <v>1128</v>
      </c>
      <c r="E851" t="s">
        <v>1129</v>
      </c>
    </row>
    <row r="852" spans="1:29">
      <c r="A852" t="str">
        <f t="shared" si="13"/>
        <v/>
      </c>
      <c r="B852" t="s">
        <v>2925</v>
      </c>
      <c r="C852">
        <v>17051</v>
      </c>
      <c r="D852">
        <v>1333</v>
      </c>
      <c r="E852">
        <v>76792</v>
      </c>
      <c r="F852">
        <v>51383</v>
      </c>
      <c r="G852">
        <v>5892</v>
      </c>
      <c r="H852">
        <v>103285</v>
      </c>
      <c r="I852">
        <v>35013</v>
      </c>
      <c r="J852">
        <v>70175</v>
      </c>
      <c r="K852">
        <v>58395</v>
      </c>
      <c r="L852">
        <v>111195</v>
      </c>
      <c r="M852">
        <v>12074</v>
      </c>
      <c r="N852">
        <v>1248</v>
      </c>
      <c r="O852">
        <v>10993</v>
      </c>
    </row>
    <row r="853" spans="1:29">
      <c r="A853" t="str">
        <f t="shared" si="13"/>
        <v>Rise of the Planet of the Apes</v>
      </c>
      <c r="B853" t="s">
        <v>2926</v>
      </c>
      <c r="C853" t="s">
        <v>1393</v>
      </c>
    </row>
    <row r="854" spans="1:29">
      <c r="A854">
        <f t="shared" si="13"/>
        <v>100775919</v>
      </c>
      <c r="B854" t="s">
        <v>2927</v>
      </c>
      <c r="C854">
        <v>100775919</v>
      </c>
    </row>
    <row r="855" spans="1:29">
      <c r="A855" t="str">
        <f t="shared" si="13"/>
        <v/>
      </c>
      <c r="B855" t="s">
        <v>2928</v>
      </c>
      <c r="C855" t="s">
        <v>1394</v>
      </c>
    </row>
    <row r="856" spans="1:29">
      <c r="A856" t="str">
        <f t="shared" si="13"/>
        <v/>
      </c>
      <c r="B856" t="s">
        <v>2929</v>
      </c>
      <c r="C856" s="2">
        <v>40759</v>
      </c>
    </row>
    <row r="857" spans="1:29">
      <c r="A857" t="str">
        <f t="shared" si="13"/>
        <v/>
      </c>
      <c r="B857" t="s">
        <v>2930</v>
      </c>
      <c r="C857">
        <v>77357</v>
      </c>
    </row>
    <row r="858" spans="1:29">
      <c r="A858" t="str">
        <f t="shared" si="13"/>
        <v/>
      </c>
      <c r="B858" t="s">
        <v>2970</v>
      </c>
    </row>
    <row r="859" spans="1:29">
      <c r="A859">
        <f t="shared" si="13"/>
        <v>70160</v>
      </c>
      <c r="B859">
        <v>70160</v>
      </c>
    </row>
    <row r="860" spans="1:29">
      <c r="A860" t="str">
        <f t="shared" si="13"/>
        <v/>
      </c>
      <c r="B860" t="s">
        <v>2923</v>
      </c>
      <c r="C860" t="s">
        <v>1119</v>
      </c>
      <c r="D860" t="s">
        <v>1129</v>
      </c>
      <c r="E860" t="s">
        <v>1157</v>
      </c>
      <c r="F860" t="s">
        <v>2936</v>
      </c>
    </row>
    <row r="861" spans="1:29">
      <c r="A861" t="str">
        <f t="shared" si="13"/>
        <v/>
      </c>
      <c r="B861" t="s">
        <v>2925</v>
      </c>
      <c r="C861">
        <v>72129</v>
      </c>
      <c r="D861">
        <v>27972</v>
      </c>
      <c r="E861">
        <v>96066</v>
      </c>
      <c r="F861">
        <v>2283</v>
      </c>
      <c r="G861">
        <v>9281</v>
      </c>
      <c r="H861">
        <v>57755</v>
      </c>
      <c r="I861">
        <v>530025</v>
      </c>
      <c r="J861">
        <v>8210</v>
      </c>
      <c r="K861">
        <v>47533</v>
      </c>
      <c r="L861">
        <v>561869</v>
      </c>
      <c r="M861">
        <v>77069</v>
      </c>
      <c r="N861">
        <v>23498</v>
      </c>
      <c r="O861">
        <v>77517</v>
      </c>
      <c r="P861">
        <v>55636</v>
      </c>
      <c r="Q861">
        <v>207401</v>
      </c>
      <c r="R861">
        <v>427</v>
      </c>
      <c r="S861">
        <v>51456</v>
      </c>
      <c r="T861">
        <v>1030508</v>
      </c>
      <c r="U861">
        <v>13014</v>
      </c>
      <c r="V861">
        <v>155862</v>
      </c>
      <c r="W861">
        <v>197350</v>
      </c>
      <c r="X861">
        <v>1030512</v>
      </c>
      <c r="Y861">
        <v>1030513</v>
      </c>
      <c r="Z861">
        <v>179829</v>
      </c>
      <c r="AA861">
        <v>570548</v>
      </c>
      <c r="AB861">
        <v>142374</v>
      </c>
      <c r="AC861">
        <v>1090027</v>
      </c>
    </row>
    <row r="862" spans="1:29">
      <c r="A862" t="str">
        <f t="shared" si="13"/>
        <v>The Hunger Games</v>
      </c>
      <c r="B862" t="s">
        <v>2926</v>
      </c>
      <c r="C862" t="s">
        <v>1396</v>
      </c>
    </row>
    <row r="863" spans="1:29">
      <c r="A863">
        <f t="shared" si="13"/>
        <v>658010692</v>
      </c>
      <c r="B863" t="s">
        <v>2927</v>
      </c>
      <c r="C863">
        <v>658010692</v>
      </c>
    </row>
    <row r="864" spans="1:29">
      <c r="A864" t="str">
        <f t="shared" si="13"/>
        <v/>
      </c>
      <c r="B864" t="s">
        <v>2928</v>
      </c>
      <c r="C864" t="s">
        <v>1397</v>
      </c>
    </row>
    <row r="865" spans="1:18">
      <c r="A865" t="str">
        <f t="shared" si="13"/>
        <v/>
      </c>
      <c r="B865" t="s">
        <v>2929</v>
      </c>
      <c r="C865" s="2">
        <v>40991</v>
      </c>
    </row>
    <row r="866" spans="1:18">
      <c r="A866" t="str">
        <f t="shared" si="13"/>
        <v/>
      </c>
      <c r="B866" t="s">
        <v>2930</v>
      </c>
      <c r="C866">
        <v>23964</v>
      </c>
    </row>
    <row r="867" spans="1:18">
      <c r="A867" t="str">
        <f t="shared" si="13"/>
        <v/>
      </c>
      <c r="B867" t="s">
        <v>2970</v>
      </c>
    </row>
    <row r="868" spans="1:18">
      <c r="A868">
        <f t="shared" si="13"/>
        <v>72105</v>
      </c>
      <c r="B868">
        <v>72105</v>
      </c>
    </row>
    <row r="869" spans="1:18">
      <c r="A869" t="str">
        <f t="shared" si="13"/>
        <v/>
      </c>
      <c r="B869" t="s">
        <v>2923</v>
      </c>
      <c r="C869" t="s">
        <v>1120</v>
      </c>
      <c r="D869" t="s">
        <v>1124</v>
      </c>
    </row>
    <row r="870" spans="1:18">
      <c r="A870" t="str">
        <f t="shared" si="13"/>
        <v/>
      </c>
      <c r="B870" t="s">
        <v>2925</v>
      </c>
      <c r="C870">
        <v>52139</v>
      </c>
      <c r="D870">
        <v>13240</v>
      </c>
      <c r="E870">
        <v>43286</v>
      </c>
      <c r="F870">
        <v>1771</v>
      </c>
      <c r="G870">
        <v>74949</v>
      </c>
      <c r="H870">
        <v>18973</v>
      </c>
      <c r="I870">
        <v>17200</v>
      </c>
      <c r="J870">
        <v>103836</v>
      </c>
      <c r="K870">
        <v>1063947</v>
      </c>
      <c r="L870">
        <v>24357</v>
      </c>
      <c r="M870">
        <v>9657</v>
      </c>
      <c r="N870">
        <v>207150</v>
      </c>
      <c r="O870">
        <v>2387</v>
      </c>
      <c r="P870">
        <v>55463</v>
      </c>
      <c r="Q870">
        <v>15762</v>
      </c>
      <c r="R870">
        <v>20472</v>
      </c>
    </row>
    <row r="871" spans="1:18">
      <c r="A871" t="str">
        <f t="shared" si="13"/>
        <v>Ted</v>
      </c>
      <c r="B871" t="s">
        <v>2926</v>
      </c>
      <c r="C871" t="s">
        <v>1399</v>
      </c>
    </row>
    <row r="872" spans="1:18">
      <c r="A872">
        <f t="shared" si="13"/>
        <v>119849740</v>
      </c>
      <c r="B872" t="s">
        <v>2927</v>
      </c>
      <c r="C872">
        <v>119849740</v>
      </c>
    </row>
    <row r="873" spans="1:18">
      <c r="A873" t="str">
        <f t="shared" si="13"/>
        <v/>
      </c>
      <c r="B873" t="s">
        <v>2928</v>
      </c>
      <c r="C873" t="s">
        <v>1400</v>
      </c>
    </row>
    <row r="874" spans="1:18">
      <c r="A874" t="str">
        <f t="shared" si="13"/>
        <v/>
      </c>
      <c r="B874" t="s">
        <v>2929</v>
      </c>
      <c r="C874" s="2">
        <v>41088</v>
      </c>
    </row>
    <row r="875" spans="1:18">
      <c r="A875" t="str">
        <f t="shared" si="13"/>
        <v/>
      </c>
      <c r="B875" t="s">
        <v>2930</v>
      </c>
      <c r="C875">
        <v>52139</v>
      </c>
    </row>
    <row r="876" spans="1:18">
      <c r="A876" t="str">
        <f t="shared" si="13"/>
        <v/>
      </c>
      <c r="B876" t="s">
        <v>2970</v>
      </c>
    </row>
    <row r="877" spans="1:18">
      <c r="A877">
        <f t="shared" si="13"/>
        <v>72976</v>
      </c>
      <c r="B877">
        <v>72976</v>
      </c>
    </row>
    <row r="878" spans="1:18">
      <c r="A878" t="str">
        <f t="shared" si="13"/>
        <v/>
      </c>
      <c r="B878" t="s">
        <v>2923</v>
      </c>
      <c r="D878" t="s">
        <v>1128</v>
      </c>
    </row>
    <row r="879" spans="1:18">
      <c r="A879" t="str">
        <f t="shared" si="13"/>
        <v/>
      </c>
      <c r="B879" t="s">
        <v>2925</v>
      </c>
      <c r="C879">
        <v>11856</v>
      </c>
      <c r="D879">
        <v>24045</v>
      </c>
      <c r="E879">
        <v>2176</v>
      </c>
      <c r="F879">
        <v>13548</v>
      </c>
      <c r="G879">
        <v>35</v>
      </c>
      <c r="H879">
        <v>72095</v>
      </c>
      <c r="I879">
        <v>17183</v>
      </c>
      <c r="J879">
        <v>15440</v>
      </c>
      <c r="K879">
        <v>11064</v>
      </c>
      <c r="L879">
        <v>1023139</v>
      </c>
      <c r="M879">
        <v>14888</v>
      </c>
      <c r="N879">
        <v>27740</v>
      </c>
      <c r="O879">
        <v>11066</v>
      </c>
      <c r="P879">
        <v>1462</v>
      </c>
    </row>
    <row r="880" spans="1:18">
      <c r="A880" t="str">
        <f t="shared" si="13"/>
        <v>Lincoln</v>
      </c>
      <c r="B880" t="s">
        <v>2926</v>
      </c>
      <c r="C880" t="s">
        <v>1402</v>
      </c>
    </row>
    <row r="881" spans="1:6">
      <c r="A881">
        <f t="shared" si="13"/>
        <v>0</v>
      </c>
      <c r="B881" t="s">
        <v>2927</v>
      </c>
      <c r="C881">
        <v>0</v>
      </c>
    </row>
    <row r="882" spans="1:6">
      <c r="A882" t="str">
        <f t="shared" si="13"/>
        <v/>
      </c>
      <c r="B882" t="s">
        <v>2928</v>
      </c>
      <c r="C882" t="s">
        <v>1403</v>
      </c>
    </row>
    <row r="883" spans="1:6">
      <c r="A883" t="str">
        <f t="shared" si="13"/>
        <v/>
      </c>
      <c r="B883" t="s">
        <v>2929</v>
      </c>
      <c r="C883" s="2">
        <v>41222</v>
      </c>
    </row>
    <row r="884" spans="1:6">
      <c r="A884" t="str">
        <f t="shared" si="13"/>
        <v/>
      </c>
      <c r="B884" t="s">
        <v>2930</v>
      </c>
      <c r="C884">
        <v>488</v>
      </c>
    </row>
    <row r="885" spans="1:6">
      <c r="A885" t="str">
        <f t="shared" si="13"/>
        <v/>
      </c>
      <c r="B885" t="s">
        <v>2970</v>
      </c>
    </row>
    <row r="886" spans="1:6">
      <c r="A886">
        <f t="shared" si="13"/>
        <v>177862</v>
      </c>
      <c r="B886">
        <v>177862</v>
      </c>
    </row>
    <row r="887" spans="1:6">
      <c r="A887" t="str">
        <f t="shared" si="13"/>
        <v/>
      </c>
      <c r="B887" t="s">
        <v>2923</v>
      </c>
      <c r="C887" t="s">
        <v>1120</v>
      </c>
    </row>
    <row r="888" spans="1:6">
      <c r="A888" t="str">
        <f t="shared" si="13"/>
        <v/>
      </c>
      <c r="B888" t="s">
        <v>2925</v>
      </c>
      <c r="C888">
        <v>51329</v>
      </c>
      <c r="D888">
        <v>58225</v>
      </c>
      <c r="E888">
        <v>27105</v>
      </c>
      <c r="F888">
        <v>21180</v>
      </c>
    </row>
    <row r="889" spans="1:6">
      <c r="A889" t="str">
        <f t="shared" si="13"/>
        <v>The Hangover</v>
      </c>
      <c r="B889" t="s">
        <v>2926</v>
      </c>
      <c r="C889" t="s">
        <v>1404</v>
      </c>
    </row>
    <row r="890" spans="1:6">
      <c r="A890">
        <f t="shared" si="13"/>
        <v>467483912</v>
      </c>
      <c r="B890" t="s">
        <v>2927</v>
      </c>
      <c r="C890">
        <v>467483912</v>
      </c>
    </row>
    <row r="891" spans="1:6">
      <c r="A891" t="str">
        <f t="shared" si="13"/>
        <v/>
      </c>
      <c r="B891" t="s">
        <v>2928</v>
      </c>
      <c r="C891" t="s">
        <v>1405</v>
      </c>
    </row>
    <row r="892" spans="1:6">
      <c r="A892" t="str">
        <f t="shared" si="13"/>
        <v/>
      </c>
      <c r="B892" t="s">
        <v>2929</v>
      </c>
      <c r="C892" s="2">
        <v>39965</v>
      </c>
    </row>
    <row r="893" spans="1:6">
      <c r="A893" t="str">
        <f t="shared" si="13"/>
        <v/>
      </c>
      <c r="B893" t="s">
        <v>2930</v>
      </c>
      <c r="C893">
        <v>57130</v>
      </c>
    </row>
    <row r="894" spans="1:6">
      <c r="A894" t="str">
        <f t="shared" si="13"/>
        <v/>
      </c>
      <c r="B894" t="s">
        <v>2970</v>
      </c>
    </row>
    <row r="895" spans="1:6">
      <c r="A895" t="str">
        <f t="shared" si="13"/>
        <v/>
      </c>
      <c r="B895" t="s">
        <v>2971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2"/>
  <sheetViews>
    <sheetView workbookViewId="0">
      <selection activeCell="C33" sqref="C33"/>
    </sheetView>
  </sheetViews>
  <sheetFormatPr baseColWidth="10" defaultColWidth="8.83203125" defaultRowHeight="15" x14ac:dyDescent="0"/>
  <sheetData>
    <row r="1" spans="1:4">
      <c r="B1" t="s">
        <v>2969</v>
      </c>
    </row>
    <row r="2" spans="1:4">
      <c r="B2">
        <v>1</v>
      </c>
    </row>
    <row r="3" spans="1:4">
      <c r="A3">
        <f t="shared" ref="A3:A66" si="0">IF(B3="        movieIds",COUNTA(C3:XFD3),IF(B3="        name",C3,""))</f>
        <v>2</v>
      </c>
      <c r="B3" t="s">
        <v>2932</v>
      </c>
      <c r="C3">
        <v>1894</v>
      </c>
      <c r="D3">
        <v>1895</v>
      </c>
    </row>
    <row r="4" spans="1:4">
      <c r="A4" t="str">
        <f t="shared" si="0"/>
        <v>George Lucas</v>
      </c>
      <c r="B4" t="s">
        <v>2933</v>
      </c>
      <c r="C4" t="s">
        <v>2864</v>
      </c>
    </row>
    <row r="5" spans="1:4">
      <c r="A5" t="str">
        <f t="shared" si="0"/>
        <v/>
      </c>
      <c r="B5" t="s">
        <v>2934</v>
      </c>
      <c r="C5" s="2">
        <v>16206</v>
      </c>
    </row>
    <row r="6" spans="1:4">
      <c r="A6" t="str">
        <f t="shared" si="0"/>
        <v/>
      </c>
      <c r="B6" t="s">
        <v>2935</v>
      </c>
      <c r="C6" t="s">
        <v>1068</v>
      </c>
    </row>
    <row r="7" spans="1:4">
      <c r="A7" t="str">
        <f t="shared" si="0"/>
        <v/>
      </c>
      <c r="B7" t="s">
        <v>2970</v>
      </c>
    </row>
    <row r="8" spans="1:4">
      <c r="A8" t="str">
        <f t="shared" si="0"/>
        <v/>
      </c>
      <c r="B8">
        <v>24</v>
      </c>
    </row>
    <row r="9" spans="1:4">
      <c r="A9">
        <f t="shared" si="0"/>
        <v>1</v>
      </c>
      <c r="B9" t="s">
        <v>2932</v>
      </c>
      <c r="C9">
        <v>8358</v>
      </c>
    </row>
    <row r="10" spans="1:4">
      <c r="A10" t="str">
        <f t="shared" si="0"/>
        <v>Robert Zemeckis</v>
      </c>
      <c r="B10" t="s">
        <v>2933</v>
      </c>
      <c r="C10" t="s">
        <v>2865</v>
      </c>
    </row>
    <row r="11" spans="1:4">
      <c r="A11" t="str">
        <f t="shared" si="0"/>
        <v/>
      </c>
      <c r="B11" t="s">
        <v>2934</v>
      </c>
      <c r="C11" s="2">
        <v>18762</v>
      </c>
    </row>
    <row r="12" spans="1:4">
      <c r="A12" t="str">
        <f t="shared" si="0"/>
        <v/>
      </c>
      <c r="B12" t="s">
        <v>2935</v>
      </c>
      <c r="C12" t="s">
        <v>1069</v>
      </c>
    </row>
    <row r="13" spans="1:4">
      <c r="A13" t="str">
        <f t="shared" si="0"/>
        <v/>
      </c>
      <c r="B13" t="s">
        <v>2970</v>
      </c>
    </row>
    <row r="14" spans="1:4">
      <c r="A14" t="str">
        <f t="shared" si="0"/>
        <v/>
      </c>
      <c r="B14">
        <v>39</v>
      </c>
    </row>
    <row r="15" spans="1:4">
      <c r="A15">
        <f t="shared" si="0"/>
        <v>1</v>
      </c>
      <c r="B15" t="s">
        <v>2932</v>
      </c>
      <c r="C15">
        <v>37724</v>
      </c>
    </row>
    <row r="16" spans="1:4">
      <c r="A16" t="str">
        <f t="shared" si="0"/>
        <v>Sam Mendes</v>
      </c>
      <c r="B16" t="s">
        <v>2933</v>
      </c>
      <c r="C16" t="s">
        <v>2866</v>
      </c>
    </row>
    <row r="17" spans="1:7">
      <c r="A17" t="str">
        <f t="shared" si="0"/>
        <v/>
      </c>
      <c r="B17" t="s">
        <v>2934</v>
      </c>
      <c r="C17" s="2">
        <v>23955</v>
      </c>
    </row>
    <row r="18" spans="1:7">
      <c r="A18" t="str">
        <f t="shared" si="0"/>
        <v/>
      </c>
      <c r="B18" t="s">
        <v>2935</v>
      </c>
      <c r="C18" t="s">
        <v>1070</v>
      </c>
    </row>
    <row r="19" spans="1:7">
      <c r="A19" t="str">
        <f t="shared" si="0"/>
        <v/>
      </c>
      <c r="B19" t="s">
        <v>2970</v>
      </c>
    </row>
    <row r="20" spans="1:7">
      <c r="A20" t="str">
        <f t="shared" si="0"/>
        <v/>
      </c>
      <c r="B20">
        <v>108</v>
      </c>
    </row>
    <row r="21" spans="1:7">
      <c r="A21">
        <f t="shared" si="0"/>
        <v>5</v>
      </c>
      <c r="B21" t="s">
        <v>2932</v>
      </c>
      <c r="C21">
        <v>120</v>
      </c>
      <c r="D21">
        <v>121</v>
      </c>
      <c r="E21">
        <v>122</v>
      </c>
      <c r="F21">
        <v>254</v>
      </c>
      <c r="G21">
        <v>49051</v>
      </c>
    </row>
    <row r="22" spans="1:7">
      <c r="A22" t="str">
        <f t="shared" si="0"/>
        <v>Peter Jackson</v>
      </c>
      <c r="B22" t="s">
        <v>2933</v>
      </c>
      <c r="C22" t="s">
        <v>1423</v>
      </c>
    </row>
    <row r="23" spans="1:7">
      <c r="A23" t="str">
        <f t="shared" si="0"/>
        <v/>
      </c>
      <c r="B23" t="s">
        <v>2934</v>
      </c>
      <c r="C23" s="2">
        <v>22585</v>
      </c>
    </row>
    <row r="24" spans="1:7">
      <c r="A24" t="str">
        <f t="shared" si="0"/>
        <v/>
      </c>
      <c r="B24" t="s">
        <v>2935</v>
      </c>
      <c r="C24" t="s">
        <v>17</v>
      </c>
    </row>
    <row r="25" spans="1:7">
      <c r="A25" t="str">
        <f t="shared" si="0"/>
        <v/>
      </c>
      <c r="B25" t="s">
        <v>2970</v>
      </c>
    </row>
    <row r="26" spans="1:7">
      <c r="A26" t="str">
        <f t="shared" si="0"/>
        <v/>
      </c>
      <c r="B26">
        <v>488</v>
      </c>
    </row>
    <row r="27" spans="1:7">
      <c r="A27">
        <f t="shared" si="0"/>
        <v>3</v>
      </c>
      <c r="B27" t="s">
        <v>2932</v>
      </c>
      <c r="C27">
        <v>74</v>
      </c>
      <c r="D27">
        <v>217</v>
      </c>
      <c r="E27">
        <v>72976</v>
      </c>
    </row>
    <row r="28" spans="1:7">
      <c r="A28" t="str">
        <f t="shared" si="0"/>
        <v>Steven Spielberg</v>
      </c>
      <c r="B28" t="s">
        <v>2933</v>
      </c>
      <c r="C28" t="s">
        <v>2867</v>
      </c>
    </row>
    <row r="29" spans="1:7">
      <c r="A29" t="str">
        <f t="shared" si="0"/>
        <v/>
      </c>
      <c r="B29" t="s">
        <v>2934</v>
      </c>
      <c r="C29" s="2">
        <v>17154</v>
      </c>
    </row>
    <row r="30" spans="1:7">
      <c r="A30" t="str">
        <f t="shared" si="0"/>
        <v/>
      </c>
      <c r="B30" t="s">
        <v>2935</v>
      </c>
      <c r="C30" t="s">
        <v>1071</v>
      </c>
    </row>
    <row r="31" spans="1:7">
      <c r="A31" t="str">
        <f t="shared" si="0"/>
        <v/>
      </c>
      <c r="B31" t="s">
        <v>2970</v>
      </c>
    </row>
    <row r="32" spans="1:7">
      <c r="A32" t="str">
        <f t="shared" si="0"/>
        <v/>
      </c>
      <c r="B32">
        <v>510</v>
      </c>
    </row>
    <row r="33" spans="1:6">
      <c r="A33">
        <f t="shared" si="0"/>
        <v>2</v>
      </c>
      <c r="B33" t="s">
        <v>2932</v>
      </c>
      <c r="C33">
        <v>118</v>
      </c>
      <c r="D33">
        <v>12155</v>
      </c>
    </row>
    <row r="34" spans="1:6">
      <c r="A34" t="str">
        <f t="shared" si="0"/>
        <v>Tim Burton</v>
      </c>
      <c r="B34" t="s">
        <v>2933</v>
      </c>
      <c r="C34" t="s">
        <v>2868</v>
      </c>
    </row>
    <row r="35" spans="1:6">
      <c r="A35" t="str">
        <f t="shared" si="0"/>
        <v/>
      </c>
      <c r="B35" t="s">
        <v>2934</v>
      </c>
      <c r="C35" s="2">
        <v>21422</v>
      </c>
    </row>
    <row r="36" spans="1:6">
      <c r="A36" t="str">
        <f t="shared" si="0"/>
        <v/>
      </c>
      <c r="B36" t="s">
        <v>2935</v>
      </c>
      <c r="C36" t="s">
        <v>1072</v>
      </c>
    </row>
    <row r="37" spans="1:6">
      <c r="A37" t="str">
        <f t="shared" si="0"/>
        <v/>
      </c>
      <c r="B37" t="s">
        <v>2970</v>
      </c>
    </row>
    <row r="38" spans="1:6">
      <c r="A38" t="str">
        <f t="shared" si="0"/>
        <v/>
      </c>
      <c r="B38">
        <v>525</v>
      </c>
    </row>
    <row r="39" spans="1:6">
      <c r="A39">
        <f t="shared" si="0"/>
        <v>4</v>
      </c>
      <c r="B39" t="s">
        <v>2932</v>
      </c>
      <c r="C39">
        <v>272</v>
      </c>
      <c r="D39">
        <v>155</v>
      </c>
      <c r="E39">
        <v>27205</v>
      </c>
      <c r="F39">
        <v>49026</v>
      </c>
    </row>
    <row r="40" spans="1:6">
      <c r="A40" t="str">
        <f t="shared" si="0"/>
        <v>Christopher Nolan</v>
      </c>
      <c r="B40" t="s">
        <v>2933</v>
      </c>
      <c r="C40" t="s">
        <v>2869</v>
      </c>
    </row>
    <row r="41" spans="1:6">
      <c r="A41" t="str">
        <f t="shared" si="0"/>
        <v/>
      </c>
      <c r="B41" t="s">
        <v>2934</v>
      </c>
      <c r="C41" s="2">
        <v>25779</v>
      </c>
    </row>
    <row r="42" spans="1:6">
      <c r="A42" t="str">
        <f t="shared" si="0"/>
        <v/>
      </c>
      <c r="B42" t="s">
        <v>2935</v>
      </c>
      <c r="C42" t="s">
        <v>1073</v>
      </c>
    </row>
    <row r="43" spans="1:6">
      <c r="A43" t="str">
        <f t="shared" si="0"/>
        <v/>
      </c>
      <c r="B43" t="s">
        <v>2970</v>
      </c>
    </row>
    <row r="44" spans="1:6">
      <c r="A44" t="str">
        <f t="shared" si="0"/>
        <v/>
      </c>
      <c r="B44">
        <v>578</v>
      </c>
    </row>
    <row r="45" spans="1:6">
      <c r="A45">
        <f t="shared" si="0"/>
        <v>1</v>
      </c>
      <c r="B45" t="s">
        <v>2932</v>
      </c>
      <c r="C45">
        <v>98</v>
      </c>
    </row>
    <row r="46" spans="1:6">
      <c r="A46" t="str">
        <f t="shared" si="0"/>
        <v>Ridley Scott</v>
      </c>
      <c r="B46" t="s">
        <v>2933</v>
      </c>
      <c r="C46" t="s">
        <v>2870</v>
      </c>
    </row>
    <row r="47" spans="1:6">
      <c r="A47" t="str">
        <f t="shared" si="0"/>
        <v/>
      </c>
      <c r="B47" t="s">
        <v>2934</v>
      </c>
      <c r="C47" s="2">
        <v>13849</v>
      </c>
    </row>
    <row r="48" spans="1:6">
      <c r="A48" t="str">
        <f t="shared" si="0"/>
        <v/>
      </c>
      <c r="B48" t="s">
        <v>2935</v>
      </c>
      <c r="C48" t="s">
        <v>1074</v>
      </c>
    </row>
    <row r="49" spans="1:6">
      <c r="A49" t="str">
        <f t="shared" si="0"/>
        <v/>
      </c>
      <c r="B49" t="s">
        <v>2970</v>
      </c>
    </row>
    <row r="50" spans="1:6">
      <c r="A50" t="str">
        <f t="shared" si="0"/>
        <v/>
      </c>
      <c r="B50">
        <v>865</v>
      </c>
    </row>
    <row r="51" spans="1:6">
      <c r="A51">
        <f t="shared" si="0"/>
        <v>4</v>
      </c>
      <c r="B51" t="s">
        <v>2932</v>
      </c>
      <c r="C51">
        <v>676</v>
      </c>
      <c r="D51">
        <v>1858</v>
      </c>
      <c r="E51">
        <v>8373</v>
      </c>
      <c r="F51">
        <v>38356</v>
      </c>
    </row>
    <row r="52" spans="1:6">
      <c r="A52" t="str">
        <f t="shared" si="0"/>
        <v>Michael Bay</v>
      </c>
      <c r="B52" t="s">
        <v>2933</v>
      </c>
      <c r="C52" t="s">
        <v>2871</v>
      </c>
    </row>
    <row r="53" spans="1:6">
      <c r="A53" t="str">
        <f t="shared" si="0"/>
        <v/>
      </c>
      <c r="B53" t="s">
        <v>2934</v>
      </c>
      <c r="C53" s="2">
        <v>23790</v>
      </c>
    </row>
    <row r="54" spans="1:6">
      <c r="A54" t="str">
        <f t="shared" si="0"/>
        <v/>
      </c>
      <c r="B54" t="s">
        <v>2935</v>
      </c>
      <c r="C54" t="s">
        <v>1075</v>
      </c>
    </row>
    <row r="55" spans="1:6">
      <c r="A55" t="str">
        <f t="shared" si="0"/>
        <v/>
      </c>
      <c r="B55" t="s">
        <v>2970</v>
      </c>
    </row>
    <row r="56" spans="1:6">
      <c r="A56" t="str">
        <f t="shared" si="0"/>
        <v/>
      </c>
      <c r="B56">
        <v>956</v>
      </c>
    </row>
    <row r="57" spans="1:6">
      <c r="A57">
        <f t="shared" si="0"/>
        <v>2</v>
      </c>
      <c r="B57" t="s">
        <v>2932</v>
      </c>
      <c r="C57">
        <v>10528</v>
      </c>
      <c r="D57">
        <v>58574</v>
      </c>
    </row>
    <row r="58" spans="1:6">
      <c r="A58" t="str">
        <f t="shared" si="0"/>
        <v>Guy Ritchie</v>
      </c>
      <c r="B58" t="s">
        <v>2933</v>
      </c>
      <c r="C58" t="s">
        <v>2872</v>
      </c>
    </row>
    <row r="59" spans="1:6">
      <c r="A59" t="str">
        <f t="shared" si="0"/>
        <v/>
      </c>
      <c r="B59" t="s">
        <v>2934</v>
      </c>
      <c r="C59" s="2">
        <v>25091</v>
      </c>
    </row>
    <row r="60" spans="1:6">
      <c r="A60" t="str">
        <f t="shared" si="0"/>
        <v/>
      </c>
      <c r="B60" t="s">
        <v>2935</v>
      </c>
      <c r="C60" t="s">
        <v>1076</v>
      </c>
    </row>
    <row r="61" spans="1:6">
      <c r="A61" t="str">
        <f t="shared" si="0"/>
        <v/>
      </c>
      <c r="B61" t="s">
        <v>2970</v>
      </c>
    </row>
    <row r="62" spans="1:6">
      <c r="A62" t="str">
        <f t="shared" si="0"/>
        <v/>
      </c>
      <c r="B62">
        <v>1704</v>
      </c>
    </row>
    <row r="63" spans="1:6">
      <c r="A63">
        <f t="shared" si="0"/>
        <v>3</v>
      </c>
      <c r="B63" t="s">
        <v>2932</v>
      </c>
      <c r="C63">
        <v>22</v>
      </c>
      <c r="D63">
        <v>58</v>
      </c>
      <c r="E63">
        <v>285</v>
      </c>
    </row>
    <row r="64" spans="1:6">
      <c r="A64" t="str">
        <f t="shared" si="0"/>
        <v>Gore Verbinski</v>
      </c>
      <c r="B64" t="s">
        <v>2933</v>
      </c>
      <c r="C64" t="s">
        <v>2873</v>
      </c>
    </row>
    <row r="65" spans="1:3">
      <c r="A65" t="str">
        <f t="shared" si="0"/>
        <v/>
      </c>
      <c r="B65" t="s">
        <v>2934</v>
      </c>
      <c r="C65" s="2">
        <v>23452</v>
      </c>
    </row>
    <row r="66" spans="1:3">
      <c r="A66" t="str">
        <f t="shared" si="0"/>
        <v/>
      </c>
      <c r="B66" t="s">
        <v>2935</v>
      </c>
      <c r="C66" t="s">
        <v>1077</v>
      </c>
    </row>
    <row r="67" spans="1:3">
      <c r="A67" t="str">
        <f t="shared" ref="A67:A130" si="1">IF(B67="        movieIds",COUNTA(C67:XFD67),IF(B67="        name",C67,""))</f>
        <v/>
      </c>
      <c r="B67" t="s">
        <v>2970</v>
      </c>
    </row>
    <row r="68" spans="1:3">
      <c r="A68" t="str">
        <f t="shared" si="1"/>
        <v/>
      </c>
      <c r="B68">
        <v>1884</v>
      </c>
    </row>
    <row r="69" spans="1:3">
      <c r="A69">
        <f t="shared" si="1"/>
        <v>1</v>
      </c>
      <c r="B69" t="s">
        <v>2932</v>
      </c>
      <c r="C69">
        <v>161</v>
      </c>
    </row>
    <row r="70" spans="1:3">
      <c r="A70" t="str">
        <f t="shared" si="1"/>
        <v>Steven Soderbergh</v>
      </c>
      <c r="B70" t="s">
        <v>2933</v>
      </c>
      <c r="C70" t="s">
        <v>2874</v>
      </c>
    </row>
    <row r="71" spans="1:3">
      <c r="A71" t="str">
        <f t="shared" si="1"/>
        <v/>
      </c>
      <c r="B71" t="s">
        <v>2934</v>
      </c>
      <c r="C71" s="2">
        <v>23025</v>
      </c>
    </row>
    <row r="72" spans="1:3">
      <c r="A72" t="str">
        <f t="shared" si="1"/>
        <v/>
      </c>
      <c r="B72" t="s">
        <v>2935</v>
      </c>
      <c r="C72" t="s">
        <v>1078</v>
      </c>
    </row>
    <row r="73" spans="1:3">
      <c r="A73" t="str">
        <f t="shared" si="1"/>
        <v/>
      </c>
      <c r="B73" t="s">
        <v>2970</v>
      </c>
    </row>
    <row r="74" spans="1:3">
      <c r="A74" t="str">
        <f t="shared" si="1"/>
        <v/>
      </c>
      <c r="B74">
        <v>2461</v>
      </c>
    </row>
    <row r="75" spans="1:3">
      <c r="A75">
        <f t="shared" si="1"/>
        <v>1</v>
      </c>
      <c r="B75" t="s">
        <v>2932</v>
      </c>
      <c r="C75">
        <v>615</v>
      </c>
    </row>
    <row r="76" spans="1:3">
      <c r="A76" t="str">
        <f t="shared" si="1"/>
        <v>Mel Gibson</v>
      </c>
      <c r="B76" t="s">
        <v>2933</v>
      </c>
      <c r="C76" t="s">
        <v>1634</v>
      </c>
    </row>
    <row r="77" spans="1:3">
      <c r="A77" t="str">
        <f t="shared" si="1"/>
        <v/>
      </c>
      <c r="B77" t="s">
        <v>2934</v>
      </c>
      <c r="C77" s="2">
        <v>20457</v>
      </c>
    </row>
    <row r="78" spans="1:3">
      <c r="A78" t="str">
        <f t="shared" si="1"/>
        <v/>
      </c>
      <c r="B78" t="s">
        <v>2935</v>
      </c>
      <c r="C78" t="s">
        <v>183</v>
      </c>
    </row>
    <row r="79" spans="1:3">
      <c r="A79" t="str">
        <f t="shared" si="1"/>
        <v/>
      </c>
      <c r="B79" t="s">
        <v>2970</v>
      </c>
    </row>
    <row r="80" spans="1:3">
      <c r="A80" t="str">
        <f t="shared" si="1"/>
        <v/>
      </c>
      <c r="B80">
        <v>2710</v>
      </c>
    </row>
    <row r="81" spans="1:3">
      <c r="A81">
        <f t="shared" si="1"/>
        <v>1</v>
      </c>
      <c r="B81" t="s">
        <v>2932</v>
      </c>
      <c r="C81">
        <v>19995</v>
      </c>
    </row>
    <row r="82" spans="1:3">
      <c r="A82" t="str">
        <f t="shared" si="1"/>
        <v>James Cameron</v>
      </c>
      <c r="B82" t="s">
        <v>2933</v>
      </c>
      <c r="C82" t="s">
        <v>2875</v>
      </c>
    </row>
    <row r="83" spans="1:3">
      <c r="A83" t="str">
        <f t="shared" si="1"/>
        <v/>
      </c>
      <c r="B83" t="s">
        <v>2934</v>
      </c>
      <c r="C83" s="2">
        <v>19952</v>
      </c>
    </row>
    <row r="84" spans="1:3">
      <c r="A84" t="str">
        <f t="shared" si="1"/>
        <v/>
      </c>
      <c r="B84" t="s">
        <v>2935</v>
      </c>
      <c r="C84" t="s">
        <v>1079</v>
      </c>
    </row>
    <row r="85" spans="1:3">
      <c r="A85" t="str">
        <f t="shared" si="1"/>
        <v/>
      </c>
      <c r="B85" t="s">
        <v>2970</v>
      </c>
    </row>
    <row r="86" spans="1:3">
      <c r="A86" t="str">
        <f t="shared" si="1"/>
        <v/>
      </c>
      <c r="B86">
        <v>3288</v>
      </c>
    </row>
    <row r="87" spans="1:3">
      <c r="A87">
        <f t="shared" si="1"/>
        <v>1</v>
      </c>
      <c r="B87" t="s">
        <v>2932</v>
      </c>
      <c r="C87">
        <v>18239</v>
      </c>
    </row>
    <row r="88" spans="1:3">
      <c r="A88" t="str">
        <f t="shared" si="1"/>
        <v>Chris Weitz</v>
      </c>
      <c r="B88" t="s">
        <v>2933</v>
      </c>
      <c r="C88" t="s">
        <v>1663</v>
      </c>
    </row>
    <row r="89" spans="1:3">
      <c r="A89" t="str">
        <f t="shared" si="1"/>
        <v/>
      </c>
      <c r="B89" t="s">
        <v>2934</v>
      </c>
      <c r="C89" s="2">
        <v>25537</v>
      </c>
    </row>
    <row r="90" spans="1:3">
      <c r="A90" t="str">
        <f t="shared" si="1"/>
        <v/>
      </c>
      <c r="B90" t="s">
        <v>2935</v>
      </c>
      <c r="C90" t="s">
        <v>209</v>
      </c>
    </row>
    <row r="91" spans="1:3">
      <c r="A91" t="str">
        <f t="shared" si="1"/>
        <v/>
      </c>
      <c r="B91" t="s">
        <v>2970</v>
      </c>
    </row>
    <row r="92" spans="1:3">
      <c r="A92" t="str">
        <f t="shared" si="1"/>
        <v/>
      </c>
      <c r="B92">
        <v>4499</v>
      </c>
    </row>
    <row r="93" spans="1:3">
      <c r="A93">
        <f t="shared" si="1"/>
        <v>1</v>
      </c>
      <c r="B93" t="s">
        <v>2932</v>
      </c>
      <c r="C93">
        <v>310</v>
      </c>
    </row>
    <row r="94" spans="1:3">
      <c r="A94" t="str">
        <f t="shared" si="1"/>
        <v>Tom Shadyac</v>
      </c>
      <c r="B94" t="s">
        <v>2933</v>
      </c>
      <c r="C94" t="s">
        <v>2876</v>
      </c>
    </row>
    <row r="95" spans="1:3">
      <c r="A95" t="str">
        <f t="shared" si="1"/>
        <v/>
      </c>
      <c r="B95" t="s">
        <v>2934</v>
      </c>
      <c r="C95" s="2">
        <v>21530</v>
      </c>
    </row>
    <row r="96" spans="1:3">
      <c r="A96" t="str">
        <f t="shared" si="1"/>
        <v/>
      </c>
      <c r="B96" t="s">
        <v>2935</v>
      </c>
      <c r="C96" t="s">
        <v>63</v>
      </c>
    </row>
    <row r="97" spans="1:4">
      <c r="A97" t="str">
        <f t="shared" si="1"/>
        <v/>
      </c>
      <c r="B97" t="s">
        <v>2970</v>
      </c>
    </row>
    <row r="98" spans="1:4">
      <c r="A98" t="str">
        <f t="shared" si="1"/>
        <v/>
      </c>
      <c r="B98">
        <v>4945</v>
      </c>
    </row>
    <row r="99" spans="1:4">
      <c r="A99">
        <f t="shared" si="1"/>
        <v>2</v>
      </c>
      <c r="B99" t="s">
        <v>2932</v>
      </c>
      <c r="C99">
        <v>331</v>
      </c>
      <c r="D99">
        <v>1771</v>
      </c>
    </row>
    <row r="100" spans="1:4">
      <c r="A100" t="str">
        <f t="shared" si="1"/>
        <v>Joe Johnston</v>
      </c>
      <c r="B100" t="s">
        <v>2933</v>
      </c>
      <c r="C100" t="s">
        <v>2878</v>
      </c>
    </row>
    <row r="101" spans="1:4">
      <c r="A101" t="str">
        <f t="shared" si="1"/>
        <v/>
      </c>
      <c r="B101" t="s">
        <v>2934</v>
      </c>
      <c r="C101" s="2">
        <v>18396</v>
      </c>
    </row>
    <row r="102" spans="1:4">
      <c r="A102" t="str">
        <f t="shared" si="1"/>
        <v/>
      </c>
      <c r="B102" t="s">
        <v>2935</v>
      </c>
      <c r="C102" t="s">
        <v>1080</v>
      </c>
    </row>
    <row r="103" spans="1:4">
      <c r="A103" t="str">
        <f t="shared" si="1"/>
        <v/>
      </c>
      <c r="B103" t="s">
        <v>2970</v>
      </c>
    </row>
    <row r="104" spans="1:4">
      <c r="A104" t="str">
        <f t="shared" si="1"/>
        <v/>
      </c>
      <c r="B104">
        <v>5174</v>
      </c>
    </row>
    <row r="105" spans="1:4">
      <c r="A105">
        <f t="shared" si="1"/>
        <v>2</v>
      </c>
      <c r="B105" t="s">
        <v>2932</v>
      </c>
      <c r="C105">
        <v>608</v>
      </c>
      <c r="D105">
        <v>41154</v>
      </c>
    </row>
    <row r="106" spans="1:4">
      <c r="A106" t="str">
        <f t="shared" si="1"/>
        <v>Barry Sonnenfeld</v>
      </c>
      <c r="B106" t="s">
        <v>2933</v>
      </c>
      <c r="C106" t="s">
        <v>2879</v>
      </c>
    </row>
    <row r="107" spans="1:4">
      <c r="A107" t="str">
        <f t="shared" si="1"/>
        <v/>
      </c>
      <c r="B107" t="s">
        <v>2934</v>
      </c>
      <c r="C107" s="2">
        <v>19450</v>
      </c>
    </row>
    <row r="108" spans="1:4">
      <c r="A108" t="str">
        <f t="shared" si="1"/>
        <v/>
      </c>
      <c r="B108" t="s">
        <v>2935</v>
      </c>
      <c r="C108" t="s">
        <v>1081</v>
      </c>
    </row>
    <row r="109" spans="1:4">
      <c r="A109" t="str">
        <f t="shared" si="1"/>
        <v/>
      </c>
      <c r="B109" t="s">
        <v>2970</v>
      </c>
    </row>
    <row r="110" spans="1:4">
      <c r="A110" t="str">
        <f t="shared" si="1"/>
        <v/>
      </c>
      <c r="B110">
        <v>5231</v>
      </c>
    </row>
    <row r="111" spans="1:4">
      <c r="A111">
        <f t="shared" si="1"/>
        <v>1</v>
      </c>
      <c r="B111" t="s">
        <v>2932</v>
      </c>
      <c r="C111">
        <v>2133</v>
      </c>
    </row>
    <row r="112" spans="1:4">
      <c r="A112" t="str">
        <f t="shared" si="1"/>
        <v>Wolfgang Petersen</v>
      </c>
      <c r="B112" t="s">
        <v>2933</v>
      </c>
      <c r="C112" t="s">
        <v>2880</v>
      </c>
    </row>
    <row r="113" spans="1:4">
      <c r="A113" t="str">
        <f t="shared" si="1"/>
        <v/>
      </c>
      <c r="B113" t="s">
        <v>2934</v>
      </c>
      <c r="C113" s="2">
        <v>15049</v>
      </c>
    </row>
    <row r="114" spans="1:4">
      <c r="A114" t="str">
        <f t="shared" si="1"/>
        <v/>
      </c>
      <c r="B114" t="s">
        <v>2935</v>
      </c>
      <c r="C114" t="s">
        <v>1082</v>
      </c>
    </row>
    <row r="115" spans="1:4">
      <c r="A115" t="str">
        <f t="shared" si="1"/>
        <v/>
      </c>
      <c r="B115" t="s">
        <v>2970</v>
      </c>
    </row>
    <row r="116" spans="1:4">
      <c r="A116" t="str">
        <f t="shared" si="1"/>
        <v/>
      </c>
      <c r="B116">
        <v>5524</v>
      </c>
    </row>
    <row r="117" spans="1:4">
      <c r="A117">
        <f t="shared" si="1"/>
        <v>2</v>
      </c>
      <c r="B117" t="s">
        <v>2932</v>
      </c>
      <c r="C117">
        <v>411</v>
      </c>
      <c r="D117">
        <v>411</v>
      </c>
    </row>
    <row r="118" spans="1:4">
      <c r="A118" t="str">
        <f t="shared" si="1"/>
        <v>Andrew Adamson</v>
      </c>
      <c r="B118" t="s">
        <v>2933</v>
      </c>
      <c r="C118" t="s">
        <v>2881</v>
      </c>
    </row>
    <row r="119" spans="1:4">
      <c r="A119" t="str">
        <f t="shared" si="1"/>
        <v/>
      </c>
      <c r="B119" t="s">
        <v>2934</v>
      </c>
      <c r="C119" s="2">
        <v>24442</v>
      </c>
    </row>
    <row r="120" spans="1:4">
      <c r="A120" t="str">
        <f t="shared" si="1"/>
        <v/>
      </c>
      <c r="B120" t="s">
        <v>2935</v>
      </c>
      <c r="C120" t="s">
        <v>1083</v>
      </c>
    </row>
    <row r="121" spans="1:4">
      <c r="A121" t="str">
        <f t="shared" si="1"/>
        <v/>
      </c>
      <c r="B121" t="s">
        <v>2970</v>
      </c>
    </row>
    <row r="122" spans="1:4">
      <c r="A122" t="str">
        <f t="shared" si="1"/>
        <v/>
      </c>
      <c r="B122">
        <v>6046</v>
      </c>
    </row>
    <row r="123" spans="1:4">
      <c r="A123">
        <f t="shared" si="1"/>
        <v>1</v>
      </c>
      <c r="B123" t="s">
        <v>2932</v>
      </c>
      <c r="C123">
        <v>435</v>
      </c>
    </row>
    <row r="124" spans="1:4">
      <c r="A124" t="str">
        <f t="shared" si="1"/>
        <v>Roland Emmerich</v>
      </c>
      <c r="B124" t="s">
        <v>2933</v>
      </c>
      <c r="C124" t="s">
        <v>2882</v>
      </c>
    </row>
    <row r="125" spans="1:4">
      <c r="A125" t="str">
        <f t="shared" si="1"/>
        <v/>
      </c>
      <c r="B125" t="s">
        <v>2934</v>
      </c>
      <c r="C125" s="2">
        <v>20403</v>
      </c>
    </row>
    <row r="126" spans="1:4">
      <c r="A126" t="str">
        <f t="shared" si="1"/>
        <v/>
      </c>
      <c r="B126" t="s">
        <v>2935</v>
      </c>
      <c r="C126" t="s">
        <v>1084</v>
      </c>
    </row>
    <row r="127" spans="1:4">
      <c r="A127" t="str">
        <f t="shared" si="1"/>
        <v/>
      </c>
      <c r="B127" t="s">
        <v>2970</v>
      </c>
    </row>
    <row r="128" spans="1:4">
      <c r="A128" t="str">
        <f t="shared" si="1"/>
        <v/>
      </c>
      <c r="B128">
        <v>6159</v>
      </c>
    </row>
    <row r="129" spans="1:4">
      <c r="A129">
        <f t="shared" si="1"/>
        <v>2</v>
      </c>
      <c r="B129" t="s">
        <v>2932</v>
      </c>
      <c r="C129">
        <v>8871</v>
      </c>
      <c r="D129">
        <v>591</v>
      </c>
    </row>
    <row r="130" spans="1:4">
      <c r="A130" t="str">
        <f t="shared" si="1"/>
        <v>Ron Howard</v>
      </c>
      <c r="B130" t="s">
        <v>2933</v>
      </c>
      <c r="C130" t="s">
        <v>2883</v>
      </c>
    </row>
    <row r="131" spans="1:4">
      <c r="A131" t="str">
        <f t="shared" ref="A131:A194" si="2">IF(B131="        movieIds",COUNTA(C131:XFD131),IF(B131="        name",C131,""))</f>
        <v/>
      </c>
      <c r="B131" t="s">
        <v>2934</v>
      </c>
      <c r="C131" s="2">
        <v>19784</v>
      </c>
    </row>
    <row r="132" spans="1:4">
      <c r="A132" t="str">
        <f t="shared" si="2"/>
        <v/>
      </c>
      <c r="B132" t="s">
        <v>2935</v>
      </c>
      <c r="C132" t="s">
        <v>1085</v>
      </c>
    </row>
    <row r="133" spans="1:4">
      <c r="A133" t="str">
        <f t="shared" si="2"/>
        <v/>
      </c>
      <c r="B133" t="s">
        <v>2970</v>
      </c>
    </row>
    <row r="134" spans="1:4">
      <c r="A134" t="str">
        <f t="shared" si="2"/>
        <v/>
      </c>
      <c r="B134">
        <v>6737</v>
      </c>
    </row>
    <row r="135" spans="1:4">
      <c r="A135">
        <f t="shared" si="2"/>
        <v>2</v>
      </c>
      <c r="B135" t="s">
        <v>2932</v>
      </c>
      <c r="C135">
        <v>818</v>
      </c>
      <c r="D135">
        <v>693</v>
      </c>
    </row>
    <row r="136" spans="1:4">
      <c r="A136" t="str">
        <f t="shared" si="2"/>
        <v>Jay Roach</v>
      </c>
      <c r="B136" t="s">
        <v>2933</v>
      </c>
      <c r="C136" t="s">
        <v>2884</v>
      </c>
    </row>
    <row r="137" spans="1:4">
      <c r="A137" t="str">
        <f t="shared" si="2"/>
        <v/>
      </c>
      <c r="B137" t="s">
        <v>2934</v>
      </c>
      <c r="C137" s="2">
        <v>20985</v>
      </c>
    </row>
    <row r="138" spans="1:4">
      <c r="A138" t="str">
        <f t="shared" si="2"/>
        <v/>
      </c>
      <c r="B138" t="s">
        <v>2935</v>
      </c>
      <c r="C138" t="s">
        <v>1086</v>
      </c>
    </row>
    <row r="139" spans="1:4">
      <c r="A139" t="str">
        <f t="shared" si="2"/>
        <v/>
      </c>
      <c r="B139" t="s">
        <v>2970</v>
      </c>
    </row>
    <row r="140" spans="1:4">
      <c r="A140" t="str">
        <f t="shared" si="2"/>
        <v/>
      </c>
      <c r="B140">
        <v>7087</v>
      </c>
    </row>
    <row r="141" spans="1:4">
      <c r="A141">
        <f t="shared" si="2"/>
        <v>1</v>
      </c>
      <c r="B141" t="s">
        <v>2932</v>
      </c>
      <c r="C141">
        <v>56292</v>
      </c>
    </row>
    <row r="142" spans="1:4">
      <c r="A142" t="str">
        <f t="shared" si="2"/>
        <v>Brad Bird</v>
      </c>
      <c r="B142" t="s">
        <v>2933</v>
      </c>
      <c r="C142" t="s">
        <v>2885</v>
      </c>
    </row>
    <row r="143" spans="1:4">
      <c r="A143" t="str">
        <f t="shared" si="2"/>
        <v/>
      </c>
      <c r="B143" t="s">
        <v>2934</v>
      </c>
      <c r="C143" s="2">
        <v>21074</v>
      </c>
    </row>
    <row r="144" spans="1:4">
      <c r="A144" t="str">
        <f t="shared" si="2"/>
        <v/>
      </c>
      <c r="B144" t="s">
        <v>2935</v>
      </c>
      <c r="C144" t="s">
        <v>1087</v>
      </c>
    </row>
    <row r="145" spans="1:5">
      <c r="A145" t="str">
        <f t="shared" si="2"/>
        <v/>
      </c>
      <c r="B145" t="s">
        <v>2970</v>
      </c>
    </row>
    <row r="146" spans="1:5">
      <c r="A146" t="str">
        <f t="shared" si="2"/>
        <v/>
      </c>
      <c r="B146">
        <v>7623</v>
      </c>
    </row>
    <row r="147" spans="1:5">
      <c r="A147">
        <f t="shared" si="2"/>
        <v>3</v>
      </c>
      <c r="B147" t="s">
        <v>2932</v>
      </c>
      <c r="C147">
        <v>557</v>
      </c>
      <c r="D147">
        <v>558</v>
      </c>
      <c r="E147">
        <v>559</v>
      </c>
    </row>
    <row r="148" spans="1:5">
      <c r="A148" t="str">
        <f t="shared" si="2"/>
        <v>Sam Raimi</v>
      </c>
      <c r="B148" t="s">
        <v>2933</v>
      </c>
      <c r="C148" t="s">
        <v>2886</v>
      </c>
    </row>
    <row r="149" spans="1:5">
      <c r="A149" t="str">
        <f t="shared" si="2"/>
        <v/>
      </c>
      <c r="B149" t="s">
        <v>2934</v>
      </c>
      <c r="C149" s="2">
        <v>21846</v>
      </c>
    </row>
    <row r="150" spans="1:5">
      <c r="A150" t="str">
        <f t="shared" si="2"/>
        <v/>
      </c>
      <c r="B150" t="s">
        <v>2935</v>
      </c>
      <c r="C150" t="s">
        <v>1088</v>
      </c>
    </row>
    <row r="151" spans="1:5">
      <c r="A151" t="str">
        <f t="shared" si="2"/>
        <v/>
      </c>
      <c r="B151" t="s">
        <v>2970</v>
      </c>
    </row>
    <row r="152" spans="1:5">
      <c r="A152" t="str">
        <f t="shared" si="2"/>
        <v/>
      </c>
      <c r="B152">
        <v>7775</v>
      </c>
    </row>
    <row r="153" spans="1:5">
      <c r="A153">
        <f t="shared" si="2"/>
        <v>1</v>
      </c>
      <c r="B153" t="s">
        <v>2932</v>
      </c>
      <c r="C153">
        <v>1734</v>
      </c>
    </row>
    <row r="154" spans="1:5">
      <c r="A154" t="str">
        <f t="shared" si="2"/>
        <v>Stephen Sommers</v>
      </c>
      <c r="B154" t="s">
        <v>2933</v>
      </c>
      <c r="C154" t="s">
        <v>2887</v>
      </c>
    </row>
    <row r="155" spans="1:5">
      <c r="A155" t="str">
        <f t="shared" si="2"/>
        <v/>
      </c>
      <c r="B155" t="s">
        <v>2934</v>
      </c>
      <c r="C155" s="2">
        <v>22725</v>
      </c>
    </row>
    <row r="156" spans="1:5">
      <c r="A156" t="str">
        <f t="shared" si="2"/>
        <v/>
      </c>
      <c r="B156" t="s">
        <v>2935</v>
      </c>
      <c r="C156" t="s">
        <v>1089</v>
      </c>
    </row>
    <row r="157" spans="1:5">
      <c r="A157" t="str">
        <f t="shared" si="2"/>
        <v/>
      </c>
      <c r="B157" t="s">
        <v>2970</v>
      </c>
    </row>
    <row r="158" spans="1:5">
      <c r="A158" t="str">
        <f t="shared" si="2"/>
        <v/>
      </c>
      <c r="B158">
        <v>9032</v>
      </c>
    </row>
    <row r="159" spans="1:5">
      <c r="A159">
        <f t="shared" si="2"/>
        <v>2</v>
      </c>
      <c r="B159" t="s">
        <v>2932</v>
      </c>
      <c r="C159">
        <v>36658</v>
      </c>
      <c r="D159">
        <v>1452</v>
      </c>
    </row>
    <row r="160" spans="1:5">
      <c r="A160" t="str">
        <f t="shared" si="2"/>
        <v>Bryan Singer</v>
      </c>
      <c r="B160" t="s">
        <v>2933</v>
      </c>
      <c r="C160" t="s">
        <v>2888</v>
      </c>
    </row>
    <row r="161" spans="1:3">
      <c r="A161" t="str">
        <f t="shared" si="2"/>
        <v/>
      </c>
      <c r="B161" t="s">
        <v>2934</v>
      </c>
      <c r="C161" s="2">
        <v>24002</v>
      </c>
    </row>
    <row r="162" spans="1:3">
      <c r="A162" t="str">
        <f t="shared" si="2"/>
        <v/>
      </c>
      <c r="B162" t="s">
        <v>2935</v>
      </c>
      <c r="C162" t="s">
        <v>1090</v>
      </c>
    </row>
    <row r="163" spans="1:3">
      <c r="A163" t="str">
        <f t="shared" si="2"/>
        <v/>
      </c>
      <c r="B163" t="s">
        <v>2970</v>
      </c>
    </row>
    <row r="164" spans="1:3">
      <c r="A164" t="str">
        <f t="shared" si="2"/>
        <v/>
      </c>
      <c r="B164">
        <v>9339</v>
      </c>
    </row>
    <row r="165" spans="1:3">
      <c r="A165">
        <f t="shared" si="2"/>
        <v>1</v>
      </c>
      <c r="B165" t="s">
        <v>2932</v>
      </c>
      <c r="C165">
        <v>604</v>
      </c>
    </row>
    <row r="166" spans="1:3">
      <c r="A166" t="str">
        <f t="shared" si="2"/>
        <v>Andy Wachowski</v>
      </c>
      <c r="B166" t="s">
        <v>2933</v>
      </c>
      <c r="C166" t="s">
        <v>2889</v>
      </c>
    </row>
    <row r="167" spans="1:3">
      <c r="A167" t="str">
        <f t="shared" si="2"/>
        <v/>
      </c>
      <c r="B167" t="s">
        <v>2934</v>
      </c>
      <c r="C167" s="2">
        <v>24835</v>
      </c>
    </row>
    <row r="168" spans="1:3">
      <c r="A168" t="str">
        <f t="shared" si="2"/>
        <v/>
      </c>
      <c r="B168" t="s">
        <v>2935</v>
      </c>
      <c r="C168" t="s">
        <v>1091</v>
      </c>
    </row>
    <row r="169" spans="1:3">
      <c r="A169" t="str">
        <f t="shared" si="2"/>
        <v/>
      </c>
      <c r="B169" t="s">
        <v>2970</v>
      </c>
    </row>
    <row r="170" spans="1:3">
      <c r="A170" t="str">
        <f t="shared" si="2"/>
        <v/>
      </c>
      <c r="B170">
        <v>9340</v>
      </c>
    </row>
    <row r="171" spans="1:3">
      <c r="A171">
        <f t="shared" si="2"/>
        <v>1</v>
      </c>
      <c r="B171" t="s">
        <v>2932</v>
      </c>
      <c r="C171">
        <v>604</v>
      </c>
    </row>
    <row r="172" spans="1:3">
      <c r="A172" t="str">
        <f t="shared" si="2"/>
        <v>Lana Wachowski</v>
      </c>
      <c r="B172" t="s">
        <v>2933</v>
      </c>
      <c r="C172" t="s">
        <v>2890</v>
      </c>
    </row>
    <row r="173" spans="1:3">
      <c r="A173" t="str">
        <f t="shared" si="2"/>
        <v/>
      </c>
      <c r="B173" t="s">
        <v>2934</v>
      </c>
      <c r="C173" s="2">
        <v>23914</v>
      </c>
    </row>
    <row r="174" spans="1:3">
      <c r="A174" t="str">
        <f t="shared" si="2"/>
        <v/>
      </c>
      <c r="B174" t="s">
        <v>2935</v>
      </c>
      <c r="C174" t="s">
        <v>1092</v>
      </c>
    </row>
    <row r="175" spans="1:3">
      <c r="A175" t="str">
        <f t="shared" si="2"/>
        <v/>
      </c>
      <c r="B175" t="s">
        <v>2970</v>
      </c>
    </row>
    <row r="176" spans="1:3">
      <c r="A176" t="str">
        <f t="shared" si="2"/>
        <v/>
      </c>
      <c r="B176">
        <v>10723</v>
      </c>
    </row>
    <row r="177" spans="1:4">
      <c r="A177">
        <f t="shared" si="2"/>
        <v>1</v>
      </c>
      <c r="B177" t="s">
        <v>2932</v>
      </c>
      <c r="C177">
        <v>674</v>
      </c>
    </row>
    <row r="178" spans="1:4">
      <c r="A178" t="str">
        <f t="shared" si="2"/>
        <v>Mike Newell</v>
      </c>
      <c r="B178" t="s">
        <v>2933</v>
      </c>
      <c r="C178" t="s">
        <v>2891</v>
      </c>
    </row>
    <row r="179" spans="1:4">
      <c r="A179" t="str">
        <f t="shared" si="2"/>
        <v/>
      </c>
      <c r="B179" t="s">
        <v>2934</v>
      </c>
      <c r="C179" s="2">
        <v>15428</v>
      </c>
    </row>
    <row r="180" spans="1:4">
      <c r="A180" t="str">
        <f t="shared" si="2"/>
        <v/>
      </c>
      <c r="B180" t="s">
        <v>2935</v>
      </c>
      <c r="C180" t="s">
        <v>1093</v>
      </c>
    </row>
    <row r="181" spans="1:4">
      <c r="A181" t="str">
        <f t="shared" si="2"/>
        <v/>
      </c>
      <c r="B181" t="s">
        <v>2970</v>
      </c>
    </row>
    <row r="182" spans="1:4">
      <c r="A182" t="str">
        <f t="shared" si="2"/>
        <v/>
      </c>
      <c r="B182">
        <v>10943</v>
      </c>
    </row>
    <row r="183" spans="1:4">
      <c r="A183">
        <f t="shared" si="2"/>
        <v>1</v>
      </c>
      <c r="B183" t="s">
        <v>2932</v>
      </c>
      <c r="C183">
        <v>6479</v>
      </c>
    </row>
    <row r="184" spans="1:4">
      <c r="A184" t="str">
        <f t="shared" si="2"/>
        <v>Francis Lawrence</v>
      </c>
      <c r="B184" t="s">
        <v>2933</v>
      </c>
      <c r="C184" t="s">
        <v>2892</v>
      </c>
    </row>
    <row r="185" spans="1:4">
      <c r="A185" t="str">
        <f t="shared" si="2"/>
        <v/>
      </c>
      <c r="B185" t="s">
        <v>2934</v>
      </c>
      <c r="C185" s="2">
        <v>25653</v>
      </c>
    </row>
    <row r="186" spans="1:4">
      <c r="A186" t="str">
        <f t="shared" si="2"/>
        <v/>
      </c>
      <c r="B186" t="s">
        <v>2935</v>
      </c>
      <c r="C186" t="s">
        <v>1094</v>
      </c>
    </row>
    <row r="187" spans="1:4">
      <c r="A187" t="str">
        <f t="shared" si="2"/>
        <v/>
      </c>
      <c r="B187" t="s">
        <v>2970</v>
      </c>
    </row>
    <row r="188" spans="1:4">
      <c r="A188" t="str">
        <f t="shared" si="2"/>
        <v/>
      </c>
      <c r="B188">
        <v>10965</v>
      </c>
    </row>
    <row r="189" spans="1:4">
      <c r="A189">
        <f t="shared" si="2"/>
        <v>2</v>
      </c>
      <c r="B189" t="s">
        <v>2932</v>
      </c>
      <c r="C189">
        <v>671</v>
      </c>
      <c r="D189">
        <v>672</v>
      </c>
    </row>
    <row r="190" spans="1:4">
      <c r="A190" t="str">
        <f t="shared" si="2"/>
        <v>Chris Columbus</v>
      </c>
      <c r="B190" t="s">
        <v>2933</v>
      </c>
      <c r="C190" t="s">
        <v>2893</v>
      </c>
    </row>
    <row r="191" spans="1:4">
      <c r="A191" t="str">
        <f t="shared" si="2"/>
        <v/>
      </c>
      <c r="B191" t="s">
        <v>2934</v>
      </c>
      <c r="C191" s="2">
        <v>21438</v>
      </c>
    </row>
    <row r="192" spans="1:4">
      <c r="A192" t="str">
        <f t="shared" si="2"/>
        <v/>
      </c>
      <c r="B192" t="s">
        <v>2935</v>
      </c>
      <c r="C192" t="s">
        <v>1095</v>
      </c>
    </row>
    <row r="193" spans="1:4">
      <c r="A193" t="str">
        <f t="shared" si="2"/>
        <v/>
      </c>
      <c r="B193" t="s">
        <v>2970</v>
      </c>
    </row>
    <row r="194" spans="1:4">
      <c r="A194" t="str">
        <f t="shared" si="2"/>
        <v/>
      </c>
      <c r="B194">
        <v>11091</v>
      </c>
    </row>
    <row r="195" spans="1:4">
      <c r="A195">
        <f t="shared" ref="A195:A258" si="3">IF(B195="        movieIds",COUNTA(C195:XFD195),IF(B195="        name",C195,""))</f>
        <v>2</v>
      </c>
      <c r="B195" t="s">
        <v>2932</v>
      </c>
      <c r="C195">
        <v>5175</v>
      </c>
      <c r="D195">
        <v>36668</v>
      </c>
    </row>
    <row r="196" spans="1:4">
      <c r="A196" t="str">
        <f t="shared" si="3"/>
        <v>Brett Ratner</v>
      </c>
      <c r="B196" t="s">
        <v>2933</v>
      </c>
      <c r="C196" t="s">
        <v>2894</v>
      </c>
    </row>
    <row r="197" spans="1:4">
      <c r="A197" t="str">
        <f t="shared" si="3"/>
        <v/>
      </c>
      <c r="B197" t="s">
        <v>2934</v>
      </c>
      <c r="C197" s="2">
        <v>25290</v>
      </c>
    </row>
    <row r="198" spans="1:4">
      <c r="A198" t="str">
        <f t="shared" si="3"/>
        <v/>
      </c>
      <c r="B198" t="s">
        <v>2935</v>
      </c>
      <c r="C198" t="s">
        <v>1096</v>
      </c>
    </row>
    <row r="199" spans="1:4">
      <c r="A199" t="str">
        <f t="shared" si="3"/>
        <v/>
      </c>
      <c r="B199" t="s">
        <v>2970</v>
      </c>
    </row>
    <row r="200" spans="1:4">
      <c r="A200" t="str">
        <f t="shared" si="3"/>
        <v/>
      </c>
      <c r="B200">
        <v>11181</v>
      </c>
    </row>
    <row r="201" spans="1:4">
      <c r="A201">
        <f t="shared" si="3"/>
        <v>1</v>
      </c>
      <c r="B201" t="s">
        <v>2932</v>
      </c>
      <c r="C201">
        <v>10195</v>
      </c>
    </row>
    <row r="202" spans="1:4">
      <c r="A202" t="str">
        <f t="shared" si="3"/>
        <v>Kenneth Branagh</v>
      </c>
      <c r="B202" t="s">
        <v>2933</v>
      </c>
      <c r="C202" t="s">
        <v>1956</v>
      </c>
    </row>
    <row r="203" spans="1:4">
      <c r="A203" t="str">
        <f t="shared" si="3"/>
        <v/>
      </c>
      <c r="B203" t="s">
        <v>2934</v>
      </c>
      <c r="C203" s="2">
        <v>22260</v>
      </c>
    </row>
    <row r="204" spans="1:4">
      <c r="A204" t="str">
        <f t="shared" si="3"/>
        <v/>
      </c>
      <c r="B204" t="s">
        <v>2935</v>
      </c>
      <c r="C204" t="s">
        <v>463</v>
      </c>
    </row>
    <row r="205" spans="1:4">
      <c r="A205" t="str">
        <f t="shared" si="3"/>
        <v/>
      </c>
      <c r="B205" t="s">
        <v>2970</v>
      </c>
    </row>
    <row r="206" spans="1:4">
      <c r="A206" t="str">
        <f t="shared" si="3"/>
        <v/>
      </c>
      <c r="B206">
        <v>11218</v>
      </c>
    </row>
    <row r="207" spans="1:4">
      <c r="A207">
        <f t="shared" si="3"/>
        <v>1</v>
      </c>
      <c r="B207" t="s">
        <v>2932</v>
      </c>
      <c r="C207">
        <v>673</v>
      </c>
    </row>
    <row r="208" spans="1:4">
      <c r="A208" t="str">
        <f t="shared" si="3"/>
        <v>Alfonso Cuarón</v>
      </c>
      <c r="B208" t="s">
        <v>2933</v>
      </c>
      <c r="C208" t="s">
        <v>2895</v>
      </c>
    </row>
    <row r="209" spans="1:6">
      <c r="A209" t="str">
        <f t="shared" si="3"/>
        <v/>
      </c>
      <c r="B209" t="s">
        <v>2934</v>
      </c>
      <c r="C209" s="2">
        <v>22613</v>
      </c>
    </row>
    <row r="210" spans="1:6">
      <c r="A210" t="str">
        <f t="shared" si="3"/>
        <v/>
      </c>
      <c r="B210" t="s">
        <v>2935</v>
      </c>
      <c r="C210" t="s">
        <v>1097</v>
      </c>
    </row>
    <row r="211" spans="1:6">
      <c r="A211" t="str">
        <f t="shared" si="3"/>
        <v/>
      </c>
      <c r="B211" t="s">
        <v>2970</v>
      </c>
    </row>
    <row r="212" spans="1:6">
      <c r="A212" t="str">
        <f t="shared" si="3"/>
        <v/>
      </c>
      <c r="B212">
        <v>11343</v>
      </c>
    </row>
    <row r="213" spans="1:6">
      <c r="A213">
        <f t="shared" si="3"/>
        <v>4</v>
      </c>
      <c r="B213" t="s">
        <v>2932</v>
      </c>
      <c r="C213">
        <v>675</v>
      </c>
      <c r="D213">
        <v>767</v>
      </c>
      <c r="E213">
        <v>12444</v>
      </c>
      <c r="F213">
        <v>12445</v>
      </c>
    </row>
    <row r="214" spans="1:6">
      <c r="A214" t="str">
        <f t="shared" si="3"/>
        <v>David Yates</v>
      </c>
      <c r="B214" t="s">
        <v>2933</v>
      </c>
      <c r="C214" t="s">
        <v>2896</v>
      </c>
    </row>
    <row r="215" spans="1:6">
      <c r="A215" t="str">
        <f t="shared" si="3"/>
        <v/>
      </c>
      <c r="B215" t="s">
        <v>2934</v>
      </c>
      <c r="C215" s="2">
        <v>23345</v>
      </c>
    </row>
    <row r="216" spans="1:6">
      <c r="A216" t="str">
        <f t="shared" si="3"/>
        <v/>
      </c>
      <c r="B216" t="s">
        <v>2935</v>
      </c>
      <c r="C216" t="s">
        <v>1098</v>
      </c>
    </row>
    <row r="217" spans="1:6">
      <c r="A217" t="str">
        <f t="shared" si="3"/>
        <v/>
      </c>
      <c r="B217" t="s">
        <v>2970</v>
      </c>
    </row>
    <row r="218" spans="1:6">
      <c r="A218" t="str">
        <f t="shared" si="3"/>
        <v/>
      </c>
      <c r="B218">
        <v>11401</v>
      </c>
    </row>
    <row r="219" spans="1:6">
      <c r="A219">
        <f t="shared" si="3"/>
        <v>1</v>
      </c>
      <c r="B219" t="s">
        <v>2932</v>
      </c>
      <c r="C219">
        <v>955</v>
      </c>
    </row>
    <row r="220" spans="1:6">
      <c r="A220" t="str">
        <f t="shared" si="3"/>
        <v>John Woo</v>
      </c>
      <c r="B220" t="s">
        <v>2933</v>
      </c>
      <c r="C220" t="s">
        <v>2897</v>
      </c>
    </row>
    <row r="221" spans="1:6">
      <c r="A221" t="str">
        <f t="shared" si="3"/>
        <v/>
      </c>
      <c r="B221" t="s">
        <v>2934</v>
      </c>
      <c r="C221" s="2">
        <v>16923</v>
      </c>
    </row>
    <row r="222" spans="1:6">
      <c r="A222" t="str">
        <f t="shared" si="3"/>
        <v/>
      </c>
      <c r="B222" t="s">
        <v>2935</v>
      </c>
      <c r="C222" t="s">
        <v>1099</v>
      </c>
    </row>
    <row r="223" spans="1:6">
      <c r="A223" t="str">
        <f t="shared" si="3"/>
        <v/>
      </c>
      <c r="B223" t="s">
        <v>2970</v>
      </c>
    </row>
    <row r="224" spans="1:6">
      <c r="A224" t="str">
        <f t="shared" si="3"/>
        <v/>
      </c>
      <c r="B224">
        <v>11614</v>
      </c>
    </row>
    <row r="225" spans="1:3">
      <c r="A225">
        <f t="shared" si="3"/>
        <v>1</v>
      </c>
      <c r="B225" t="s">
        <v>2932</v>
      </c>
      <c r="C225">
        <v>2675</v>
      </c>
    </row>
    <row r="226" spans="1:3">
      <c r="A226" t="str">
        <f t="shared" si="3"/>
        <v>M. Night Shyamalan</v>
      </c>
      <c r="B226" t="s">
        <v>2933</v>
      </c>
      <c r="C226" t="s">
        <v>1976</v>
      </c>
    </row>
    <row r="227" spans="1:3">
      <c r="A227" t="str">
        <f t="shared" si="3"/>
        <v/>
      </c>
      <c r="B227" t="s">
        <v>2934</v>
      </c>
      <c r="C227" s="2">
        <v>25786</v>
      </c>
    </row>
    <row r="228" spans="1:3">
      <c r="A228" t="str">
        <f t="shared" si="3"/>
        <v/>
      </c>
      <c r="B228" t="s">
        <v>2935</v>
      </c>
      <c r="C228" t="s">
        <v>479</v>
      </c>
    </row>
    <row r="229" spans="1:3">
      <c r="A229" t="str">
        <f t="shared" si="3"/>
        <v/>
      </c>
      <c r="B229" t="s">
        <v>2970</v>
      </c>
    </row>
    <row r="230" spans="1:3">
      <c r="A230" t="str">
        <f t="shared" si="3"/>
        <v/>
      </c>
      <c r="B230">
        <v>11694</v>
      </c>
    </row>
    <row r="231" spans="1:3">
      <c r="A231">
        <f t="shared" si="3"/>
        <v>1</v>
      </c>
      <c r="B231" t="s">
        <v>2932</v>
      </c>
      <c r="C231">
        <v>787</v>
      </c>
    </row>
    <row r="232" spans="1:3">
      <c r="A232" t="str">
        <f t="shared" si="3"/>
        <v>Doug Liman</v>
      </c>
      <c r="B232" t="s">
        <v>2933</v>
      </c>
      <c r="C232" t="s">
        <v>2898</v>
      </c>
    </row>
    <row r="233" spans="1:3">
      <c r="A233" t="str">
        <f t="shared" si="3"/>
        <v/>
      </c>
      <c r="B233" t="s">
        <v>2934</v>
      </c>
      <c r="C233" s="2">
        <v>23947</v>
      </c>
    </row>
    <row r="234" spans="1:3">
      <c r="A234" t="str">
        <f t="shared" si="3"/>
        <v/>
      </c>
      <c r="B234" t="s">
        <v>2935</v>
      </c>
      <c r="C234" t="s">
        <v>1100</v>
      </c>
    </row>
    <row r="235" spans="1:3">
      <c r="A235" t="str">
        <f t="shared" si="3"/>
        <v/>
      </c>
      <c r="B235" t="s">
        <v>2970</v>
      </c>
    </row>
    <row r="236" spans="1:3">
      <c r="A236" t="str">
        <f t="shared" si="3"/>
        <v/>
      </c>
      <c r="B236">
        <v>12891</v>
      </c>
    </row>
    <row r="237" spans="1:3">
      <c r="A237">
        <f t="shared" si="3"/>
        <v>1</v>
      </c>
      <c r="B237" t="s">
        <v>2932</v>
      </c>
      <c r="C237">
        <v>24428</v>
      </c>
    </row>
    <row r="238" spans="1:3">
      <c r="A238" t="str">
        <f t="shared" si="3"/>
        <v>Joss Whedon</v>
      </c>
      <c r="B238" t="s">
        <v>2933</v>
      </c>
      <c r="C238" t="s">
        <v>2899</v>
      </c>
    </row>
    <row r="239" spans="1:3">
      <c r="A239" t="str">
        <f t="shared" si="3"/>
        <v/>
      </c>
      <c r="B239" t="s">
        <v>2934</v>
      </c>
      <c r="C239" s="2">
        <v>23551</v>
      </c>
    </row>
    <row r="240" spans="1:3">
      <c r="A240" t="str">
        <f t="shared" si="3"/>
        <v/>
      </c>
      <c r="B240" t="s">
        <v>2935</v>
      </c>
      <c r="C240" t="s">
        <v>1101</v>
      </c>
    </row>
    <row r="241" spans="1:4">
      <c r="A241" t="str">
        <f t="shared" si="3"/>
        <v/>
      </c>
      <c r="B241" t="s">
        <v>2970</v>
      </c>
    </row>
    <row r="242" spans="1:4">
      <c r="A242" t="str">
        <f t="shared" si="3"/>
        <v/>
      </c>
      <c r="B242">
        <v>12962</v>
      </c>
    </row>
    <row r="243" spans="1:4">
      <c r="A243">
        <f t="shared" si="3"/>
        <v>2</v>
      </c>
      <c r="B243" t="s">
        <v>2932</v>
      </c>
      <c r="C243">
        <v>2059</v>
      </c>
      <c r="D243">
        <v>6637</v>
      </c>
    </row>
    <row r="244" spans="1:4">
      <c r="A244" t="str">
        <f t="shared" si="3"/>
        <v>Jon Turteltaub</v>
      </c>
      <c r="B244" t="s">
        <v>2933</v>
      </c>
      <c r="C244" t="s">
        <v>2900</v>
      </c>
    </row>
    <row r="245" spans="1:4">
      <c r="A245" t="str">
        <f t="shared" si="3"/>
        <v/>
      </c>
      <c r="B245" t="s">
        <v>2934</v>
      </c>
      <c r="C245" s="2">
        <v>23231</v>
      </c>
    </row>
    <row r="246" spans="1:4">
      <c r="A246" t="str">
        <f t="shared" si="3"/>
        <v/>
      </c>
      <c r="B246" t="s">
        <v>2935</v>
      </c>
      <c r="C246" t="s">
        <v>1102</v>
      </c>
    </row>
    <row r="247" spans="1:4">
      <c r="A247" t="str">
        <f t="shared" si="3"/>
        <v/>
      </c>
      <c r="B247" t="s">
        <v>2970</v>
      </c>
    </row>
    <row r="248" spans="1:4">
      <c r="A248" t="str">
        <f t="shared" si="3"/>
        <v/>
      </c>
      <c r="B248">
        <v>13079</v>
      </c>
    </row>
    <row r="249" spans="1:4">
      <c r="A249">
        <f t="shared" si="3"/>
        <v>1</v>
      </c>
      <c r="B249" t="s">
        <v>2932</v>
      </c>
      <c r="C249">
        <v>2080</v>
      </c>
    </row>
    <row r="250" spans="1:4">
      <c r="A250" t="str">
        <f t="shared" si="3"/>
        <v>Gavin Hood</v>
      </c>
      <c r="B250" t="s">
        <v>2933</v>
      </c>
      <c r="C250" t="s">
        <v>2901</v>
      </c>
    </row>
    <row r="251" spans="1:4">
      <c r="A251" t="str">
        <f t="shared" si="3"/>
        <v/>
      </c>
      <c r="B251" t="s">
        <v>2934</v>
      </c>
      <c r="C251" s="2">
        <v>23143</v>
      </c>
    </row>
    <row r="252" spans="1:4">
      <c r="A252" t="str">
        <f t="shared" si="3"/>
        <v/>
      </c>
      <c r="B252" t="s">
        <v>2935</v>
      </c>
      <c r="C252" t="s">
        <v>63</v>
      </c>
    </row>
    <row r="253" spans="1:4">
      <c r="A253" t="str">
        <f t="shared" si="3"/>
        <v/>
      </c>
      <c r="B253" t="s">
        <v>2970</v>
      </c>
    </row>
    <row r="254" spans="1:4">
      <c r="A254" t="str">
        <f t="shared" si="3"/>
        <v/>
      </c>
      <c r="B254">
        <v>13265</v>
      </c>
    </row>
    <row r="255" spans="1:4">
      <c r="A255">
        <f t="shared" si="3"/>
        <v>1</v>
      </c>
      <c r="B255" t="s">
        <v>2932</v>
      </c>
      <c r="C255">
        <v>871</v>
      </c>
    </row>
    <row r="256" spans="1:4">
      <c r="A256" t="str">
        <f t="shared" si="3"/>
        <v>Franklin J. Schaffner</v>
      </c>
      <c r="B256" t="s">
        <v>2933</v>
      </c>
      <c r="C256" t="s">
        <v>2902</v>
      </c>
    </row>
    <row r="257" spans="1:5">
      <c r="A257" t="str">
        <f t="shared" si="3"/>
        <v/>
      </c>
      <c r="B257" t="s">
        <v>2934</v>
      </c>
      <c r="C257" s="2">
        <v>7456</v>
      </c>
    </row>
    <row r="258" spans="1:5">
      <c r="A258" t="str">
        <f t="shared" si="3"/>
        <v/>
      </c>
      <c r="B258" t="s">
        <v>2935</v>
      </c>
      <c r="C258" t="s">
        <v>63</v>
      </c>
    </row>
    <row r="259" spans="1:5">
      <c r="A259" t="str">
        <f t="shared" ref="A259:A322" si="4">IF(B259="        movieIds",COUNTA(C259:XFD259),IF(B259="        name",C259,""))</f>
        <v/>
      </c>
      <c r="B259" t="s">
        <v>2970</v>
      </c>
    </row>
    <row r="260" spans="1:5">
      <c r="A260" t="str">
        <f t="shared" si="4"/>
        <v/>
      </c>
      <c r="B260">
        <v>15217</v>
      </c>
    </row>
    <row r="261" spans="1:5">
      <c r="A261">
        <f t="shared" si="4"/>
        <v>1</v>
      </c>
      <c r="B261" t="s">
        <v>2932</v>
      </c>
      <c r="C261">
        <v>1271</v>
      </c>
    </row>
    <row r="262" spans="1:5">
      <c r="A262" t="str">
        <f t="shared" si="4"/>
        <v>Zack Snyder</v>
      </c>
      <c r="B262" t="s">
        <v>2933</v>
      </c>
      <c r="C262" t="s">
        <v>2903</v>
      </c>
    </row>
    <row r="263" spans="1:5">
      <c r="A263" t="str">
        <f t="shared" si="4"/>
        <v/>
      </c>
      <c r="B263" t="s">
        <v>2934</v>
      </c>
      <c r="C263" s="2">
        <v>24167</v>
      </c>
    </row>
    <row r="264" spans="1:5">
      <c r="A264" t="str">
        <f t="shared" si="4"/>
        <v/>
      </c>
      <c r="B264" t="s">
        <v>2935</v>
      </c>
      <c r="C264" t="s">
        <v>1103</v>
      </c>
    </row>
    <row r="265" spans="1:5">
      <c r="A265" t="str">
        <f t="shared" si="4"/>
        <v/>
      </c>
      <c r="B265" t="s">
        <v>2970</v>
      </c>
    </row>
    <row r="266" spans="1:5">
      <c r="A266" t="str">
        <f t="shared" si="4"/>
        <v/>
      </c>
      <c r="B266">
        <v>15277</v>
      </c>
    </row>
    <row r="267" spans="1:5">
      <c r="A267">
        <f t="shared" si="4"/>
        <v>3</v>
      </c>
      <c r="B267" t="s">
        <v>2932</v>
      </c>
      <c r="C267">
        <v>10719</v>
      </c>
      <c r="D267">
        <v>1726</v>
      </c>
      <c r="E267">
        <v>10138</v>
      </c>
    </row>
    <row r="268" spans="1:5">
      <c r="A268" t="str">
        <f t="shared" si="4"/>
        <v>Jon Favreau</v>
      </c>
      <c r="B268" t="s">
        <v>2933</v>
      </c>
      <c r="C268" t="s">
        <v>2044</v>
      </c>
    </row>
    <row r="269" spans="1:5">
      <c r="A269" t="str">
        <f t="shared" si="4"/>
        <v/>
      </c>
      <c r="B269" t="s">
        <v>2934</v>
      </c>
      <c r="C269" s="2">
        <v>24399</v>
      </c>
    </row>
    <row r="270" spans="1:5">
      <c r="A270" t="str">
        <f t="shared" si="4"/>
        <v/>
      </c>
      <c r="B270" t="s">
        <v>2935</v>
      </c>
      <c r="C270" t="s">
        <v>538</v>
      </c>
    </row>
    <row r="271" spans="1:5">
      <c r="A271" t="str">
        <f t="shared" si="4"/>
        <v/>
      </c>
      <c r="B271" t="s">
        <v>2970</v>
      </c>
    </row>
    <row r="272" spans="1:5">
      <c r="A272" t="str">
        <f t="shared" si="4"/>
        <v/>
      </c>
      <c r="B272">
        <v>15344</v>
      </c>
    </row>
    <row r="273" spans="1:4">
      <c r="A273">
        <f t="shared" si="4"/>
        <v>1</v>
      </c>
      <c r="B273" t="s">
        <v>2932</v>
      </c>
      <c r="C273">
        <v>13475</v>
      </c>
    </row>
    <row r="274" spans="1:4">
      <c r="A274" t="str">
        <f t="shared" si="4"/>
        <v>J.J. Abrams</v>
      </c>
      <c r="B274" t="s">
        <v>2933</v>
      </c>
      <c r="C274" t="s">
        <v>2904</v>
      </c>
    </row>
    <row r="275" spans="1:4">
      <c r="A275" t="str">
        <f t="shared" si="4"/>
        <v/>
      </c>
      <c r="B275" t="s">
        <v>2934</v>
      </c>
      <c r="C275" s="2">
        <v>24285</v>
      </c>
    </row>
    <row r="276" spans="1:4">
      <c r="A276" t="str">
        <f t="shared" si="4"/>
        <v/>
      </c>
      <c r="B276" t="s">
        <v>2935</v>
      </c>
      <c r="C276" t="s">
        <v>1104</v>
      </c>
    </row>
    <row r="277" spans="1:4">
      <c r="A277" t="str">
        <f t="shared" si="4"/>
        <v/>
      </c>
      <c r="B277" t="s">
        <v>2970</v>
      </c>
    </row>
    <row r="278" spans="1:4">
      <c r="A278" t="str">
        <f t="shared" si="4"/>
        <v/>
      </c>
      <c r="B278">
        <v>15557</v>
      </c>
    </row>
    <row r="279" spans="1:4">
      <c r="A279">
        <f t="shared" si="4"/>
        <v>2</v>
      </c>
      <c r="B279" t="s">
        <v>2932</v>
      </c>
      <c r="C279">
        <v>50620</v>
      </c>
      <c r="D279">
        <v>50620</v>
      </c>
    </row>
    <row r="280" spans="1:4">
      <c r="A280" t="str">
        <f t="shared" si="4"/>
        <v>Bill Condon</v>
      </c>
      <c r="B280" t="s">
        <v>2933</v>
      </c>
      <c r="C280" t="s">
        <v>2905</v>
      </c>
    </row>
    <row r="281" spans="1:4">
      <c r="A281" t="str">
        <f t="shared" si="4"/>
        <v/>
      </c>
      <c r="B281" t="s">
        <v>2934</v>
      </c>
      <c r="C281" s="2">
        <v>20384</v>
      </c>
    </row>
    <row r="282" spans="1:4">
      <c r="A282" t="str">
        <f t="shared" si="4"/>
        <v/>
      </c>
      <c r="B282" t="s">
        <v>2935</v>
      </c>
      <c r="C282" t="s">
        <v>1105</v>
      </c>
    </row>
    <row r="283" spans="1:4">
      <c r="A283" t="str">
        <f t="shared" si="4"/>
        <v/>
      </c>
      <c r="B283" t="s">
        <v>2970</v>
      </c>
    </row>
    <row r="284" spans="1:4">
      <c r="A284" t="str">
        <f t="shared" si="4"/>
        <v/>
      </c>
      <c r="B284">
        <v>17167</v>
      </c>
    </row>
    <row r="285" spans="1:4">
      <c r="A285">
        <f t="shared" si="4"/>
        <v>1</v>
      </c>
      <c r="B285" t="s">
        <v>2932</v>
      </c>
      <c r="C285">
        <v>8488</v>
      </c>
    </row>
    <row r="286" spans="1:4">
      <c r="A286" t="str">
        <f t="shared" si="4"/>
        <v>Andy Tennant</v>
      </c>
      <c r="B286" t="s">
        <v>2933</v>
      </c>
      <c r="C286" t="s">
        <v>2906</v>
      </c>
    </row>
    <row r="287" spans="1:4">
      <c r="A287" t="str">
        <f t="shared" si="4"/>
        <v/>
      </c>
      <c r="B287" t="s">
        <v>2934</v>
      </c>
      <c r="C287" t="s">
        <v>63</v>
      </c>
    </row>
    <row r="288" spans="1:4">
      <c r="A288" t="str">
        <f t="shared" si="4"/>
        <v/>
      </c>
      <c r="B288" t="s">
        <v>2935</v>
      </c>
      <c r="C288" t="s">
        <v>1106</v>
      </c>
    </row>
    <row r="289" spans="1:4">
      <c r="A289" t="str">
        <f t="shared" si="4"/>
        <v/>
      </c>
      <c r="B289" t="s">
        <v>2970</v>
      </c>
    </row>
    <row r="290" spans="1:4">
      <c r="A290" t="str">
        <f t="shared" si="4"/>
        <v/>
      </c>
      <c r="B290">
        <v>17633</v>
      </c>
    </row>
    <row r="291" spans="1:4">
      <c r="A291">
        <f t="shared" si="4"/>
        <v>1</v>
      </c>
      <c r="B291" t="s">
        <v>2932</v>
      </c>
      <c r="C291">
        <v>1865</v>
      </c>
    </row>
    <row r="292" spans="1:4">
      <c r="A292" t="str">
        <f t="shared" si="4"/>
        <v>Rob Marshall</v>
      </c>
      <c r="B292" t="s">
        <v>2933</v>
      </c>
      <c r="C292" t="s">
        <v>2907</v>
      </c>
    </row>
    <row r="293" spans="1:4">
      <c r="A293" t="str">
        <f t="shared" si="4"/>
        <v/>
      </c>
      <c r="B293" t="s">
        <v>2934</v>
      </c>
      <c r="C293" s="2">
        <v>22206</v>
      </c>
    </row>
    <row r="294" spans="1:4">
      <c r="A294" t="str">
        <f t="shared" si="4"/>
        <v/>
      </c>
      <c r="B294" t="s">
        <v>2935</v>
      </c>
      <c r="C294" t="s">
        <v>1107</v>
      </c>
    </row>
    <row r="295" spans="1:4">
      <c r="A295" t="str">
        <f t="shared" si="4"/>
        <v/>
      </c>
      <c r="B295" t="s">
        <v>2970</v>
      </c>
    </row>
    <row r="296" spans="1:4">
      <c r="A296" t="str">
        <f t="shared" si="4"/>
        <v/>
      </c>
      <c r="B296">
        <v>17698</v>
      </c>
    </row>
    <row r="297" spans="1:4">
      <c r="A297">
        <f t="shared" si="4"/>
        <v>1</v>
      </c>
      <c r="B297" t="s">
        <v>2932</v>
      </c>
      <c r="C297">
        <v>3981</v>
      </c>
    </row>
    <row r="298" spans="1:4">
      <c r="A298" t="str">
        <f t="shared" si="4"/>
        <v>Nancy Meyers</v>
      </c>
      <c r="B298" t="s">
        <v>2933</v>
      </c>
      <c r="C298" t="s">
        <v>2908</v>
      </c>
    </row>
    <row r="299" spans="1:4">
      <c r="A299" t="str">
        <f t="shared" si="4"/>
        <v/>
      </c>
      <c r="B299" t="s">
        <v>2934</v>
      </c>
      <c r="C299" s="2">
        <v>18240</v>
      </c>
    </row>
    <row r="300" spans="1:4">
      <c r="A300" t="str">
        <f t="shared" si="4"/>
        <v/>
      </c>
      <c r="B300" t="s">
        <v>2935</v>
      </c>
      <c r="C300" t="s">
        <v>1108</v>
      </c>
    </row>
    <row r="301" spans="1:4">
      <c r="A301" t="str">
        <f t="shared" si="4"/>
        <v/>
      </c>
      <c r="B301" t="s">
        <v>2970</v>
      </c>
    </row>
    <row r="302" spans="1:4">
      <c r="A302" t="str">
        <f t="shared" si="4"/>
        <v/>
      </c>
      <c r="B302">
        <v>17825</v>
      </c>
    </row>
    <row r="303" spans="1:4">
      <c r="A303">
        <f t="shared" si="4"/>
        <v>2</v>
      </c>
      <c r="B303" t="s">
        <v>2932</v>
      </c>
      <c r="C303">
        <v>1593</v>
      </c>
      <c r="D303">
        <v>18360</v>
      </c>
    </row>
    <row r="304" spans="1:4">
      <c r="A304" t="str">
        <f t="shared" si="4"/>
        <v>Shawn Levy</v>
      </c>
      <c r="B304" t="s">
        <v>2933</v>
      </c>
      <c r="C304" t="s">
        <v>2909</v>
      </c>
    </row>
    <row r="305" spans="1:3">
      <c r="A305" t="str">
        <f t="shared" si="4"/>
        <v/>
      </c>
      <c r="B305" t="s">
        <v>2934</v>
      </c>
      <c r="C305" t="s">
        <v>63</v>
      </c>
    </row>
    <row r="306" spans="1:3">
      <c r="A306" t="str">
        <f t="shared" si="4"/>
        <v/>
      </c>
      <c r="B306" t="s">
        <v>2935</v>
      </c>
      <c r="C306" t="s">
        <v>63</v>
      </c>
    </row>
    <row r="307" spans="1:3">
      <c r="A307" t="str">
        <f t="shared" si="4"/>
        <v/>
      </c>
      <c r="B307" t="s">
        <v>2970</v>
      </c>
    </row>
    <row r="308" spans="1:3">
      <c r="A308" t="str">
        <f t="shared" si="4"/>
        <v/>
      </c>
      <c r="B308">
        <v>19850</v>
      </c>
    </row>
    <row r="309" spans="1:3">
      <c r="A309">
        <f t="shared" si="4"/>
        <v>1</v>
      </c>
      <c r="B309" t="s">
        <v>2932</v>
      </c>
      <c r="C309">
        <v>8966</v>
      </c>
    </row>
    <row r="310" spans="1:3">
      <c r="A310" t="str">
        <f t="shared" si="4"/>
        <v>Catherine Hardwicke</v>
      </c>
      <c r="B310" t="s">
        <v>2933</v>
      </c>
      <c r="C310" t="s">
        <v>2910</v>
      </c>
    </row>
    <row r="311" spans="1:3">
      <c r="A311" t="str">
        <f t="shared" si="4"/>
        <v/>
      </c>
      <c r="B311" t="s">
        <v>2934</v>
      </c>
      <c r="C311" s="2">
        <v>20383</v>
      </c>
    </row>
    <row r="312" spans="1:3">
      <c r="A312" t="str">
        <f t="shared" si="4"/>
        <v/>
      </c>
      <c r="B312" t="s">
        <v>2935</v>
      </c>
      <c r="C312" t="s">
        <v>1109</v>
      </c>
    </row>
    <row r="313" spans="1:3">
      <c r="A313" t="str">
        <f t="shared" si="4"/>
        <v/>
      </c>
      <c r="B313" t="s">
        <v>2970</v>
      </c>
    </row>
    <row r="314" spans="1:3">
      <c r="A314" t="str">
        <f t="shared" si="4"/>
        <v/>
      </c>
      <c r="B314">
        <v>21981</v>
      </c>
    </row>
    <row r="315" spans="1:3">
      <c r="A315">
        <f t="shared" si="4"/>
        <v>1</v>
      </c>
      <c r="B315" t="s">
        <v>2932</v>
      </c>
      <c r="C315">
        <v>38575</v>
      </c>
    </row>
    <row r="316" spans="1:3">
      <c r="A316" t="str">
        <f t="shared" si="4"/>
        <v>Harald Zwart</v>
      </c>
      <c r="B316" t="s">
        <v>2933</v>
      </c>
      <c r="C316" t="s">
        <v>2911</v>
      </c>
    </row>
    <row r="317" spans="1:3">
      <c r="A317" t="str">
        <f t="shared" si="4"/>
        <v/>
      </c>
      <c r="B317" t="s">
        <v>2934</v>
      </c>
      <c r="C317" s="2">
        <v>23924</v>
      </c>
    </row>
    <row r="318" spans="1:3">
      <c r="A318" t="str">
        <f t="shared" si="4"/>
        <v/>
      </c>
      <c r="B318" t="s">
        <v>2935</v>
      </c>
      <c r="C318" t="s">
        <v>1110</v>
      </c>
    </row>
    <row r="319" spans="1:3">
      <c r="A319" t="str">
        <f t="shared" si="4"/>
        <v/>
      </c>
      <c r="B319" t="s">
        <v>2970</v>
      </c>
    </row>
    <row r="320" spans="1:3">
      <c r="A320" t="str">
        <f t="shared" si="4"/>
        <v/>
      </c>
      <c r="B320">
        <v>23964</v>
      </c>
    </row>
    <row r="321" spans="1:4">
      <c r="A321">
        <f t="shared" si="4"/>
        <v>1</v>
      </c>
      <c r="B321" t="s">
        <v>2932</v>
      </c>
      <c r="C321">
        <v>70160</v>
      </c>
    </row>
    <row r="322" spans="1:4">
      <c r="A322" t="str">
        <f t="shared" si="4"/>
        <v>Gary Ross</v>
      </c>
      <c r="B322" t="s">
        <v>2933</v>
      </c>
      <c r="C322" t="s">
        <v>2912</v>
      </c>
    </row>
    <row r="323" spans="1:4">
      <c r="A323" t="str">
        <f t="shared" ref="A323:A386" si="5">IF(B323="        movieIds",COUNTA(C323:XFD323),IF(B323="        name",C323,""))</f>
        <v/>
      </c>
      <c r="B323" t="s">
        <v>2934</v>
      </c>
      <c r="C323" s="2">
        <v>20762</v>
      </c>
    </row>
    <row r="324" spans="1:4">
      <c r="A324" t="str">
        <f t="shared" si="5"/>
        <v/>
      </c>
      <c r="B324" t="s">
        <v>2935</v>
      </c>
      <c r="C324" t="s">
        <v>63</v>
      </c>
    </row>
    <row r="325" spans="1:4">
      <c r="A325" t="str">
        <f t="shared" si="5"/>
        <v/>
      </c>
      <c r="B325" t="s">
        <v>2970</v>
      </c>
    </row>
    <row r="326" spans="1:4">
      <c r="A326" t="str">
        <f t="shared" si="5"/>
        <v/>
      </c>
      <c r="B326">
        <v>25598</v>
      </c>
    </row>
    <row r="327" spans="1:4">
      <c r="A327">
        <f t="shared" si="5"/>
        <v>2</v>
      </c>
      <c r="B327" t="s">
        <v>2932</v>
      </c>
      <c r="C327">
        <v>2502</v>
      </c>
      <c r="D327">
        <v>2503</v>
      </c>
    </row>
    <row r="328" spans="1:4">
      <c r="A328" t="str">
        <f t="shared" si="5"/>
        <v>Paul Greengrass</v>
      </c>
      <c r="B328" t="s">
        <v>2933</v>
      </c>
      <c r="C328" t="s">
        <v>2913</v>
      </c>
    </row>
    <row r="329" spans="1:4">
      <c r="A329" t="str">
        <f t="shared" si="5"/>
        <v/>
      </c>
      <c r="B329" t="s">
        <v>2934</v>
      </c>
      <c r="C329" s="2">
        <v>20314</v>
      </c>
    </row>
    <row r="330" spans="1:4">
      <c r="A330" t="str">
        <f t="shared" si="5"/>
        <v/>
      </c>
      <c r="B330" t="s">
        <v>2935</v>
      </c>
      <c r="C330" t="s">
        <v>1111</v>
      </c>
    </row>
    <row r="331" spans="1:4">
      <c r="A331" t="str">
        <f t="shared" si="5"/>
        <v/>
      </c>
      <c r="B331" t="s">
        <v>2970</v>
      </c>
    </row>
    <row r="332" spans="1:4">
      <c r="A332" t="str">
        <f t="shared" si="5"/>
        <v/>
      </c>
      <c r="B332">
        <v>27571</v>
      </c>
    </row>
    <row r="333" spans="1:4">
      <c r="A333">
        <f t="shared" si="5"/>
        <v>1</v>
      </c>
      <c r="B333" t="s">
        <v>2932</v>
      </c>
      <c r="C333">
        <v>24021</v>
      </c>
    </row>
    <row r="334" spans="1:4">
      <c r="A334" t="str">
        <f t="shared" si="5"/>
        <v>David Slade</v>
      </c>
      <c r="B334" t="s">
        <v>2933</v>
      </c>
      <c r="C334" t="s">
        <v>2914</v>
      </c>
    </row>
    <row r="335" spans="1:4">
      <c r="A335" t="str">
        <f t="shared" si="5"/>
        <v/>
      </c>
      <c r="B335" t="s">
        <v>2934</v>
      </c>
      <c r="C335" s="2">
        <v>25472</v>
      </c>
    </row>
    <row r="336" spans="1:4">
      <c r="A336" t="str">
        <f t="shared" si="5"/>
        <v/>
      </c>
      <c r="B336" t="s">
        <v>2935</v>
      </c>
      <c r="C336" t="s">
        <v>1112</v>
      </c>
    </row>
    <row r="337" spans="1:3">
      <c r="A337" t="str">
        <f t="shared" si="5"/>
        <v/>
      </c>
      <c r="B337" t="s">
        <v>2970</v>
      </c>
    </row>
    <row r="338" spans="1:3">
      <c r="A338" t="str">
        <f t="shared" si="5"/>
        <v/>
      </c>
      <c r="B338">
        <v>36602</v>
      </c>
    </row>
    <row r="339" spans="1:3">
      <c r="A339">
        <f t="shared" si="5"/>
        <v>1</v>
      </c>
      <c r="B339" t="s">
        <v>2932</v>
      </c>
      <c r="C339">
        <v>8960</v>
      </c>
    </row>
    <row r="340" spans="1:3">
      <c r="A340" t="str">
        <f t="shared" si="5"/>
        <v>Peter Berg</v>
      </c>
      <c r="B340" t="s">
        <v>2933</v>
      </c>
      <c r="C340" t="s">
        <v>2915</v>
      </c>
    </row>
    <row r="341" spans="1:3">
      <c r="A341" t="str">
        <f t="shared" si="5"/>
        <v/>
      </c>
      <c r="B341" t="s">
        <v>2934</v>
      </c>
      <c r="C341" s="2">
        <v>23447</v>
      </c>
    </row>
    <row r="342" spans="1:3">
      <c r="A342" t="str">
        <f t="shared" si="5"/>
        <v/>
      </c>
      <c r="B342" t="s">
        <v>2935</v>
      </c>
      <c r="C342" t="s">
        <v>1113</v>
      </c>
    </row>
    <row r="343" spans="1:3">
      <c r="A343" t="str">
        <f t="shared" si="5"/>
        <v/>
      </c>
      <c r="B343" t="s">
        <v>2970</v>
      </c>
    </row>
    <row r="344" spans="1:3">
      <c r="A344" t="str">
        <f t="shared" si="5"/>
        <v/>
      </c>
      <c r="B344">
        <v>42994</v>
      </c>
    </row>
    <row r="345" spans="1:3">
      <c r="A345">
        <f t="shared" si="5"/>
        <v>1</v>
      </c>
      <c r="B345" t="s">
        <v>2932</v>
      </c>
      <c r="C345">
        <v>9522</v>
      </c>
    </row>
    <row r="346" spans="1:3">
      <c r="A346" t="str">
        <f t="shared" si="5"/>
        <v>David Dobkin</v>
      </c>
      <c r="B346" t="s">
        <v>2933</v>
      </c>
      <c r="C346" t="s">
        <v>2916</v>
      </c>
    </row>
    <row r="347" spans="1:3">
      <c r="A347" t="str">
        <f t="shared" si="5"/>
        <v/>
      </c>
      <c r="B347" t="s">
        <v>2934</v>
      </c>
      <c r="C347" s="2">
        <v>25377</v>
      </c>
    </row>
    <row r="348" spans="1:3">
      <c r="A348" t="str">
        <f t="shared" si="5"/>
        <v/>
      </c>
      <c r="B348" t="s">
        <v>2935</v>
      </c>
      <c r="C348" t="s">
        <v>63</v>
      </c>
    </row>
    <row r="349" spans="1:3">
      <c r="A349" t="str">
        <f t="shared" si="5"/>
        <v/>
      </c>
      <c r="B349" t="s">
        <v>2970</v>
      </c>
    </row>
    <row r="350" spans="1:3">
      <c r="A350" t="str">
        <f t="shared" si="5"/>
        <v/>
      </c>
      <c r="B350">
        <v>52139</v>
      </c>
    </row>
    <row r="351" spans="1:3">
      <c r="A351">
        <f t="shared" si="5"/>
        <v>1</v>
      </c>
      <c r="B351" t="s">
        <v>2932</v>
      </c>
      <c r="C351">
        <v>72105</v>
      </c>
    </row>
    <row r="352" spans="1:3">
      <c r="A352" t="str">
        <f t="shared" si="5"/>
        <v>Seth MacFarlane</v>
      </c>
      <c r="B352" t="s">
        <v>2933</v>
      </c>
      <c r="C352" t="s">
        <v>2335</v>
      </c>
    </row>
    <row r="353" spans="1:3">
      <c r="A353" t="str">
        <f t="shared" si="5"/>
        <v/>
      </c>
      <c r="B353" t="s">
        <v>2934</v>
      </c>
      <c r="C353" s="2">
        <v>26963</v>
      </c>
    </row>
    <row r="354" spans="1:3">
      <c r="A354" t="str">
        <f t="shared" si="5"/>
        <v/>
      </c>
      <c r="B354" t="s">
        <v>2935</v>
      </c>
      <c r="C354" t="s">
        <v>774</v>
      </c>
    </row>
    <row r="355" spans="1:3">
      <c r="A355" t="str">
        <f t="shared" si="5"/>
        <v/>
      </c>
      <c r="B355" t="s">
        <v>2970</v>
      </c>
    </row>
    <row r="356" spans="1:3">
      <c r="A356" t="str">
        <f t="shared" si="5"/>
        <v/>
      </c>
      <c r="B356">
        <v>54040</v>
      </c>
    </row>
    <row r="357" spans="1:3">
      <c r="A357">
        <f t="shared" si="5"/>
        <v>1</v>
      </c>
      <c r="B357" t="s">
        <v>2932</v>
      </c>
      <c r="C357">
        <v>22881</v>
      </c>
    </row>
    <row r="358" spans="1:3">
      <c r="A358" t="str">
        <f t="shared" si="5"/>
        <v>John Lee Hancock</v>
      </c>
      <c r="B358" t="s">
        <v>2933</v>
      </c>
      <c r="C358" t="s">
        <v>2917</v>
      </c>
    </row>
    <row r="359" spans="1:3">
      <c r="A359" t="str">
        <f t="shared" si="5"/>
        <v/>
      </c>
      <c r="B359" t="s">
        <v>2934</v>
      </c>
      <c r="C359" s="2">
        <v>20804</v>
      </c>
    </row>
    <row r="360" spans="1:3">
      <c r="A360" t="str">
        <f t="shared" si="5"/>
        <v/>
      </c>
      <c r="B360" t="s">
        <v>2935</v>
      </c>
      <c r="C360" t="s">
        <v>63</v>
      </c>
    </row>
    <row r="361" spans="1:3">
      <c r="A361" t="str">
        <f t="shared" si="5"/>
        <v/>
      </c>
      <c r="B361" t="s">
        <v>2970</v>
      </c>
    </row>
    <row r="362" spans="1:3">
      <c r="A362" t="str">
        <f t="shared" si="5"/>
        <v/>
      </c>
      <c r="B362">
        <v>54644</v>
      </c>
    </row>
    <row r="363" spans="1:3">
      <c r="A363">
        <f t="shared" si="5"/>
        <v>1</v>
      </c>
      <c r="B363" t="s">
        <v>2932</v>
      </c>
      <c r="C363">
        <v>8346</v>
      </c>
    </row>
    <row r="364" spans="1:3">
      <c r="A364" t="str">
        <f t="shared" si="5"/>
        <v>Joel Zwick</v>
      </c>
      <c r="B364" t="s">
        <v>2933</v>
      </c>
      <c r="C364" t="s">
        <v>2918</v>
      </c>
    </row>
    <row r="365" spans="1:3">
      <c r="A365" t="str">
        <f t="shared" si="5"/>
        <v/>
      </c>
      <c r="B365" t="s">
        <v>2934</v>
      </c>
      <c r="C365" s="2">
        <v>15352</v>
      </c>
    </row>
    <row r="366" spans="1:3">
      <c r="A366" t="str">
        <f t="shared" si="5"/>
        <v/>
      </c>
      <c r="B366" t="s">
        <v>2935</v>
      </c>
      <c r="C366" t="s">
        <v>63</v>
      </c>
    </row>
    <row r="367" spans="1:3">
      <c r="A367" t="str">
        <f t="shared" si="5"/>
        <v/>
      </c>
      <c r="B367" t="s">
        <v>2970</v>
      </c>
    </row>
    <row r="368" spans="1:3">
      <c r="A368" t="str">
        <f t="shared" si="5"/>
        <v/>
      </c>
      <c r="B368">
        <v>57130</v>
      </c>
    </row>
    <row r="369" spans="1:4">
      <c r="A369">
        <f t="shared" si="5"/>
        <v>2</v>
      </c>
      <c r="B369" t="s">
        <v>2932</v>
      </c>
      <c r="C369">
        <v>177862</v>
      </c>
      <c r="D369">
        <v>45243</v>
      </c>
    </row>
    <row r="370" spans="1:4">
      <c r="A370" t="str">
        <f t="shared" si="5"/>
        <v>Todd Phillips</v>
      </c>
      <c r="B370" t="s">
        <v>2933</v>
      </c>
      <c r="C370" t="s">
        <v>2919</v>
      </c>
    </row>
    <row r="371" spans="1:4">
      <c r="A371" t="str">
        <f t="shared" si="5"/>
        <v/>
      </c>
      <c r="B371" t="s">
        <v>2934</v>
      </c>
      <c r="C371" s="2">
        <v>25922</v>
      </c>
    </row>
    <row r="372" spans="1:4">
      <c r="A372" t="str">
        <f t="shared" si="5"/>
        <v/>
      </c>
      <c r="B372" t="s">
        <v>2935</v>
      </c>
      <c r="C372" t="s">
        <v>1114</v>
      </c>
    </row>
    <row r="373" spans="1:4">
      <c r="A373" t="str">
        <f t="shared" si="5"/>
        <v/>
      </c>
      <c r="B373" t="s">
        <v>2970</v>
      </c>
    </row>
    <row r="374" spans="1:4">
      <c r="A374" t="str">
        <f t="shared" si="5"/>
        <v/>
      </c>
      <c r="B374">
        <v>58189</v>
      </c>
    </row>
    <row r="375" spans="1:4">
      <c r="A375">
        <f t="shared" si="5"/>
        <v>1</v>
      </c>
      <c r="B375" t="s">
        <v>2932</v>
      </c>
      <c r="C375">
        <v>51497</v>
      </c>
    </row>
    <row r="376" spans="1:4">
      <c r="A376" t="str">
        <f t="shared" si="5"/>
        <v>Justin Lin</v>
      </c>
      <c r="B376" t="s">
        <v>2933</v>
      </c>
      <c r="C376" t="s">
        <v>2920</v>
      </c>
    </row>
    <row r="377" spans="1:4">
      <c r="A377" t="str">
        <f t="shared" si="5"/>
        <v/>
      </c>
      <c r="B377" t="s">
        <v>2934</v>
      </c>
      <c r="C377" t="s">
        <v>63</v>
      </c>
    </row>
    <row r="378" spans="1:4">
      <c r="A378" t="str">
        <f t="shared" si="5"/>
        <v/>
      </c>
      <c r="B378" t="s">
        <v>2935</v>
      </c>
      <c r="C378" t="s">
        <v>1115</v>
      </c>
    </row>
    <row r="379" spans="1:4">
      <c r="A379" t="str">
        <f t="shared" si="5"/>
        <v/>
      </c>
      <c r="B379" t="s">
        <v>2970</v>
      </c>
    </row>
    <row r="380" spans="1:4">
      <c r="A380" t="str">
        <f t="shared" si="5"/>
        <v/>
      </c>
      <c r="B380">
        <v>77357</v>
      </c>
    </row>
    <row r="381" spans="1:4">
      <c r="A381">
        <f t="shared" si="5"/>
        <v>1</v>
      </c>
      <c r="B381" t="s">
        <v>2932</v>
      </c>
      <c r="C381">
        <v>61791</v>
      </c>
    </row>
    <row r="382" spans="1:4">
      <c r="A382" t="str">
        <f t="shared" si="5"/>
        <v>Rupert Wyatt</v>
      </c>
      <c r="B382" t="s">
        <v>2933</v>
      </c>
      <c r="C382" t="s">
        <v>2921</v>
      </c>
    </row>
    <row r="383" spans="1:4">
      <c r="A383" t="str">
        <f t="shared" si="5"/>
        <v/>
      </c>
      <c r="B383" t="s">
        <v>2934</v>
      </c>
      <c r="C383" s="2">
        <v>26598</v>
      </c>
    </row>
    <row r="384" spans="1:4">
      <c r="A384" t="str">
        <f t="shared" si="5"/>
        <v/>
      </c>
      <c r="B384" t="s">
        <v>2935</v>
      </c>
      <c r="C384" t="s">
        <v>63</v>
      </c>
    </row>
    <row r="385" spans="1:3">
      <c r="A385" t="str">
        <f t="shared" si="5"/>
        <v/>
      </c>
      <c r="B385" t="s">
        <v>2970</v>
      </c>
    </row>
    <row r="386" spans="1:3">
      <c r="A386" t="str">
        <f t="shared" si="5"/>
        <v/>
      </c>
      <c r="B386">
        <v>87742</v>
      </c>
    </row>
    <row r="387" spans="1:3">
      <c r="A387">
        <f t="shared" ref="A387:A392" si="6">IF(B387="        movieIds",COUNTA(C387:XFD387),IF(B387="        name",C387,""))</f>
        <v>1</v>
      </c>
      <c r="B387" t="s">
        <v>2932</v>
      </c>
      <c r="C387">
        <v>1930</v>
      </c>
    </row>
    <row r="388" spans="1:3">
      <c r="A388" t="str">
        <f t="shared" si="6"/>
        <v>Marc Webb</v>
      </c>
      <c r="B388" t="s">
        <v>2933</v>
      </c>
      <c r="C388" t="s">
        <v>2922</v>
      </c>
    </row>
    <row r="389" spans="1:3">
      <c r="A389" t="str">
        <f t="shared" si="6"/>
        <v/>
      </c>
      <c r="B389" t="s">
        <v>2934</v>
      </c>
      <c r="C389" s="2">
        <v>27272</v>
      </c>
    </row>
    <row r="390" spans="1:3">
      <c r="A390" t="str">
        <f t="shared" si="6"/>
        <v/>
      </c>
      <c r="B390" t="s">
        <v>2935</v>
      </c>
      <c r="C390" t="s">
        <v>1116</v>
      </c>
    </row>
    <row r="391" spans="1:3">
      <c r="A391" t="str">
        <f t="shared" si="6"/>
        <v/>
      </c>
      <c r="B391" t="s">
        <v>2970</v>
      </c>
    </row>
    <row r="392" spans="1:3">
      <c r="A392" t="str">
        <f t="shared" si="6"/>
        <v/>
      </c>
      <c r="B392" t="s">
        <v>2971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36"/>
  <sheetViews>
    <sheetView topLeftCell="A21" zoomScale="55" zoomScaleNormal="55" zoomScalePageLayoutView="55" workbookViewId="0">
      <selection activeCell="C34" sqref="C34"/>
    </sheetView>
  </sheetViews>
  <sheetFormatPr baseColWidth="10" defaultColWidth="8.83203125" defaultRowHeight="15" x14ac:dyDescent="0"/>
  <sheetData>
    <row r="1" spans="1:4">
      <c r="B1" t="s">
        <v>2968</v>
      </c>
    </row>
    <row r="2" spans="1:4">
      <c r="B2">
        <v>3</v>
      </c>
    </row>
    <row r="3" spans="1:4">
      <c r="A3">
        <f t="shared" ref="A3:A66" si="0">IF(B3="        movieIds",COUNTA(C3:XFD3),IF(B3="        name",C3,""))</f>
        <v>1</v>
      </c>
      <c r="B3" t="s">
        <v>2932</v>
      </c>
      <c r="C3">
        <v>217</v>
      </c>
    </row>
    <row r="4" spans="1:4">
      <c r="A4" t="str">
        <f t="shared" si="0"/>
        <v>Harrison Ford</v>
      </c>
      <c r="B4" t="s">
        <v>2933</v>
      </c>
      <c r="C4" t="s">
        <v>1406</v>
      </c>
    </row>
    <row r="5" spans="1:4">
      <c r="A5" t="str">
        <f t="shared" si="0"/>
        <v/>
      </c>
      <c r="B5" t="s">
        <v>2934</v>
      </c>
      <c r="C5" s="2">
        <v>15535</v>
      </c>
    </row>
    <row r="6" spans="1:4">
      <c r="A6" t="str">
        <f t="shared" si="0"/>
        <v/>
      </c>
      <c r="B6" t="s">
        <v>2935</v>
      </c>
      <c r="C6" t="s">
        <v>6</v>
      </c>
    </row>
    <row r="7" spans="1:4">
      <c r="A7" t="str">
        <f t="shared" si="0"/>
        <v/>
      </c>
      <c r="B7" t="s">
        <v>2970</v>
      </c>
    </row>
    <row r="8" spans="1:4">
      <c r="A8" t="str">
        <f t="shared" si="0"/>
        <v/>
      </c>
      <c r="B8">
        <v>6</v>
      </c>
    </row>
    <row r="9" spans="1:4">
      <c r="A9">
        <f t="shared" si="0"/>
        <v>2</v>
      </c>
      <c r="B9" t="s">
        <v>2932</v>
      </c>
      <c r="C9">
        <v>1894</v>
      </c>
      <c r="D9">
        <v>1895</v>
      </c>
    </row>
    <row r="10" spans="1:4">
      <c r="A10" t="str">
        <f t="shared" si="0"/>
        <v>Anthony Daniels</v>
      </c>
      <c r="B10" t="s">
        <v>2933</v>
      </c>
      <c r="C10" t="s">
        <v>1408</v>
      </c>
    </row>
    <row r="11" spans="1:4">
      <c r="A11" t="str">
        <f t="shared" si="0"/>
        <v/>
      </c>
      <c r="B11" t="s">
        <v>2934</v>
      </c>
      <c r="C11" s="2">
        <v>16854</v>
      </c>
    </row>
    <row r="12" spans="1:4">
      <c r="A12" t="str">
        <f t="shared" si="0"/>
        <v/>
      </c>
      <c r="B12" t="s">
        <v>2935</v>
      </c>
      <c r="C12" t="s">
        <v>7</v>
      </c>
    </row>
    <row r="13" spans="1:4">
      <c r="A13" t="str">
        <f t="shared" si="0"/>
        <v/>
      </c>
      <c r="B13" t="s">
        <v>2970</v>
      </c>
    </row>
    <row r="14" spans="1:4">
      <c r="A14" t="str">
        <f t="shared" si="0"/>
        <v/>
      </c>
      <c r="B14">
        <v>22</v>
      </c>
    </row>
    <row r="15" spans="1:4">
      <c r="A15">
        <f t="shared" si="0"/>
        <v>1</v>
      </c>
      <c r="B15" t="s">
        <v>2932</v>
      </c>
      <c r="C15">
        <v>49051</v>
      </c>
    </row>
    <row r="16" spans="1:4">
      <c r="A16" t="str">
        <f t="shared" si="0"/>
        <v>Barry Humphries</v>
      </c>
      <c r="B16" t="s">
        <v>2933</v>
      </c>
      <c r="C16" t="s">
        <v>1409</v>
      </c>
    </row>
    <row r="17" spans="1:4">
      <c r="A17" t="str">
        <f t="shared" si="0"/>
        <v/>
      </c>
      <c r="B17" t="s">
        <v>2934</v>
      </c>
      <c r="C17" s="2">
        <v>12467</v>
      </c>
    </row>
    <row r="18" spans="1:4">
      <c r="A18" t="str">
        <f t="shared" si="0"/>
        <v/>
      </c>
      <c r="B18" t="s">
        <v>2935</v>
      </c>
      <c r="C18" t="s">
        <v>8</v>
      </c>
    </row>
    <row r="19" spans="1:4">
      <c r="A19" t="str">
        <f t="shared" si="0"/>
        <v/>
      </c>
      <c r="B19" t="s">
        <v>2970</v>
      </c>
    </row>
    <row r="20" spans="1:4">
      <c r="A20" t="str">
        <f t="shared" si="0"/>
        <v/>
      </c>
      <c r="B20">
        <v>31</v>
      </c>
    </row>
    <row r="21" spans="1:4">
      <c r="A21">
        <f t="shared" si="0"/>
        <v>2</v>
      </c>
      <c r="B21" t="s">
        <v>2932</v>
      </c>
      <c r="C21">
        <v>8358</v>
      </c>
      <c r="D21">
        <v>591</v>
      </c>
    </row>
    <row r="22" spans="1:4">
      <c r="A22" t="str">
        <f t="shared" si="0"/>
        <v>Tom Hanks</v>
      </c>
      <c r="B22" t="s">
        <v>2933</v>
      </c>
      <c r="C22" t="s">
        <v>1411</v>
      </c>
    </row>
    <row r="23" spans="1:4">
      <c r="A23" t="str">
        <f t="shared" si="0"/>
        <v/>
      </c>
      <c r="B23" t="s">
        <v>2934</v>
      </c>
      <c r="C23" s="2">
        <v>20645</v>
      </c>
    </row>
    <row r="24" spans="1:4">
      <c r="A24" t="str">
        <f t="shared" si="0"/>
        <v/>
      </c>
      <c r="B24" t="s">
        <v>2935</v>
      </c>
      <c r="C24" t="s">
        <v>9</v>
      </c>
    </row>
    <row r="25" spans="1:4">
      <c r="A25" t="str">
        <f t="shared" si="0"/>
        <v/>
      </c>
      <c r="B25" t="s">
        <v>2970</v>
      </c>
    </row>
    <row r="26" spans="1:4">
      <c r="A26" t="str">
        <f t="shared" si="0"/>
        <v/>
      </c>
      <c r="B26">
        <v>35</v>
      </c>
    </row>
    <row r="27" spans="1:4">
      <c r="A27">
        <f t="shared" si="0"/>
        <v>2</v>
      </c>
      <c r="B27" t="s">
        <v>2932</v>
      </c>
      <c r="C27">
        <v>1930</v>
      </c>
      <c r="D27">
        <v>72976</v>
      </c>
    </row>
    <row r="28" spans="1:4">
      <c r="A28" t="str">
        <f t="shared" si="0"/>
        <v>Sally Field</v>
      </c>
      <c r="B28" t="s">
        <v>2933</v>
      </c>
      <c r="C28" t="s">
        <v>1413</v>
      </c>
    </row>
    <row r="29" spans="1:4">
      <c r="A29" t="str">
        <f t="shared" si="0"/>
        <v/>
      </c>
      <c r="B29" t="s">
        <v>2934</v>
      </c>
      <c r="C29" s="2">
        <v>17112</v>
      </c>
    </row>
    <row r="30" spans="1:4">
      <c r="A30" t="str">
        <f t="shared" si="0"/>
        <v/>
      </c>
      <c r="B30" t="s">
        <v>2935</v>
      </c>
      <c r="C30" t="s">
        <v>10</v>
      </c>
    </row>
    <row r="31" spans="1:4">
      <c r="A31" t="str">
        <f t="shared" si="0"/>
        <v/>
      </c>
      <c r="B31" t="s">
        <v>2970</v>
      </c>
    </row>
    <row r="32" spans="1:4">
      <c r="A32" t="str">
        <f t="shared" si="0"/>
        <v/>
      </c>
      <c r="B32">
        <v>48</v>
      </c>
    </row>
    <row r="33" spans="1:9">
      <c r="A33">
        <f t="shared" si="0"/>
        <v>4</v>
      </c>
      <c r="B33" t="s">
        <v>2932</v>
      </c>
      <c r="C33">
        <v>120</v>
      </c>
      <c r="D33">
        <v>121</v>
      </c>
      <c r="E33">
        <v>122</v>
      </c>
      <c r="F33">
        <v>2059</v>
      </c>
    </row>
    <row r="34" spans="1:9">
      <c r="A34" t="str">
        <f t="shared" si="0"/>
        <v>Sean Bean</v>
      </c>
      <c r="B34" t="s">
        <v>2933</v>
      </c>
      <c r="C34" t="s">
        <v>1415</v>
      </c>
    </row>
    <row r="35" spans="1:9">
      <c r="A35" t="str">
        <f t="shared" si="0"/>
        <v/>
      </c>
      <c r="B35" t="s">
        <v>2934</v>
      </c>
      <c r="C35" s="2">
        <v>21657</v>
      </c>
    </row>
    <row r="36" spans="1:9">
      <c r="A36" t="str">
        <f t="shared" si="0"/>
        <v/>
      </c>
      <c r="B36" t="s">
        <v>2935</v>
      </c>
      <c r="C36" t="s">
        <v>11</v>
      </c>
    </row>
    <row r="37" spans="1:9">
      <c r="A37" t="str">
        <f t="shared" si="0"/>
        <v/>
      </c>
      <c r="B37" t="s">
        <v>2970</v>
      </c>
    </row>
    <row r="38" spans="1:9">
      <c r="A38" t="str">
        <f t="shared" si="0"/>
        <v/>
      </c>
      <c r="B38">
        <v>64</v>
      </c>
    </row>
    <row r="39" spans="1:9">
      <c r="A39">
        <f t="shared" si="0"/>
        <v>7</v>
      </c>
      <c r="B39" t="s">
        <v>2932</v>
      </c>
      <c r="C39">
        <v>673</v>
      </c>
      <c r="D39">
        <v>674</v>
      </c>
      <c r="E39">
        <v>272</v>
      </c>
      <c r="F39">
        <v>675</v>
      </c>
      <c r="G39">
        <v>155</v>
      </c>
      <c r="H39">
        <v>12445</v>
      </c>
      <c r="I39">
        <v>49026</v>
      </c>
    </row>
    <row r="40" spans="1:9">
      <c r="A40" t="str">
        <f t="shared" si="0"/>
        <v>Gary Oldman</v>
      </c>
      <c r="B40" t="s">
        <v>2933</v>
      </c>
      <c r="C40" t="s">
        <v>1417</v>
      </c>
    </row>
    <row r="41" spans="1:9">
      <c r="A41" t="str">
        <f t="shared" si="0"/>
        <v/>
      </c>
      <c r="B41" t="s">
        <v>2934</v>
      </c>
      <c r="C41" s="2">
        <v>21265</v>
      </c>
    </row>
    <row r="42" spans="1:9">
      <c r="A42" t="str">
        <f t="shared" si="0"/>
        <v/>
      </c>
      <c r="B42" t="s">
        <v>2935</v>
      </c>
      <c r="C42" t="s">
        <v>12</v>
      </c>
    </row>
    <row r="43" spans="1:9">
      <c r="A43" t="str">
        <f t="shared" si="0"/>
        <v/>
      </c>
      <c r="B43" t="s">
        <v>2970</v>
      </c>
    </row>
    <row r="44" spans="1:9">
      <c r="A44" t="str">
        <f t="shared" si="0"/>
        <v/>
      </c>
      <c r="B44">
        <v>65</v>
      </c>
    </row>
    <row r="45" spans="1:9">
      <c r="A45">
        <f t="shared" si="0"/>
        <v>4</v>
      </c>
      <c r="B45" t="s">
        <v>2932</v>
      </c>
      <c r="C45">
        <v>120</v>
      </c>
      <c r="D45">
        <v>122</v>
      </c>
      <c r="E45">
        <v>435</v>
      </c>
      <c r="F45">
        <v>49051</v>
      </c>
    </row>
    <row r="46" spans="1:9">
      <c r="A46" t="str">
        <f t="shared" si="0"/>
        <v>Ian Holm</v>
      </c>
      <c r="B46" t="s">
        <v>2933</v>
      </c>
      <c r="C46" t="s">
        <v>1418</v>
      </c>
    </row>
    <row r="47" spans="1:9">
      <c r="A47" t="str">
        <f t="shared" si="0"/>
        <v/>
      </c>
      <c r="B47" t="s">
        <v>2934</v>
      </c>
      <c r="C47" s="2">
        <v>11578</v>
      </c>
    </row>
    <row r="48" spans="1:9">
      <c r="A48" t="str">
        <f t="shared" si="0"/>
        <v/>
      </c>
      <c r="B48" t="s">
        <v>2935</v>
      </c>
      <c r="C48" t="s">
        <v>13</v>
      </c>
    </row>
    <row r="49" spans="1:8">
      <c r="A49" t="str">
        <f t="shared" si="0"/>
        <v/>
      </c>
      <c r="B49" t="s">
        <v>2970</v>
      </c>
    </row>
    <row r="50" spans="1:8">
      <c r="A50" t="str">
        <f t="shared" si="0"/>
        <v/>
      </c>
      <c r="B50">
        <v>66</v>
      </c>
    </row>
    <row r="51" spans="1:8">
      <c r="A51">
        <f t="shared" si="0"/>
        <v>1</v>
      </c>
      <c r="B51" t="s">
        <v>2932</v>
      </c>
      <c r="C51">
        <v>5175</v>
      </c>
    </row>
    <row r="52" spans="1:8">
      <c r="A52" t="str">
        <f t="shared" si="0"/>
        <v>Chris Tucker</v>
      </c>
      <c r="B52" t="s">
        <v>2933</v>
      </c>
      <c r="C52" t="s">
        <v>1419</v>
      </c>
    </row>
    <row r="53" spans="1:8">
      <c r="A53" t="str">
        <f t="shared" si="0"/>
        <v/>
      </c>
      <c r="B53" t="s">
        <v>2934</v>
      </c>
      <c r="C53" s="2">
        <v>26542</v>
      </c>
    </row>
    <row r="54" spans="1:8">
      <c r="A54" t="str">
        <f t="shared" si="0"/>
        <v/>
      </c>
      <c r="B54" t="s">
        <v>2935</v>
      </c>
      <c r="C54" t="s">
        <v>14</v>
      </c>
    </row>
    <row r="55" spans="1:8">
      <c r="A55" t="str">
        <f t="shared" si="0"/>
        <v/>
      </c>
      <c r="B55" t="s">
        <v>2970</v>
      </c>
    </row>
    <row r="56" spans="1:8">
      <c r="A56" t="str">
        <f t="shared" si="0"/>
        <v/>
      </c>
      <c r="B56">
        <v>85</v>
      </c>
    </row>
    <row r="57" spans="1:8">
      <c r="A57">
        <f t="shared" si="0"/>
        <v>6</v>
      </c>
      <c r="B57" t="s">
        <v>2932</v>
      </c>
      <c r="C57">
        <v>22</v>
      </c>
      <c r="D57">
        <v>118</v>
      </c>
      <c r="E57">
        <v>58</v>
      </c>
      <c r="F57">
        <v>285</v>
      </c>
      <c r="G57">
        <v>12155</v>
      </c>
      <c r="H57">
        <v>1865</v>
      </c>
    </row>
    <row r="58" spans="1:8">
      <c r="A58" t="str">
        <f t="shared" si="0"/>
        <v>Johnny Depp</v>
      </c>
      <c r="B58" t="s">
        <v>2933</v>
      </c>
      <c r="C58" t="s">
        <v>1421</v>
      </c>
    </row>
    <row r="59" spans="1:8">
      <c r="A59" t="str">
        <f t="shared" si="0"/>
        <v/>
      </c>
      <c r="B59" t="s">
        <v>2934</v>
      </c>
      <c r="C59" s="2">
        <v>23171</v>
      </c>
    </row>
    <row r="60" spans="1:8">
      <c r="A60" t="str">
        <f t="shared" si="0"/>
        <v/>
      </c>
      <c r="B60" t="s">
        <v>2935</v>
      </c>
      <c r="C60" t="s">
        <v>15</v>
      </c>
    </row>
    <row r="61" spans="1:8">
      <c r="A61" t="str">
        <f t="shared" si="0"/>
        <v/>
      </c>
      <c r="B61" t="s">
        <v>2970</v>
      </c>
    </row>
    <row r="62" spans="1:8">
      <c r="A62" t="str">
        <f t="shared" si="0"/>
        <v/>
      </c>
      <c r="B62">
        <v>103</v>
      </c>
    </row>
    <row r="63" spans="1:8">
      <c r="A63">
        <f t="shared" si="0"/>
        <v>1</v>
      </c>
      <c r="B63" t="s">
        <v>2932</v>
      </c>
      <c r="C63">
        <v>24428</v>
      </c>
    </row>
    <row r="64" spans="1:8">
      <c r="A64" t="str">
        <f t="shared" si="0"/>
        <v>Mark Ruffalo</v>
      </c>
      <c r="B64" t="s">
        <v>2933</v>
      </c>
      <c r="C64" t="s">
        <v>1422</v>
      </c>
    </row>
    <row r="65" spans="1:6">
      <c r="A65" t="str">
        <f t="shared" si="0"/>
        <v/>
      </c>
      <c r="B65" t="s">
        <v>2934</v>
      </c>
      <c r="C65" s="2">
        <v>24798</v>
      </c>
    </row>
    <row r="66" spans="1:6">
      <c r="A66" t="str">
        <f t="shared" si="0"/>
        <v/>
      </c>
      <c r="B66" t="s">
        <v>2935</v>
      </c>
      <c r="C66" t="s">
        <v>16</v>
      </c>
    </row>
    <row r="67" spans="1:6">
      <c r="A67" t="str">
        <f t="shared" ref="A67:A130" si="1">IF(B67="        movieIds",COUNTA(C67:XFD67),IF(B67="        name",C67,""))</f>
        <v/>
      </c>
      <c r="B67" t="s">
        <v>2970</v>
      </c>
    </row>
    <row r="68" spans="1:6">
      <c r="A68" t="str">
        <f t="shared" si="1"/>
        <v/>
      </c>
      <c r="B68">
        <v>108</v>
      </c>
    </row>
    <row r="69" spans="1:6">
      <c r="A69">
        <f t="shared" si="1"/>
        <v>1</v>
      </c>
      <c r="B69" t="s">
        <v>2932</v>
      </c>
      <c r="C69">
        <v>122</v>
      </c>
    </row>
    <row r="70" spans="1:6">
      <c r="A70" t="str">
        <f t="shared" si="1"/>
        <v>Peter Jackson</v>
      </c>
      <c r="B70" t="s">
        <v>2933</v>
      </c>
      <c r="C70" t="s">
        <v>1423</v>
      </c>
    </row>
    <row r="71" spans="1:6">
      <c r="A71" t="str">
        <f t="shared" si="1"/>
        <v/>
      </c>
      <c r="B71" t="s">
        <v>2934</v>
      </c>
      <c r="C71" s="2">
        <v>22585</v>
      </c>
    </row>
    <row r="72" spans="1:6">
      <c r="A72" t="str">
        <f t="shared" si="1"/>
        <v/>
      </c>
      <c r="B72" t="s">
        <v>2935</v>
      </c>
      <c r="C72" t="s">
        <v>17</v>
      </c>
    </row>
    <row r="73" spans="1:6">
      <c r="A73" t="str">
        <f t="shared" si="1"/>
        <v/>
      </c>
      <c r="B73" t="s">
        <v>2970</v>
      </c>
    </row>
    <row r="74" spans="1:6">
      <c r="A74" t="str">
        <f t="shared" si="1"/>
        <v/>
      </c>
      <c r="B74">
        <v>109</v>
      </c>
    </row>
    <row r="75" spans="1:6">
      <c r="A75">
        <f t="shared" si="1"/>
        <v>4</v>
      </c>
      <c r="B75" t="s">
        <v>2932</v>
      </c>
      <c r="C75">
        <v>120</v>
      </c>
      <c r="D75">
        <v>121</v>
      </c>
      <c r="E75">
        <v>122</v>
      </c>
      <c r="F75">
        <v>49051</v>
      </c>
    </row>
    <row r="76" spans="1:6">
      <c r="A76" t="str">
        <f t="shared" si="1"/>
        <v>Elijah Wood</v>
      </c>
      <c r="B76" t="s">
        <v>2933</v>
      </c>
      <c r="C76" t="s">
        <v>1424</v>
      </c>
    </row>
    <row r="77" spans="1:6">
      <c r="A77" t="str">
        <f t="shared" si="1"/>
        <v/>
      </c>
      <c r="B77" t="s">
        <v>2934</v>
      </c>
      <c r="C77" s="2">
        <v>29614</v>
      </c>
    </row>
    <row r="78" spans="1:6">
      <c r="A78" t="str">
        <f t="shared" si="1"/>
        <v/>
      </c>
      <c r="B78" t="s">
        <v>2935</v>
      </c>
      <c r="C78" t="s">
        <v>18</v>
      </c>
    </row>
    <row r="79" spans="1:6">
      <c r="A79" t="str">
        <f t="shared" si="1"/>
        <v/>
      </c>
      <c r="B79" t="s">
        <v>2970</v>
      </c>
    </row>
    <row r="80" spans="1:6">
      <c r="A80" t="str">
        <f t="shared" si="1"/>
        <v/>
      </c>
      <c r="B80">
        <v>110</v>
      </c>
    </row>
    <row r="81" spans="1:9">
      <c r="A81">
        <f t="shared" si="1"/>
        <v>3</v>
      </c>
      <c r="B81" t="s">
        <v>2932</v>
      </c>
      <c r="C81">
        <v>120</v>
      </c>
      <c r="D81">
        <v>121</v>
      </c>
      <c r="E81">
        <v>122</v>
      </c>
    </row>
    <row r="82" spans="1:9">
      <c r="A82" t="str">
        <f t="shared" si="1"/>
        <v>Viggo Mortensen</v>
      </c>
      <c r="B82" t="s">
        <v>2933</v>
      </c>
      <c r="C82" t="s">
        <v>1425</v>
      </c>
    </row>
    <row r="83" spans="1:9">
      <c r="A83" t="str">
        <f t="shared" si="1"/>
        <v/>
      </c>
      <c r="B83" t="s">
        <v>2934</v>
      </c>
      <c r="C83" s="2">
        <v>21478</v>
      </c>
    </row>
    <row r="84" spans="1:9">
      <c r="A84" t="str">
        <f t="shared" si="1"/>
        <v/>
      </c>
      <c r="B84" t="s">
        <v>2935</v>
      </c>
      <c r="C84" t="s">
        <v>19</v>
      </c>
    </row>
    <row r="85" spans="1:9">
      <c r="A85" t="str">
        <f t="shared" si="1"/>
        <v/>
      </c>
      <c r="B85" t="s">
        <v>2970</v>
      </c>
    </row>
    <row r="86" spans="1:9">
      <c r="A86" t="str">
        <f t="shared" si="1"/>
        <v/>
      </c>
      <c r="B86">
        <v>112</v>
      </c>
    </row>
    <row r="87" spans="1:9">
      <c r="A87">
        <f t="shared" si="1"/>
        <v>5</v>
      </c>
      <c r="B87" t="s">
        <v>2932</v>
      </c>
      <c r="C87">
        <v>120</v>
      </c>
      <c r="D87">
        <v>121</v>
      </c>
      <c r="E87">
        <v>122</v>
      </c>
      <c r="F87">
        <v>217</v>
      </c>
      <c r="G87">
        <v>49051</v>
      </c>
    </row>
    <row r="88" spans="1:9">
      <c r="A88" t="str">
        <f t="shared" si="1"/>
        <v>Cate Blanchett</v>
      </c>
      <c r="B88" t="s">
        <v>2933</v>
      </c>
      <c r="C88" t="s">
        <v>1426</v>
      </c>
    </row>
    <row r="89" spans="1:9">
      <c r="A89" t="str">
        <f t="shared" si="1"/>
        <v/>
      </c>
      <c r="B89" t="s">
        <v>2934</v>
      </c>
      <c r="C89" s="2">
        <v>25337</v>
      </c>
    </row>
    <row r="90" spans="1:9">
      <c r="A90" t="str">
        <f t="shared" si="1"/>
        <v/>
      </c>
      <c r="B90" t="s">
        <v>2935</v>
      </c>
      <c r="C90" t="s">
        <v>20</v>
      </c>
    </row>
    <row r="91" spans="1:9">
      <c r="A91" t="str">
        <f t="shared" si="1"/>
        <v/>
      </c>
      <c r="B91" t="s">
        <v>2970</v>
      </c>
    </row>
    <row r="92" spans="1:9">
      <c r="A92" t="str">
        <f t="shared" si="1"/>
        <v/>
      </c>
      <c r="B92">
        <v>113</v>
      </c>
    </row>
    <row r="93" spans="1:9">
      <c r="A93">
        <f t="shared" si="1"/>
        <v>7</v>
      </c>
      <c r="B93" t="s">
        <v>2932</v>
      </c>
      <c r="C93">
        <v>120</v>
      </c>
      <c r="D93">
        <v>121</v>
      </c>
      <c r="E93">
        <v>1894</v>
      </c>
      <c r="F93">
        <v>1895</v>
      </c>
      <c r="G93">
        <v>118</v>
      </c>
      <c r="H93">
        <v>12155</v>
      </c>
      <c r="I93">
        <v>49051</v>
      </c>
    </row>
    <row r="94" spans="1:9">
      <c r="A94" t="str">
        <f t="shared" si="1"/>
        <v>Christopher Lee</v>
      </c>
      <c r="B94" t="s">
        <v>2933</v>
      </c>
      <c r="C94" t="s">
        <v>1427</v>
      </c>
    </row>
    <row r="95" spans="1:9">
      <c r="A95" t="str">
        <f t="shared" si="1"/>
        <v/>
      </c>
      <c r="B95" t="s">
        <v>2934</v>
      </c>
      <c r="C95" s="2">
        <v>8183</v>
      </c>
    </row>
    <row r="96" spans="1:9">
      <c r="A96" t="str">
        <f t="shared" si="1"/>
        <v/>
      </c>
      <c r="B96" t="s">
        <v>2935</v>
      </c>
      <c r="C96" t="s">
        <v>21</v>
      </c>
    </row>
    <row r="97" spans="1:8">
      <c r="A97" t="str">
        <f t="shared" si="1"/>
        <v/>
      </c>
      <c r="B97" t="s">
        <v>2970</v>
      </c>
    </row>
    <row r="98" spans="1:8">
      <c r="A98" t="str">
        <f t="shared" si="1"/>
        <v/>
      </c>
      <c r="B98">
        <v>114</v>
      </c>
    </row>
    <row r="99" spans="1:8">
      <c r="A99">
        <f t="shared" si="1"/>
        <v>6</v>
      </c>
      <c r="B99" t="s">
        <v>2932</v>
      </c>
      <c r="C99">
        <v>120</v>
      </c>
      <c r="D99">
        <v>121</v>
      </c>
      <c r="E99">
        <v>122</v>
      </c>
      <c r="F99">
        <v>22</v>
      </c>
      <c r="G99">
        <v>58</v>
      </c>
      <c r="H99">
        <v>285</v>
      </c>
    </row>
    <row r="100" spans="1:8">
      <c r="A100" t="str">
        <f t="shared" si="1"/>
        <v>Orlando Bloom</v>
      </c>
      <c r="B100" t="s">
        <v>2933</v>
      </c>
      <c r="C100" t="s">
        <v>1428</v>
      </c>
    </row>
    <row r="101" spans="1:8">
      <c r="A101" t="str">
        <f t="shared" si="1"/>
        <v/>
      </c>
      <c r="B101" t="s">
        <v>2934</v>
      </c>
      <c r="C101" s="2">
        <v>28138</v>
      </c>
    </row>
    <row r="102" spans="1:8">
      <c r="A102" t="str">
        <f t="shared" si="1"/>
        <v/>
      </c>
      <c r="B102" t="s">
        <v>2935</v>
      </c>
      <c r="C102" t="s">
        <v>22</v>
      </c>
    </row>
    <row r="103" spans="1:8">
      <c r="A103" t="str">
        <f t="shared" si="1"/>
        <v/>
      </c>
      <c r="B103" t="s">
        <v>2970</v>
      </c>
    </row>
    <row r="104" spans="1:8">
      <c r="A104" t="str">
        <f t="shared" si="1"/>
        <v/>
      </c>
      <c r="B104">
        <v>116</v>
      </c>
    </row>
    <row r="105" spans="1:8">
      <c r="A105">
        <f t="shared" si="1"/>
        <v>3</v>
      </c>
      <c r="B105" t="s">
        <v>2932</v>
      </c>
      <c r="C105">
        <v>22</v>
      </c>
      <c r="D105">
        <v>58</v>
      </c>
      <c r="E105">
        <v>285</v>
      </c>
    </row>
    <row r="106" spans="1:8">
      <c r="A106" t="str">
        <f t="shared" si="1"/>
        <v>Keira Knightley</v>
      </c>
      <c r="B106" t="s">
        <v>2933</v>
      </c>
      <c r="C106" t="s">
        <v>1429</v>
      </c>
    </row>
    <row r="107" spans="1:8">
      <c r="A107" t="str">
        <f t="shared" si="1"/>
        <v/>
      </c>
      <c r="B107" t="s">
        <v>2934</v>
      </c>
      <c r="C107" s="2">
        <v>31132</v>
      </c>
    </row>
    <row r="108" spans="1:8">
      <c r="A108" t="str">
        <f t="shared" si="1"/>
        <v/>
      </c>
      <c r="B108" t="s">
        <v>2935</v>
      </c>
      <c r="C108" t="s">
        <v>23</v>
      </c>
    </row>
    <row r="109" spans="1:8">
      <c r="A109" t="str">
        <f t="shared" si="1"/>
        <v/>
      </c>
      <c r="B109" t="s">
        <v>2970</v>
      </c>
    </row>
    <row r="110" spans="1:8">
      <c r="A110" t="str">
        <f t="shared" si="1"/>
        <v/>
      </c>
      <c r="B110">
        <v>118</v>
      </c>
    </row>
    <row r="111" spans="1:8">
      <c r="A111">
        <f t="shared" si="1"/>
        <v>4</v>
      </c>
      <c r="B111" t="s">
        <v>2932</v>
      </c>
      <c r="C111">
        <v>22</v>
      </c>
      <c r="D111">
        <v>58</v>
      </c>
      <c r="E111">
        <v>285</v>
      </c>
      <c r="F111">
        <v>1865</v>
      </c>
    </row>
    <row r="112" spans="1:8">
      <c r="A112" t="str">
        <f t="shared" si="1"/>
        <v>Geoffrey Rush</v>
      </c>
      <c r="B112" t="s">
        <v>2933</v>
      </c>
      <c r="C112" t="s">
        <v>1430</v>
      </c>
    </row>
    <row r="113" spans="1:4">
      <c r="A113" t="str">
        <f t="shared" si="1"/>
        <v/>
      </c>
      <c r="B113" t="s">
        <v>2934</v>
      </c>
      <c r="C113" s="2">
        <v>18815</v>
      </c>
    </row>
    <row r="114" spans="1:4">
      <c r="A114" t="str">
        <f t="shared" si="1"/>
        <v/>
      </c>
      <c r="B114" t="s">
        <v>2935</v>
      </c>
      <c r="C114" t="s">
        <v>24</v>
      </c>
    </row>
    <row r="115" spans="1:4">
      <c r="A115" t="str">
        <f t="shared" si="1"/>
        <v/>
      </c>
      <c r="B115" t="s">
        <v>2970</v>
      </c>
    </row>
    <row r="116" spans="1:4">
      <c r="A116" t="str">
        <f t="shared" si="1"/>
        <v/>
      </c>
      <c r="B116">
        <v>130</v>
      </c>
    </row>
    <row r="117" spans="1:4">
      <c r="A117">
        <f t="shared" si="1"/>
        <v>2</v>
      </c>
      <c r="B117" t="s">
        <v>2932</v>
      </c>
      <c r="C117">
        <v>1894</v>
      </c>
      <c r="D117">
        <v>1895</v>
      </c>
    </row>
    <row r="118" spans="1:4">
      <c r="A118" t="str">
        <f t="shared" si="1"/>
        <v>Kenny Baker</v>
      </c>
      <c r="B118" t="s">
        <v>2933</v>
      </c>
      <c r="C118" t="s">
        <v>1431</v>
      </c>
    </row>
    <row r="119" spans="1:4">
      <c r="A119" t="str">
        <f t="shared" si="1"/>
        <v/>
      </c>
      <c r="B119" t="s">
        <v>2934</v>
      </c>
      <c r="C119" s="2">
        <v>12655</v>
      </c>
    </row>
    <row r="120" spans="1:4">
      <c r="A120" t="str">
        <f t="shared" si="1"/>
        <v/>
      </c>
      <c r="B120" t="s">
        <v>2935</v>
      </c>
      <c r="C120" t="s">
        <v>25</v>
      </c>
    </row>
    <row r="121" spans="1:4">
      <c r="A121" t="str">
        <f t="shared" si="1"/>
        <v/>
      </c>
      <c r="B121" t="s">
        <v>2970</v>
      </c>
    </row>
    <row r="122" spans="1:4">
      <c r="A122" t="str">
        <f t="shared" si="1"/>
        <v/>
      </c>
      <c r="B122">
        <v>131</v>
      </c>
    </row>
    <row r="123" spans="1:4">
      <c r="A123">
        <f t="shared" si="1"/>
        <v>1</v>
      </c>
      <c r="B123" t="s">
        <v>2932</v>
      </c>
      <c r="C123">
        <v>435</v>
      </c>
    </row>
    <row r="124" spans="1:4">
      <c r="A124" t="str">
        <f t="shared" si="1"/>
        <v>Jake Gyllenhaal</v>
      </c>
      <c r="B124" t="s">
        <v>2933</v>
      </c>
      <c r="C124" t="s">
        <v>1432</v>
      </c>
    </row>
    <row r="125" spans="1:4">
      <c r="A125" t="str">
        <f t="shared" si="1"/>
        <v/>
      </c>
      <c r="B125" t="s">
        <v>2934</v>
      </c>
      <c r="C125" s="2">
        <v>29574</v>
      </c>
    </row>
    <row r="126" spans="1:4">
      <c r="A126" t="str">
        <f t="shared" si="1"/>
        <v/>
      </c>
      <c r="B126" t="s">
        <v>2935</v>
      </c>
      <c r="C126" t="s">
        <v>26</v>
      </c>
    </row>
    <row r="127" spans="1:4">
      <c r="A127" t="str">
        <f t="shared" si="1"/>
        <v/>
      </c>
      <c r="B127" t="s">
        <v>2970</v>
      </c>
    </row>
    <row r="128" spans="1:4">
      <c r="A128" t="str">
        <f t="shared" si="1"/>
        <v/>
      </c>
      <c r="B128">
        <v>147</v>
      </c>
    </row>
    <row r="129" spans="1:7">
      <c r="A129">
        <f t="shared" si="1"/>
        <v>2</v>
      </c>
      <c r="B129" t="s">
        <v>2932</v>
      </c>
      <c r="C129">
        <v>411</v>
      </c>
      <c r="D129">
        <v>411</v>
      </c>
    </row>
    <row r="130" spans="1:7">
      <c r="A130" t="str">
        <f t="shared" si="1"/>
        <v>Michael Madsen</v>
      </c>
      <c r="B130" t="s">
        <v>2933</v>
      </c>
      <c r="C130" t="s">
        <v>1434</v>
      </c>
    </row>
    <row r="131" spans="1:7">
      <c r="A131" t="str">
        <f t="shared" ref="A131:A194" si="2">IF(B131="        movieIds",COUNTA(C131:XFD131),IF(B131="        name",C131,""))</f>
        <v/>
      </c>
      <c r="B131" t="s">
        <v>2934</v>
      </c>
      <c r="C131" s="2">
        <v>21088</v>
      </c>
    </row>
    <row r="132" spans="1:7">
      <c r="A132" t="str">
        <f t="shared" si="2"/>
        <v/>
      </c>
      <c r="B132" t="s">
        <v>2935</v>
      </c>
      <c r="C132" t="s">
        <v>27</v>
      </c>
    </row>
    <row r="133" spans="1:7">
      <c r="A133" t="str">
        <f t="shared" si="2"/>
        <v/>
      </c>
      <c r="B133" t="s">
        <v>2970</v>
      </c>
    </row>
    <row r="134" spans="1:7">
      <c r="A134" t="str">
        <f t="shared" si="2"/>
        <v/>
      </c>
      <c r="B134">
        <v>192</v>
      </c>
    </row>
    <row r="135" spans="1:7">
      <c r="A135">
        <f t="shared" si="2"/>
        <v>5</v>
      </c>
      <c r="B135" t="s">
        <v>2932</v>
      </c>
      <c r="C135">
        <v>310</v>
      </c>
      <c r="D135">
        <v>74</v>
      </c>
      <c r="E135">
        <v>272</v>
      </c>
      <c r="F135">
        <v>155</v>
      </c>
      <c r="G135">
        <v>49026</v>
      </c>
    </row>
    <row r="136" spans="1:7">
      <c r="A136" t="str">
        <f t="shared" si="2"/>
        <v>Morgan Freeman</v>
      </c>
      <c r="B136" t="s">
        <v>2933</v>
      </c>
      <c r="C136" t="s">
        <v>1436</v>
      </c>
    </row>
    <row r="137" spans="1:7">
      <c r="A137" t="str">
        <f t="shared" si="2"/>
        <v/>
      </c>
      <c r="B137" t="s">
        <v>2934</v>
      </c>
      <c r="C137" s="2">
        <v>13667</v>
      </c>
    </row>
    <row r="138" spans="1:7">
      <c r="A138" t="str">
        <f t="shared" si="2"/>
        <v/>
      </c>
      <c r="B138" t="s">
        <v>2935</v>
      </c>
      <c r="C138" t="s">
        <v>28</v>
      </c>
    </row>
    <row r="139" spans="1:7">
      <c r="A139" t="str">
        <f t="shared" si="2"/>
        <v/>
      </c>
      <c r="B139" t="s">
        <v>2970</v>
      </c>
    </row>
    <row r="140" spans="1:7">
      <c r="A140" t="str">
        <f t="shared" si="2"/>
        <v/>
      </c>
      <c r="B140">
        <v>194</v>
      </c>
    </row>
    <row r="141" spans="1:7">
      <c r="A141">
        <f t="shared" si="2"/>
        <v>3</v>
      </c>
      <c r="B141" t="s">
        <v>2932</v>
      </c>
      <c r="C141">
        <v>98</v>
      </c>
      <c r="D141">
        <v>671</v>
      </c>
      <c r="E141">
        <v>672</v>
      </c>
    </row>
    <row r="142" spans="1:7">
      <c r="A142" t="str">
        <f t="shared" si="2"/>
        <v>Richard Harris</v>
      </c>
      <c r="B142" t="s">
        <v>2933</v>
      </c>
      <c r="C142" t="s">
        <v>1438</v>
      </c>
    </row>
    <row r="143" spans="1:7">
      <c r="A143" t="str">
        <f t="shared" si="2"/>
        <v/>
      </c>
      <c r="B143" t="s">
        <v>2934</v>
      </c>
      <c r="C143" s="2">
        <v>11232</v>
      </c>
    </row>
    <row r="144" spans="1:7">
      <c r="A144" t="str">
        <f t="shared" si="2"/>
        <v/>
      </c>
      <c r="B144" t="s">
        <v>2935</v>
      </c>
      <c r="C144" t="s">
        <v>29</v>
      </c>
    </row>
    <row r="145" spans="1:5">
      <c r="A145" t="str">
        <f t="shared" si="2"/>
        <v/>
      </c>
      <c r="B145" t="s">
        <v>2970</v>
      </c>
    </row>
    <row r="146" spans="1:5">
      <c r="A146" t="str">
        <f t="shared" si="2"/>
        <v/>
      </c>
      <c r="B146">
        <v>205</v>
      </c>
    </row>
    <row r="147" spans="1:5">
      <c r="A147">
        <f t="shared" si="2"/>
        <v>3</v>
      </c>
      <c r="B147" t="s">
        <v>2932</v>
      </c>
      <c r="C147">
        <v>557</v>
      </c>
      <c r="D147">
        <v>558</v>
      </c>
      <c r="E147">
        <v>559</v>
      </c>
    </row>
    <row r="148" spans="1:5">
      <c r="A148" t="str">
        <f t="shared" si="2"/>
        <v>Kirsten Dunst</v>
      </c>
      <c r="B148" t="s">
        <v>2933</v>
      </c>
      <c r="C148" t="s">
        <v>1440</v>
      </c>
    </row>
    <row r="149" spans="1:5">
      <c r="A149" t="str">
        <f t="shared" si="2"/>
        <v/>
      </c>
      <c r="B149" t="s">
        <v>2934</v>
      </c>
      <c r="C149" s="2">
        <v>30071</v>
      </c>
    </row>
    <row r="150" spans="1:5">
      <c r="A150" t="str">
        <f t="shared" si="2"/>
        <v/>
      </c>
      <c r="B150" t="s">
        <v>2935</v>
      </c>
      <c r="C150" t="s">
        <v>30</v>
      </c>
    </row>
    <row r="151" spans="1:5">
      <c r="A151" t="str">
        <f t="shared" si="2"/>
        <v/>
      </c>
      <c r="B151" t="s">
        <v>2970</v>
      </c>
    </row>
    <row r="152" spans="1:5">
      <c r="A152" t="str">
        <f t="shared" si="2"/>
        <v/>
      </c>
      <c r="B152">
        <v>206</v>
      </c>
    </row>
    <row r="153" spans="1:5">
      <c r="A153">
        <f t="shared" si="2"/>
        <v>2</v>
      </c>
      <c r="B153" t="s">
        <v>2932</v>
      </c>
      <c r="C153">
        <v>8871</v>
      </c>
      <c r="D153">
        <v>310</v>
      </c>
    </row>
    <row r="154" spans="1:5">
      <c r="A154" t="str">
        <f t="shared" si="2"/>
        <v>Jim Carrey</v>
      </c>
      <c r="B154" t="s">
        <v>2933</v>
      </c>
      <c r="C154" t="s">
        <v>1442</v>
      </c>
    </row>
    <row r="155" spans="1:5">
      <c r="A155" t="str">
        <f t="shared" si="2"/>
        <v/>
      </c>
      <c r="B155" t="s">
        <v>2934</v>
      </c>
      <c r="C155" s="2">
        <v>22663</v>
      </c>
    </row>
    <row r="156" spans="1:5">
      <c r="A156" t="str">
        <f t="shared" si="2"/>
        <v/>
      </c>
      <c r="B156" t="s">
        <v>2935</v>
      </c>
      <c r="C156" t="s">
        <v>31</v>
      </c>
    </row>
    <row r="157" spans="1:5">
      <c r="A157" t="str">
        <f t="shared" si="2"/>
        <v/>
      </c>
      <c r="B157" t="s">
        <v>2970</v>
      </c>
    </row>
    <row r="158" spans="1:5">
      <c r="A158" t="str">
        <f t="shared" si="2"/>
        <v/>
      </c>
      <c r="B158">
        <v>207</v>
      </c>
    </row>
    <row r="159" spans="1:5">
      <c r="A159">
        <f t="shared" si="2"/>
        <v>1</v>
      </c>
      <c r="B159" t="s">
        <v>2932</v>
      </c>
      <c r="C159">
        <v>272</v>
      </c>
    </row>
    <row r="160" spans="1:5">
      <c r="A160" t="str">
        <f t="shared" si="2"/>
        <v>Tom Wilkinson</v>
      </c>
      <c r="B160" t="s">
        <v>2933</v>
      </c>
      <c r="C160" t="s">
        <v>1443</v>
      </c>
    </row>
    <row r="161" spans="1:3">
      <c r="A161" t="str">
        <f t="shared" si="2"/>
        <v/>
      </c>
      <c r="B161" t="s">
        <v>2934</v>
      </c>
      <c r="C161" s="2">
        <v>17879</v>
      </c>
    </row>
    <row r="162" spans="1:3">
      <c r="A162" t="str">
        <f t="shared" si="2"/>
        <v/>
      </c>
      <c r="B162" t="s">
        <v>2935</v>
      </c>
      <c r="C162" t="s">
        <v>32</v>
      </c>
    </row>
    <row r="163" spans="1:3">
      <c r="A163" t="str">
        <f t="shared" si="2"/>
        <v/>
      </c>
      <c r="B163" t="s">
        <v>2970</v>
      </c>
    </row>
    <row r="164" spans="1:3">
      <c r="A164" t="str">
        <f t="shared" si="2"/>
        <v/>
      </c>
      <c r="B164">
        <v>212</v>
      </c>
    </row>
    <row r="165" spans="1:3">
      <c r="A165">
        <f t="shared" si="2"/>
        <v>1</v>
      </c>
      <c r="B165" t="s">
        <v>2932</v>
      </c>
      <c r="C165">
        <v>608</v>
      </c>
    </row>
    <row r="166" spans="1:3">
      <c r="A166" t="str">
        <f t="shared" si="2"/>
        <v>David Cross</v>
      </c>
      <c r="B166" t="s">
        <v>2933</v>
      </c>
      <c r="C166" t="s">
        <v>1444</v>
      </c>
    </row>
    <row r="167" spans="1:3">
      <c r="A167" t="str">
        <f t="shared" si="2"/>
        <v/>
      </c>
      <c r="B167" t="s">
        <v>2934</v>
      </c>
      <c r="C167" s="2">
        <v>23471</v>
      </c>
    </row>
    <row r="168" spans="1:3">
      <c r="A168" t="str">
        <f t="shared" si="2"/>
        <v/>
      </c>
      <c r="B168" t="s">
        <v>2935</v>
      </c>
      <c r="C168" t="s">
        <v>33</v>
      </c>
    </row>
    <row r="169" spans="1:3">
      <c r="A169" t="str">
        <f t="shared" si="2"/>
        <v/>
      </c>
      <c r="B169" t="s">
        <v>2970</v>
      </c>
    </row>
    <row r="170" spans="1:3">
      <c r="A170" t="str">
        <f t="shared" si="2"/>
        <v/>
      </c>
      <c r="B170">
        <v>228</v>
      </c>
    </row>
    <row r="171" spans="1:3">
      <c r="A171">
        <f t="shared" si="2"/>
        <v>1</v>
      </c>
      <c r="B171" t="s">
        <v>2932</v>
      </c>
      <c r="C171">
        <v>6637</v>
      </c>
    </row>
    <row r="172" spans="1:3">
      <c r="A172" t="str">
        <f t="shared" si="2"/>
        <v>Ed Harris</v>
      </c>
      <c r="B172" t="s">
        <v>2933</v>
      </c>
      <c r="C172" t="s">
        <v>1445</v>
      </c>
    </row>
    <row r="173" spans="1:3">
      <c r="A173" t="str">
        <f t="shared" si="2"/>
        <v/>
      </c>
      <c r="B173" t="s">
        <v>2934</v>
      </c>
      <c r="C173" s="2">
        <v>18595</v>
      </c>
    </row>
    <row r="174" spans="1:3">
      <c r="A174" t="str">
        <f t="shared" si="2"/>
        <v/>
      </c>
      <c r="B174" t="s">
        <v>2935</v>
      </c>
      <c r="C174" t="s">
        <v>34</v>
      </c>
    </row>
    <row r="175" spans="1:3">
      <c r="A175" t="str">
        <f t="shared" si="2"/>
        <v/>
      </c>
      <c r="B175" t="s">
        <v>2970</v>
      </c>
    </row>
    <row r="176" spans="1:3">
      <c r="A176" t="str">
        <f t="shared" si="2"/>
        <v/>
      </c>
      <c r="B176">
        <v>230</v>
      </c>
    </row>
    <row r="177" spans="1:4">
      <c r="A177">
        <f t="shared" si="2"/>
        <v>1</v>
      </c>
      <c r="B177" t="s">
        <v>2932</v>
      </c>
      <c r="C177">
        <v>1271</v>
      </c>
    </row>
    <row r="178" spans="1:4">
      <c r="A178" t="str">
        <f t="shared" si="2"/>
        <v>Stephen McHattie</v>
      </c>
      <c r="B178" t="s">
        <v>2933</v>
      </c>
      <c r="C178" t="s">
        <v>1446</v>
      </c>
    </row>
    <row r="179" spans="1:4">
      <c r="A179" t="str">
        <f t="shared" si="2"/>
        <v/>
      </c>
      <c r="B179" t="s">
        <v>2934</v>
      </c>
      <c r="C179" s="2">
        <v>17201</v>
      </c>
    </row>
    <row r="180" spans="1:4">
      <c r="A180" t="str">
        <f t="shared" si="2"/>
        <v/>
      </c>
      <c r="B180" t="s">
        <v>2935</v>
      </c>
      <c r="C180" t="s">
        <v>35</v>
      </c>
    </row>
    <row r="181" spans="1:4">
      <c r="A181" t="str">
        <f t="shared" si="2"/>
        <v/>
      </c>
      <c r="B181" t="s">
        <v>2970</v>
      </c>
    </row>
    <row r="182" spans="1:4">
      <c r="A182" t="str">
        <f t="shared" si="2"/>
        <v/>
      </c>
      <c r="B182">
        <v>287</v>
      </c>
    </row>
    <row r="183" spans="1:4">
      <c r="A183">
        <f t="shared" si="2"/>
        <v>2</v>
      </c>
      <c r="B183" t="s">
        <v>2932</v>
      </c>
      <c r="C183">
        <v>161</v>
      </c>
      <c r="D183">
        <v>787</v>
      </c>
    </row>
    <row r="184" spans="1:4">
      <c r="A184" t="str">
        <f t="shared" si="2"/>
        <v>Brad Pitt</v>
      </c>
      <c r="B184" t="s">
        <v>2933</v>
      </c>
      <c r="C184" t="s">
        <v>1448</v>
      </c>
    </row>
    <row r="185" spans="1:4">
      <c r="A185" t="str">
        <f t="shared" si="2"/>
        <v/>
      </c>
      <c r="B185" t="s">
        <v>2934</v>
      </c>
      <c r="C185" s="2">
        <v>23363</v>
      </c>
    </row>
    <row r="186" spans="1:4">
      <c r="A186" t="str">
        <f t="shared" si="2"/>
        <v/>
      </c>
      <c r="B186" t="s">
        <v>2935</v>
      </c>
      <c r="C186" t="s">
        <v>36</v>
      </c>
    </row>
    <row r="187" spans="1:4">
      <c r="A187" t="str">
        <f t="shared" si="2"/>
        <v/>
      </c>
      <c r="B187" t="s">
        <v>2970</v>
      </c>
    </row>
    <row r="188" spans="1:4">
      <c r="A188" t="str">
        <f t="shared" si="2"/>
        <v/>
      </c>
      <c r="B188">
        <v>290</v>
      </c>
    </row>
    <row r="189" spans="1:4">
      <c r="A189">
        <f t="shared" si="2"/>
        <v>1</v>
      </c>
      <c r="B189" t="s">
        <v>2932</v>
      </c>
      <c r="C189">
        <v>2059</v>
      </c>
    </row>
    <row r="190" spans="1:4">
      <c r="A190" t="str">
        <f t="shared" si="2"/>
        <v>Christopher Plummer</v>
      </c>
      <c r="B190" t="s">
        <v>2933</v>
      </c>
      <c r="C190" t="s">
        <v>1449</v>
      </c>
    </row>
    <row r="191" spans="1:4">
      <c r="A191" t="str">
        <f t="shared" si="2"/>
        <v/>
      </c>
      <c r="B191" t="s">
        <v>2934</v>
      </c>
      <c r="C191" s="2">
        <v>10940</v>
      </c>
    </row>
    <row r="192" spans="1:4">
      <c r="A192" t="str">
        <f t="shared" si="2"/>
        <v/>
      </c>
      <c r="B192" t="s">
        <v>2935</v>
      </c>
      <c r="C192" t="s">
        <v>37</v>
      </c>
    </row>
    <row r="193" spans="1:5">
      <c r="A193" t="str">
        <f t="shared" si="2"/>
        <v/>
      </c>
      <c r="B193" t="s">
        <v>2970</v>
      </c>
    </row>
    <row r="194" spans="1:5">
      <c r="A194" t="str">
        <f t="shared" si="2"/>
        <v/>
      </c>
      <c r="B194">
        <v>335</v>
      </c>
    </row>
    <row r="195" spans="1:5">
      <c r="A195">
        <f t="shared" ref="A195:A258" si="3">IF(B195="        movieIds",COUNTA(C195:XFD195),IF(B195="        name",C195,""))</f>
        <v>1</v>
      </c>
      <c r="B195" t="s">
        <v>2932</v>
      </c>
      <c r="C195">
        <v>676</v>
      </c>
    </row>
    <row r="196" spans="1:5">
      <c r="A196" t="str">
        <f t="shared" si="3"/>
        <v>Michael Shannon</v>
      </c>
      <c r="B196" t="s">
        <v>2933</v>
      </c>
      <c r="C196" t="s">
        <v>1450</v>
      </c>
    </row>
    <row r="197" spans="1:5">
      <c r="A197" t="str">
        <f t="shared" si="3"/>
        <v/>
      </c>
      <c r="B197" t="s">
        <v>2934</v>
      </c>
      <c r="C197" s="2">
        <v>27248</v>
      </c>
    </row>
    <row r="198" spans="1:5">
      <c r="A198" t="str">
        <f t="shared" si="3"/>
        <v/>
      </c>
      <c r="B198" t="s">
        <v>2935</v>
      </c>
      <c r="C198" t="s">
        <v>38</v>
      </c>
    </row>
    <row r="199" spans="1:5">
      <c r="A199" t="str">
        <f t="shared" si="3"/>
        <v/>
      </c>
      <c r="B199" t="s">
        <v>2970</v>
      </c>
    </row>
    <row r="200" spans="1:5">
      <c r="A200" t="str">
        <f t="shared" si="3"/>
        <v/>
      </c>
      <c r="B200">
        <v>349</v>
      </c>
    </row>
    <row r="201" spans="1:5">
      <c r="A201">
        <f t="shared" si="3"/>
        <v>1</v>
      </c>
      <c r="B201" t="s">
        <v>2932</v>
      </c>
      <c r="C201">
        <v>2503</v>
      </c>
    </row>
    <row r="202" spans="1:5">
      <c r="A202" t="str">
        <f t="shared" si="3"/>
        <v>Scott Glenn</v>
      </c>
      <c r="B202" t="s">
        <v>2933</v>
      </c>
      <c r="C202" t="s">
        <v>1451</v>
      </c>
    </row>
    <row r="203" spans="1:5">
      <c r="A203" t="str">
        <f t="shared" si="3"/>
        <v/>
      </c>
      <c r="B203" t="s">
        <v>2934</v>
      </c>
      <c r="C203" s="2">
        <v>15002</v>
      </c>
    </row>
    <row r="204" spans="1:5">
      <c r="A204" t="str">
        <f t="shared" si="3"/>
        <v/>
      </c>
      <c r="B204" t="s">
        <v>2935</v>
      </c>
      <c r="C204" t="s">
        <v>39</v>
      </c>
    </row>
    <row r="205" spans="1:5">
      <c r="A205" t="str">
        <f t="shared" si="3"/>
        <v/>
      </c>
      <c r="B205" t="s">
        <v>2970</v>
      </c>
    </row>
    <row r="206" spans="1:5">
      <c r="A206" t="str">
        <f t="shared" si="3"/>
        <v/>
      </c>
      <c r="B206">
        <v>378</v>
      </c>
    </row>
    <row r="207" spans="1:5">
      <c r="A207">
        <f t="shared" si="3"/>
        <v>3</v>
      </c>
      <c r="B207" t="s">
        <v>2932</v>
      </c>
      <c r="C207">
        <v>22</v>
      </c>
      <c r="D207">
        <v>58</v>
      </c>
      <c r="E207">
        <v>285</v>
      </c>
    </row>
    <row r="208" spans="1:5">
      <c r="A208" t="str">
        <f t="shared" si="3"/>
        <v>Jonathan Pryce</v>
      </c>
      <c r="B208" t="s">
        <v>2933</v>
      </c>
      <c r="C208" t="s">
        <v>1452</v>
      </c>
    </row>
    <row r="209" spans="1:7">
      <c r="A209" t="str">
        <f t="shared" si="3"/>
        <v/>
      </c>
      <c r="B209" t="s">
        <v>2934</v>
      </c>
      <c r="C209" s="2">
        <v>17319</v>
      </c>
    </row>
    <row r="210" spans="1:7">
      <c r="A210" t="str">
        <f t="shared" si="3"/>
        <v/>
      </c>
      <c r="B210" t="s">
        <v>2935</v>
      </c>
      <c r="C210" t="s">
        <v>40</v>
      </c>
    </row>
    <row r="211" spans="1:7">
      <c r="A211" t="str">
        <f t="shared" si="3"/>
        <v/>
      </c>
      <c r="B211" t="s">
        <v>2970</v>
      </c>
    </row>
    <row r="212" spans="1:7">
      <c r="A212" t="str">
        <f t="shared" si="3"/>
        <v/>
      </c>
      <c r="B212">
        <v>380</v>
      </c>
    </row>
    <row r="213" spans="1:7">
      <c r="A213">
        <f t="shared" si="3"/>
        <v>1</v>
      </c>
      <c r="B213" t="s">
        <v>2932</v>
      </c>
      <c r="C213">
        <v>693</v>
      </c>
    </row>
    <row r="214" spans="1:7">
      <c r="A214" t="str">
        <f t="shared" si="3"/>
        <v>Robert De Niro</v>
      </c>
      <c r="B214" t="s">
        <v>2933</v>
      </c>
      <c r="C214" t="s">
        <v>1453</v>
      </c>
    </row>
    <row r="215" spans="1:7">
      <c r="A215" t="str">
        <f t="shared" si="3"/>
        <v/>
      </c>
      <c r="B215" t="s">
        <v>2934</v>
      </c>
      <c r="C215" s="2">
        <v>15935</v>
      </c>
    </row>
    <row r="216" spans="1:7">
      <c r="A216" t="str">
        <f t="shared" si="3"/>
        <v/>
      </c>
      <c r="B216" t="s">
        <v>2935</v>
      </c>
      <c r="C216" t="s">
        <v>41</v>
      </c>
    </row>
    <row r="217" spans="1:7">
      <c r="A217" t="str">
        <f t="shared" si="3"/>
        <v/>
      </c>
      <c r="B217" t="s">
        <v>2970</v>
      </c>
    </row>
    <row r="218" spans="1:7">
      <c r="A218" t="str">
        <f t="shared" si="3"/>
        <v/>
      </c>
      <c r="B218">
        <v>388</v>
      </c>
    </row>
    <row r="219" spans="1:7">
      <c r="A219">
        <f t="shared" si="3"/>
        <v>5</v>
      </c>
      <c r="B219" t="s">
        <v>2932</v>
      </c>
      <c r="C219">
        <v>411</v>
      </c>
      <c r="D219">
        <v>411</v>
      </c>
      <c r="E219">
        <v>217</v>
      </c>
      <c r="F219">
        <v>767</v>
      </c>
      <c r="G219">
        <v>12445</v>
      </c>
    </row>
    <row r="220" spans="1:7">
      <c r="A220" t="str">
        <f t="shared" si="3"/>
        <v>Jim Broadbent</v>
      </c>
      <c r="B220" t="s">
        <v>2933</v>
      </c>
      <c r="C220" t="s">
        <v>1454</v>
      </c>
    </row>
    <row r="221" spans="1:7">
      <c r="A221" t="str">
        <f t="shared" si="3"/>
        <v/>
      </c>
      <c r="B221" t="s">
        <v>2934</v>
      </c>
      <c r="C221" s="2">
        <v>18042</v>
      </c>
    </row>
    <row r="222" spans="1:7">
      <c r="A222" t="str">
        <f t="shared" si="3"/>
        <v/>
      </c>
      <c r="B222" t="s">
        <v>2935</v>
      </c>
      <c r="C222" t="s">
        <v>42</v>
      </c>
    </row>
    <row r="223" spans="1:7">
      <c r="A223" t="str">
        <f t="shared" si="3"/>
        <v/>
      </c>
      <c r="B223" t="s">
        <v>2970</v>
      </c>
    </row>
    <row r="224" spans="1:7">
      <c r="A224" t="str">
        <f t="shared" si="3"/>
        <v/>
      </c>
      <c r="B224">
        <v>427</v>
      </c>
    </row>
    <row r="225" spans="1:3">
      <c r="A225">
        <f t="shared" si="3"/>
        <v>1</v>
      </c>
      <c r="B225" t="s">
        <v>2932</v>
      </c>
      <c r="C225">
        <v>70160</v>
      </c>
    </row>
    <row r="226" spans="1:3">
      <c r="A226" t="str">
        <f t="shared" si="3"/>
        <v>Sandra Ellis Lafferty</v>
      </c>
      <c r="B226" t="s">
        <v>2933</v>
      </c>
      <c r="C226" t="s">
        <v>1455</v>
      </c>
    </row>
    <row r="227" spans="1:3">
      <c r="A227" t="str">
        <f t="shared" si="3"/>
        <v/>
      </c>
      <c r="B227" t="s">
        <v>2934</v>
      </c>
      <c r="C227" s="2">
        <v>14825</v>
      </c>
    </row>
    <row r="228" spans="1:3">
      <c r="A228" t="str">
        <f t="shared" si="3"/>
        <v/>
      </c>
      <c r="B228" t="s">
        <v>2935</v>
      </c>
      <c r="C228" t="s">
        <v>43</v>
      </c>
    </row>
    <row r="229" spans="1:3">
      <c r="A229" t="str">
        <f t="shared" si="3"/>
        <v/>
      </c>
      <c r="B229" t="s">
        <v>2970</v>
      </c>
    </row>
    <row r="230" spans="1:3">
      <c r="A230" t="str">
        <f t="shared" si="3"/>
        <v/>
      </c>
      <c r="B230">
        <v>450</v>
      </c>
    </row>
    <row r="231" spans="1:3">
      <c r="A231">
        <f t="shared" si="3"/>
        <v>1</v>
      </c>
      <c r="B231" t="s">
        <v>2932</v>
      </c>
      <c r="C231">
        <v>41154</v>
      </c>
    </row>
    <row r="232" spans="1:3">
      <c r="A232" t="str">
        <f t="shared" si="3"/>
        <v>Mike Colter</v>
      </c>
      <c r="B232" t="s">
        <v>2933</v>
      </c>
      <c r="C232" t="s">
        <v>1456</v>
      </c>
    </row>
    <row r="233" spans="1:3">
      <c r="A233" t="str">
        <f t="shared" si="3"/>
        <v/>
      </c>
      <c r="B233" t="s">
        <v>2934</v>
      </c>
      <c r="C233" s="2">
        <v>27998</v>
      </c>
    </row>
    <row r="234" spans="1:3">
      <c r="A234" t="str">
        <f t="shared" si="3"/>
        <v/>
      </c>
      <c r="B234" t="s">
        <v>2935</v>
      </c>
      <c r="C234" t="s">
        <v>44</v>
      </c>
    </row>
    <row r="235" spans="1:3">
      <c r="A235" t="str">
        <f t="shared" si="3"/>
        <v/>
      </c>
      <c r="B235" t="s">
        <v>2970</v>
      </c>
    </row>
    <row r="236" spans="1:3">
      <c r="A236" t="str">
        <f t="shared" si="3"/>
        <v/>
      </c>
      <c r="B236">
        <v>451</v>
      </c>
    </row>
    <row r="237" spans="1:3">
      <c r="A237">
        <f t="shared" si="3"/>
        <v>1</v>
      </c>
      <c r="B237" t="s">
        <v>2932</v>
      </c>
      <c r="C237">
        <v>13475</v>
      </c>
    </row>
    <row r="238" spans="1:3">
      <c r="A238" t="str">
        <f t="shared" si="3"/>
        <v>Lucia Rijker</v>
      </c>
      <c r="B238" t="s">
        <v>2933</v>
      </c>
      <c r="C238" t="s">
        <v>1457</v>
      </c>
    </row>
    <row r="239" spans="1:3">
      <c r="A239" t="str">
        <f t="shared" si="3"/>
        <v/>
      </c>
      <c r="B239" t="s">
        <v>2934</v>
      </c>
      <c r="C239" s="2">
        <v>24813</v>
      </c>
    </row>
    <row r="240" spans="1:3">
      <c r="A240" t="str">
        <f t="shared" si="3"/>
        <v/>
      </c>
      <c r="B240" t="s">
        <v>2935</v>
      </c>
      <c r="C240" t="s">
        <v>45</v>
      </c>
    </row>
    <row r="241" spans="1:9">
      <c r="A241" t="str">
        <f t="shared" si="3"/>
        <v/>
      </c>
      <c r="B241" t="s">
        <v>2970</v>
      </c>
    </row>
    <row r="242" spans="1:9">
      <c r="A242" t="str">
        <f t="shared" si="3"/>
        <v/>
      </c>
      <c r="B242">
        <v>477</v>
      </c>
    </row>
    <row r="243" spans="1:9">
      <c r="A243">
        <f t="shared" si="3"/>
        <v>7</v>
      </c>
      <c r="B243" t="s">
        <v>2932</v>
      </c>
      <c r="C243">
        <v>671</v>
      </c>
      <c r="D243">
        <v>672</v>
      </c>
      <c r="E243">
        <v>673</v>
      </c>
      <c r="F243">
        <v>675</v>
      </c>
      <c r="G243">
        <v>767</v>
      </c>
      <c r="H243">
        <v>12444</v>
      </c>
      <c r="I243">
        <v>12445</v>
      </c>
    </row>
    <row r="244" spans="1:9">
      <c r="A244" t="str">
        <f t="shared" si="3"/>
        <v>Julie Walters</v>
      </c>
      <c r="B244" t="s">
        <v>2933</v>
      </c>
      <c r="C244" t="s">
        <v>1459</v>
      </c>
    </row>
    <row r="245" spans="1:9">
      <c r="A245" t="str">
        <f t="shared" si="3"/>
        <v/>
      </c>
      <c r="B245" t="s">
        <v>2934</v>
      </c>
      <c r="C245" s="2">
        <v>18316</v>
      </c>
    </row>
    <row r="246" spans="1:9">
      <c r="A246" t="str">
        <f t="shared" si="3"/>
        <v/>
      </c>
      <c r="B246" t="s">
        <v>2935</v>
      </c>
      <c r="C246" t="s">
        <v>46</v>
      </c>
    </row>
    <row r="247" spans="1:9">
      <c r="A247" t="str">
        <f t="shared" si="3"/>
        <v/>
      </c>
      <c r="B247" t="s">
        <v>2970</v>
      </c>
    </row>
    <row r="248" spans="1:9">
      <c r="A248" t="str">
        <f t="shared" si="3"/>
        <v/>
      </c>
      <c r="B248">
        <v>478</v>
      </c>
    </row>
    <row r="249" spans="1:9">
      <c r="A249">
        <f t="shared" si="3"/>
        <v>1</v>
      </c>
      <c r="B249" t="s">
        <v>2932</v>
      </c>
      <c r="C249">
        <v>254</v>
      </c>
    </row>
    <row r="250" spans="1:9">
      <c r="A250" t="str">
        <f t="shared" si="3"/>
        <v>Jamie Bell</v>
      </c>
      <c r="B250" t="s">
        <v>2933</v>
      </c>
      <c r="C250" t="s">
        <v>1460</v>
      </c>
    </row>
    <row r="251" spans="1:9">
      <c r="A251" t="str">
        <f t="shared" si="3"/>
        <v/>
      </c>
      <c r="B251" t="s">
        <v>2934</v>
      </c>
      <c r="C251" s="2">
        <v>31485</v>
      </c>
    </row>
    <row r="252" spans="1:9">
      <c r="A252" t="str">
        <f t="shared" si="3"/>
        <v/>
      </c>
      <c r="B252" t="s">
        <v>2935</v>
      </c>
      <c r="C252" t="s">
        <v>47</v>
      </c>
    </row>
    <row r="253" spans="1:9">
      <c r="A253" t="str">
        <f t="shared" si="3"/>
        <v/>
      </c>
      <c r="B253" t="s">
        <v>2970</v>
      </c>
    </row>
    <row r="254" spans="1:9">
      <c r="A254" t="str">
        <f t="shared" si="3"/>
        <v/>
      </c>
      <c r="B254">
        <v>500</v>
      </c>
    </row>
    <row r="255" spans="1:9">
      <c r="A255">
        <f t="shared" si="3"/>
        <v>3</v>
      </c>
      <c r="B255" t="s">
        <v>2932</v>
      </c>
      <c r="C255">
        <v>955</v>
      </c>
      <c r="D255">
        <v>74</v>
      </c>
      <c r="E255">
        <v>56292</v>
      </c>
    </row>
    <row r="256" spans="1:9">
      <c r="A256" t="str">
        <f t="shared" si="3"/>
        <v>Tom Cruise</v>
      </c>
      <c r="B256" t="s">
        <v>2933</v>
      </c>
      <c r="C256" t="s">
        <v>1462</v>
      </c>
    </row>
    <row r="257" spans="1:6">
      <c r="A257" t="str">
        <f t="shared" si="3"/>
        <v/>
      </c>
      <c r="B257" t="s">
        <v>2934</v>
      </c>
      <c r="C257" s="2">
        <v>22830</v>
      </c>
    </row>
    <row r="258" spans="1:6">
      <c r="A258" t="str">
        <f t="shared" si="3"/>
        <v/>
      </c>
      <c r="B258" t="s">
        <v>2935</v>
      </c>
      <c r="C258" t="s">
        <v>48</v>
      </c>
    </row>
    <row r="259" spans="1:6">
      <c r="A259" t="str">
        <f t="shared" ref="A259:A322" si="4">IF(B259="        movieIds",COUNTA(C259:XFD259),IF(B259="        name",C259,""))</f>
        <v/>
      </c>
      <c r="B259" t="s">
        <v>2970</v>
      </c>
    </row>
    <row r="260" spans="1:6">
      <c r="A260" t="str">
        <f t="shared" si="4"/>
        <v/>
      </c>
      <c r="B260">
        <v>501</v>
      </c>
    </row>
    <row r="261" spans="1:6">
      <c r="A261">
        <f t="shared" si="4"/>
        <v>4</v>
      </c>
      <c r="B261" t="s">
        <v>2932</v>
      </c>
      <c r="C261">
        <v>74</v>
      </c>
      <c r="D261">
        <v>18239</v>
      </c>
      <c r="E261">
        <v>50620</v>
      </c>
      <c r="F261">
        <v>50620</v>
      </c>
    </row>
    <row r="262" spans="1:6">
      <c r="A262" t="str">
        <f t="shared" si="4"/>
        <v>Dakota Fanning</v>
      </c>
      <c r="B262" t="s">
        <v>2933</v>
      </c>
      <c r="C262" t="s">
        <v>1464</v>
      </c>
    </row>
    <row r="263" spans="1:6">
      <c r="A263" t="str">
        <f t="shared" si="4"/>
        <v/>
      </c>
      <c r="B263" t="s">
        <v>2934</v>
      </c>
      <c r="C263" s="2">
        <v>34388</v>
      </c>
    </row>
    <row r="264" spans="1:6">
      <c r="A264" t="str">
        <f t="shared" si="4"/>
        <v/>
      </c>
      <c r="B264" t="s">
        <v>2935</v>
      </c>
      <c r="C264" t="s">
        <v>49</v>
      </c>
    </row>
    <row r="265" spans="1:6">
      <c r="A265" t="str">
        <f t="shared" si="4"/>
        <v/>
      </c>
      <c r="B265" t="s">
        <v>2970</v>
      </c>
    </row>
    <row r="266" spans="1:6">
      <c r="A266" t="str">
        <f t="shared" si="4"/>
        <v/>
      </c>
      <c r="B266">
        <v>502</v>
      </c>
    </row>
    <row r="267" spans="1:6">
      <c r="A267">
        <f t="shared" si="4"/>
        <v>3</v>
      </c>
      <c r="B267" t="s">
        <v>2932</v>
      </c>
      <c r="C267">
        <v>121</v>
      </c>
      <c r="D267">
        <v>122</v>
      </c>
      <c r="E267">
        <v>74</v>
      </c>
    </row>
    <row r="268" spans="1:6">
      <c r="A268" t="str">
        <f t="shared" si="4"/>
        <v>Miranda Otto</v>
      </c>
      <c r="B268" t="s">
        <v>2933</v>
      </c>
      <c r="C268" t="s">
        <v>1466</v>
      </c>
    </row>
    <row r="269" spans="1:6">
      <c r="A269" t="str">
        <f t="shared" si="4"/>
        <v/>
      </c>
      <c r="B269" t="s">
        <v>2934</v>
      </c>
      <c r="C269" s="2">
        <v>24822</v>
      </c>
    </row>
    <row r="270" spans="1:6">
      <c r="A270" t="str">
        <f t="shared" si="4"/>
        <v/>
      </c>
      <c r="B270" t="s">
        <v>2935</v>
      </c>
      <c r="C270" t="s">
        <v>50</v>
      </c>
    </row>
    <row r="271" spans="1:6">
      <c r="A271" t="str">
        <f t="shared" si="4"/>
        <v/>
      </c>
      <c r="B271" t="s">
        <v>2970</v>
      </c>
    </row>
    <row r="272" spans="1:6">
      <c r="A272" t="str">
        <f t="shared" si="4"/>
        <v/>
      </c>
      <c r="B272">
        <v>503</v>
      </c>
    </row>
    <row r="273" spans="1:3">
      <c r="A273">
        <f t="shared" si="4"/>
        <v>1</v>
      </c>
      <c r="B273" t="s">
        <v>2932</v>
      </c>
      <c r="C273">
        <v>74</v>
      </c>
    </row>
    <row r="274" spans="1:3">
      <c r="A274" t="str">
        <f t="shared" si="4"/>
        <v>Justin Chatwin</v>
      </c>
      <c r="B274" t="s">
        <v>2933</v>
      </c>
      <c r="C274" t="s">
        <v>1467</v>
      </c>
    </row>
    <row r="275" spans="1:3">
      <c r="A275" t="str">
        <f t="shared" si="4"/>
        <v/>
      </c>
      <c r="B275" t="s">
        <v>2934</v>
      </c>
      <c r="C275" s="2">
        <v>30255</v>
      </c>
    </row>
    <row r="276" spans="1:3">
      <c r="A276" t="str">
        <f t="shared" si="4"/>
        <v/>
      </c>
      <c r="B276" t="s">
        <v>2935</v>
      </c>
      <c r="C276" t="s">
        <v>51</v>
      </c>
    </row>
    <row r="277" spans="1:3">
      <c r="A277" t="str">
        <f t="shared" si="4"/>
        <v/>
      </c>
      <c r="B277" t="s">
        <v>2970</v>
      </c>
    </row>
    <row r="278" spans="1:3">
      <c r="A278" t="str">
        <f t="shared" si="4"/>
        <v/>
      </c>
      <c r="B278">
        <v>504</v>
      </c>
    </row>
    <row r="279" spans="1:3">
      <c r="A279">
        <f t="shared" si="4"/>
        <v>1</v>
      </c>
      <c r="B279" t="s">
        <v>2932</v>
      </c>
      <c r="C279">
        <v>74</v>
      </c>
    </row>
    <row r="280" spans="1:3">
      <c r="A280" t="str">
        <f t="shared" si="4"/>
        <v>Tim Robbins</v>
      </c>
      <c r="B280" t="s">
        <v>2933</v>
      </c>
      <c r="C280" t="s">
        <v>1468</v>
      </c>
    </row>
    <row r="281" spans="1:3">
      <c r="A281" t="str">
        <f t="shared" si="4"/>
        <v/>
      </c>
      <c r="B281" t="s">
        <v>2934</v>
      </c>
      <c r="C281" s="2">
        <v>21474</v>
      </c>
    </row>
    <row r="282" spans="1:3">
      <c r="A282" t="str">
        <f t="shared" si="4"/>
        <v/>
      </c>
      <c r="B282" t="s">
        <v>2935</v>
      </c>
      <c r="C282" t="s">
        <v>52</v>
      </c>
    </row>
    <row r="283" spans="1:3">
      <c r="A283" t="str">
        <f t="shared" si="4"/>
        <v/>
      </c>
      <c r="B283" t="s">
        <v>2970</v>
      </c>
    </row>
    <row r="284" spans="1:3">
      <c r="A284" t="str">
        <f t="shared" si="4"/>
        <v/>
      </c>
      <c r="B284">
        <v>505</v>
      </c>
    </row>
    <row r="285" spans="1:3">
      <c r="A285">
        <f t="shared" si="4"/>
        <v>1</v>
      </c>
      <c r="B285" t="s">
        <v>2932</v>
      </c>
      <c r="C285">
        <v>74</v>
      </c>
    </row>
    <row r="286" spans="1:3">
      <c r="A286" t="str">
        <f t="shared" si="4"/>
        <v>Camillia Sanes</v>
      </c>
      <c r="B286" t="s">
        <v>2933</v>
      </c>
      <c r="C286" t="s">
        <v>1469</v>
      </c>
    </row>
    <row r="287" spans="1:3">
      <c r="A287" t="str">
        <f t="shared" si="4"/>
        <v/>
      </c>
      <c r="B287" t="s">
        <v>2934</v>
      </c>
      <c r="C287" t="s">
        <v>63</v>
      </c>
    </row>
    <row r="288" spans="1:3">
      <c r="A288" t="str">
        <f t="shared" si="4"/>
        <v/>
      </c>
      <c r="B288" t="s">
        <v>2935</v>
      </c>
      <c r="C288" t="s">
        <v>53</v>
      </c>
    </row>
    <row r="289" spans="1:5">
      <c r="A289" t="str">
        <f t="shared" si="4"/>
        <v/>
      </c>
      <c r="B289" t="s">
        <v>2970</v>
      </c>
    </row>
    <row r="290" spans="1:5">
      <c r="A290" t="str">
        <f t="shared" si="4"/>
        <v/>
      </c>
      <c r="B290">
        <v>506</v>
      </c>
    </row>
    <row r="291" spans="1:5">
      <c r="A291">
        <f t="shared" si="4"/>
        <v>1</v>
      </c>
      <c r="B291" t="s">
        <v>2932</v>
      </c>
      <c r="C291">
        <v>74</v>
      </c>
    </row>
    <row r="292" spans="1:5">
      <c r="A292" t="str">
        <f t="shared" si="4"/>
        <v>John Scurti</v>
      </c>
      <c r="B292" t="s">
        <v>2933</v>
      </c>
      <c r="C292" t="s">
        <v>1470</v>
      </c>
    </row>
    <row r="293" spans="1:5">
      <c r="A293" t="str">
        <f t="shared" si="4"/>
        <v/>
      </c>
      <c r="B293" t="s">
        <v>2934</v>
      </c>
      <c r="C293" t="s">
        <v>63</v>
      </c>
    </row>
    <row r="294" spans="1:5">
      <c r="A294" t="str">
        <f t="shared" si="4"/>
        <v/>
      </c>
      <c r="B294" t="s">
        <v>2935</v>
      </c>
      <c r="C294" t="s">
        <v>54</v>
      </c>
    </row>
    <row r="295" spans="1:5">
      <c r="A295" t="str">
        <f t="shared" si="4"/>
        <v/>
      </c>
      <c r="B295" t="s">
        <v>2970</v>
      </c>
    </row>
    <row r="296" spans="1:5">
      <c r="A296" t="str">
        <f t="shared" si="4"/>
        <v/>
      </c>
      <c r="B296">
        <v>524</v>
      </c>
    </row>
    <row r="297" spans="1:5">
      <c r="A297">
        <f t="shared" si="4"/>
        <v>3</v>
      </c>
      <c r="B297" t="s">
        <v>2932</v>
      </c>
      <c r="C297">
        <v>1894</v>
      </c>
      <c r="D297">
        <v>1895</v>
      </c>
      <c r="E297">
        <v>10195</v>
      </c>
    </row>
    <row r="298" spans="1:5">
      <c r="A298" t="str">
        <f t="shared" si="4"/>
        <v>Natalie Portman</v>
      </c>
      <c r="B298" t="s">
        <v>2933</v>
      </c>
      <c r="C298" t="s">
        <v>1471</v>
      </c>
    </row>
    <row r="299" spans="1:5">
      <c r="A299" t="str">
        <f t="shared" si="4"/>
        <v/>
      </c>
      <c r="B299" t="s">
        <v>2934</v>
      </c>
      <c r="C299" s="2">
        <v>29746</v>
      </c>
    </row>
    <row r="300" spans="1:5">
      <c r="A300" t="str">
        <f t="shared" si="4"/>
        <v/>
      </c>
      <c r="B300" t="s">
        <v>2935</v>
      </c>
      <c r="C300" t="s">
        <v>55</v>
      </c>
    </row>
    <row r="301" spans="1:5">
      <c r="A301" t="str">
        <f t="shared" si="4"/>
        <v/>
      </c>
      <c r="B301" t="s">
        <v>2970</v>
      </c>
    </row>
    <row r="302" spans="1:5">
      <c r="A302" t="str">
        <f t="shared" si="4"/>
        <v/>
      </c>
      <c r="B302">
        <v>526</v>
      </c>
    </row>
    <row r="303" spans="1:5">
      <c r="A303">
        <f t="shared" si="4"/>
        <v>1</v>
      </c>
      <c r="B303" t="s">
        <v>2932</v>
      </c>
      <c r="C303">
        <v>27205</v>
      </c>
    </row>
    <row r="304" spans="1:5">
      <c r="A304" t="str">
        <f t="shared" si="4"/>
        <v>Lukas Haas</v>
      </c>
      <c r="B304" t="s">
        <v>2933</v>
      </c>
      <c r="C304" t="s">
        <v>1472</v>
      </c>
    </row>
    <row r="305" spans="1:3">
      <c r="A305" t="str">
        <f t="shared" si="4"/>
        <v/>
      </c>
      <c r="B305" t="s">
        <v>2934</v>
      </c>
      <c r="C305" s="2">
        <v>27866</v>
      </c>
    </row>
    <row r="306" spans="1:3">
      <c r="A306" t="str">
        <f t="shared" si="4"/>
        <v/>
      </c>
      <c r="B306" t="s">
        <v>2935</v>
      </c>
      <c r="C306" t="s">
        <v>56</v>
      </c>
    </row>
    <row r="307" spans="1:3">
      <c r="A307" t="str">
        <f t="shared" si="4"/>
        <v/>
      </c>
      <c r="B307" t="s">
        <v>2970</v>
      </c>
    </row>
    <row r="308" spans="1:3">
      <c r="A308" t="str">
        <f t="shared" si="4"/>
        <v/>
      </c>
      <c r="B308">
        <v>530</v>
      </c>
    </row>
    <row r="309" spans="1:3">
      <c r="A309">
        <f t="shared" si="4"/>
        <v>1</v>
      </c>
      <c r="B309" t="s">
        <v>2932</v>
      </c>
      <c r="C309">
        <v>604</v>
      </c>
    </row>
    <row r="310" spans="1:3">
      <c r="A310" t="str">
        <f t="shared" si="4"/>
        <v>Carrie-Anne Moss</v>
      </c>
      <c r="B310" t="s">
        <v>2933</v>
      </c>
      <c r="C310" t="s">
        <v>1473</v>
      </c>
    </row>
    <row r="311" spans="1:3">
      <c r="A311" t="str">
        <f t="shared" si="4"/>
        <v/>
      </c>
      <c r="B311" t="s">
        <v>2934</v>
      </c>
      <c r="C311" s="2">
        <v>24705</v>
      </c>
    </row>
    <row r="312" spans="1:3">
      <c r="A312" t="str">
        <f t="shared" si="4"/>
        <v/>
      </c>
      <c r="B312" t="s">
        <v>2935</v>
      </c>
      <c r="C312" t="s">
        <v>57</v>
      </c>
    </row>
    <row r="313" spans="1:3">
      <c r="A313" t="str">
        <f t="shared" si="4"/>
        <v/>
      </c>
      <c r="B313" t="s">
        <v>2970</v>
      </c>
    </row>
    <row r="314" spans="1:3">
      <c r="A314" t="str">
        <f t="shared" si="4"/>
        <v/>
      </c>
      <c r="B314">
        <v>534</v>
      </c>
    </row>
    <row r="315" spans="1:3">
      <c r="A315">
        <f t="shared" si="4"/>
        <v>1</v>
      </c>
      <c r="B315" t="s">
        <v>2932</v>
      </c>
      <c r="C315">
        <v>272</v>
      </c>
    </row>
    <row r="316" spans="1:3">
      <c r="A316" t="str">
        <f t="shared" si="4"/>
        <v>Mark Boone Junior</v>
      </c>
      <c r="B316" t="s">
        <v>2933</v>
      </c>
      <c r="C316" t="s">
        <v>1474</v>
      </c>
    </row>
    <row r="317" spans="1:3">
      <c r="A317" t="str">
        <f t="shared" si="4"/>
        <v/>
      </c>
      <c r="B317" t="s">
        <v>2934</v>
      </c>
      <c r="C317" s="2">
        <v>20165</v>
      </c>
    </row>
    <row r="318" spans="1:3">
      <c r="A318" t="str">
        <f t="shared" si="4"/>
        <v/>
      </c>
      <c r="B318" t="s">
        <v>2935</v>
      </c>
      <c r="C318" t="s">
        <v>58</v>
      </c>
    </row>
    <row r="319" spans="1:3">
      <c r="A319" t="str">
        <f t="shared" si="4"/>
        <v/>
      </c>
      <c r="B319" t="s">
        <v>2970</v>
      </c>
    </row>
    <row r="320" spans="1:3">
      <c r="A320" t="str">
        <f t="shared" si="4"/>
        <v/>
      </c>
      <c r="B320">
        <v>585</v>
      </c>
    </row>
    <row r="321" spans="1:5">
      <c r="A321">
        <f t="shared" si="4"/>
        <v>1</v>
      </c>
      <c r="B321" t="s">
        <v>2932</v>
      </c>
      <c r="C321">
        <v>272</v>
      </c>
    </row>
    <row r="322" spans="1:5">
      <c r="A322" t="str">
        <f t="shared" si="4"/>
        <v>Rutger Hauer</v>
      </c>
      <c r="B322" t="s">
        <v>2933</v>
      </c>
      <c r="C322" t="s">
        <v>1475</v>
      </c>
    </row>
    <row r="323" spans="1:5">
      <c r="A323" t="str">
        <f t="shared" ref="A323:A386" si="5">IF(B323="        movieIds",COUNTA(C323:XFD323),IF(B323="        name",C323,""))</f>
        <v/>
      </c>
      <c r="B323" t="s">
        <v>2934</v>
      </c>
      <c r="C323" s="2">
        <v>16094</v>
      </c>
    </row>
    <row r="324" spans="1:5">
      <c r="A324" t="str">
        <f t="shared" si="5"/>
        <v/>
      </c>
      <c r="B324" t="s">
        <v>2935</v>
      </c>
      <c r="C324" t="s">
        <v>59</v>
      </c>
    </row>
    <row r="325" spans="1:5">
      <c r="A325" t="str">
        <f t="shared" si="5"/>
        <v/>
      </c>
      <c r="B325" t="s">
        <v>2970</v>
      </c>
    </row>
    <row r="326" spans="1:5">
      <c r="A326" t="str">
        <f t="shared" si="5"/>
        <v/>
      </c>
      <c r="B326">
        <v>650</v>
      </c>
    </row>
    <row r="327" spans="1:5">
      <c r="A327">
        <f t="shared" si="5"/>
        <v>2</v>
      </c>
      <c r="B327" t="s">
        <v>2932</v>
      </c>
      <c r="C327">
        <v>2133</v>
      </c>
      <c r="D327">
        <v>217</v>
      </c>
    </row>
    <row r="328" spans="1:5">
      <c r="A328" t="str">
        <f t="shared" si="5"/>
        <v>Karen Allen</v>
      </c>
      <c r="B328" t="s">
        <v>2933</v>
      </c>
      <c r="C328" t="s">
        <v>1477</v>
      </c>
    </row>
    <row r="329" spans="1:5">
      <c r="A329" t="str">
        <f t="shared" si="5"/>
        <v/>
      </c>
      <c r="B329" t="s">
        <v>2934</v>
      </c>
      <c r="C329" s="2">
        <v>18906</v>
      </c>
    </row>
    <row r="330" spans="1:5">
      <c r="A330" t="str">
        <f t="shared" si="5"/>
        <v/>
      </c>
      <c r="B330" t="s">
        <v>2935</v>
      </c>
      <c r="C330" t="s">
        <v>60</v>
      </c>
    </row>
    <row r="331" spans="1:5">
      <c r="A331" t="str">
        <f t="shared" si="5"/>
        <v/>
      </c>
      <c r="B331" t="s">
        <v>2970</v>
      </c>
    </row>
    <row r="332" spans="1:5">
      <c r="A332" t="str">
        <f t="shared" si="5"/>
        <v/>
      </c>
      <c r="B332">
        <v>655</v>
      </c>
    </row>
    <row r="333" spans="1:5">
      <c r="A333">
        <f t="shared" si="5"/>
        <v>3</v>
      </c>
      <c r="B333" t="s">
        <v>2932</v>
      </c>
      <c r="C333">
        <v>120</v>
      </c>
      <c r="D333">
        <v>121</v>
      </c>
      <c r="E333">
        <v>122</v>
      </c>
    </row>
    <row r="334" spans="1:5">
      <c r="A334" t="str">
        <f t="shared" si="5"/>
        <v>John Rhys-Davies</v>
      </c>
      <c r="B334" t="s">
        <v>2933</v>
      </c>
      <c r="C334" t="s">
        <v>1478</v>
      </c>
    </row>
    <row r="335" spans="1:5">
      <c r="A335" t="str">
        <f t="shared" si="5"/>
        <v/>
      </c>
      <c r="B335" t="s">
        <v>2934</v>
      </c>
      <c r="C335" s="2">
        <v>16197</v>
      </c>
    </row>
    <row r="336" spans="1:5">
      <c r="A336" t="str">
        <f t="shared" si="5"/>
        <v/>
      </c>
      <c r="B336" t="s">
        <v>2935</v>
      </c>
      <c r="C336" t="s">
        <v>61</v>
      </c>
    </row>
    <row r="337" spans="1:4">
      <c r="A337" t="str">
        <f t="shared" si="5"/>
        <v/>
      </c>
      <c r="B337" t="s">
        <v>2970</v>
      </c>
    </row>
    <row r="338" spans="1:4">
      <c r="A338" t="str">
        <f t="shared" si="5"/>
        <v/>
      </c>
      <c r="B338">
        <v>658</v>
      </c>
    </row>
    <row r="339" spans="1:4">
      <c r="A339">
        <f t="shared" si="5"/>
        <v>2</v>
      </c>
      <c r="B339" t="s">
        <v>2932</v>
      </c>
      <c r="C339">
        <v>558</v>
      </c>
      <c r="D339">
        <v>591</v>
      </c>
    </row>
    <row r="340" spans="1:4">
      <c r="A340" t="str">
        <f t="shared" si="5"/>
        <v>Alfred Molina</v>
      </c>
      <c r="B340" t="s">
        <v>2933</v>
      </c>
      <c r="C340" t="s">
        <v>1480</v>
      </c>
    </row>
    <row r="341" spans="1:4">
      <c r="A341" t="str">
        <f t="shared" si="5"/>
        <v/>
      </c>
      <c r="B341" t="s">
        <v>2934</v>
      </c>
      <c r="C341" s="2">
        <v>19503</v>
      </c>
    </row>
    <row r="342" spans="1:4">
      <c r="A342" t="str">
        <f t="shared" si="5"/>
        <v/>
      </c>
      <c r="B342" t="s">
        <v>2935</v>
      </c>
      <c r="C342" t="s">
        <v>62</v>
      </c>
    </row>
    <row r="343" spans="1:4">
      <c r="A343" t="str">
        <f t="shared" si="5"/>
        <v/>
      </c>
      <c r="B343" t="s">
        <v>2970</v>
      </c>
    </row>
    <row r="344" spans="1:4">
      <c r="A344" t="str">
        <f t="shared" si="5"/>
        <v/>
      </c>
      <c r="B344">
        <v>659</v>
      </c>
    </row>
    <row r="345" spans="1:4">
      <c r="A345">
        <f t="shared" si="5"/>
        <v>1</v>
      </c>
      <c r="B345" t="s">
        <v>2932</v>
      </c>
      <c r="C345">
        <v>58574</v>
      </c>
    </row>
    <row r="346" spans="1:4">
      <c r="A346" t="str">
        <f t="shared" si="5"/>
        <v>Wolf Kahler</v>
      </c>
      <c r="B346" t="s">
        <v>2933</v>
      </c>
      <c r="C346" t="s">
        <v>1481</v>
      </c>
    </row>
    <row r="347" spans="1:4">
      <c r="A347" t="str">
        <f t="shared" si="5"/>
        <v/>
      </c>
      <c r="B347" t="s">
        <v>2934</v>
      </c>
      <c r="C347" s="2">
        <v>14704</v>
      </c>
    </row>
    <row r="348" spans="1:4">
      <c r="A348" t="str">
        <f t="shared" si="5"/>
        <v/>
      </c>
      <c r="B348" t="s">
        <v>2935</v>
      </c>
      <c r="C348" t="s">
        <v>63</v>
      </c>
    </row>
    <row r="349" spans="1:4">
      <c r="A349" t="str">
        <f t="shared" si="5"/>
        <v/>
      </c>
      <c r="B349" t="s">
        <v>2970</v>
      </c>
    </row>
    <row r="350" spans="1:4">
      <c r="A350" t="str">
        <f t="shared" si="5"/>
        <v/>
      </c>
      <c r="B350">
        <v>679</v>
      </c>
    </row>
    <row r="351" spans="1:4">
      <c r="A351">
        <f t="shared" si="5"/>
        <v>1</v>
      </c>
      <c r="B351" t="s">
        <v>2932</v>
      </c>
      <c r="C351">
        <v>2502</v>
      </c>
    </row>
    <row r="352" spans="1:4">
      <c r="A352" t="str">
        <f t="shared" si="5"/>
        <v>Franka Potente</v>
      </c>
      <c r="B352" t="s">
        <v>2933</v>
      </c>
      <c r="C352" t="s">
        <v>1482</v>
      </c>
    </row>
    <row r="353" spans="1:3">
      <c r="A353" t="str">
        <f t="shared" si="5"/>
        <v/>
      </c>
      <c r="B353" t="s">
        <v>2934</v>
      </c>
      <c r="C353" s="2">
        <v>27232</v>
      </c>
    </row>
    <row r="354" spans="1:3">
      <c r="A354" t="str">
        <f t="shared" si="5"/>
        <v/>
      </c>
      <c r="B354" t="s">
        <v>2935</v>
      </c>
      <c r="C354" t="s">
        <v>64</v>
      </c>
    </row>
    <row r="355" spans="1:3">
      <c r="A355" t="str">
        <f t="shared" si="5"/>
        <v/>
      </c>
      <c r="B355" t="s">
        <v>2970</v>
      </c>
    </row>
    <row r="356" spans="1:3">
      <c r="A356" t="str">
        <f t="shared" si="5"/>
        <v/>
      </c>
      <c r="B356">
        <v>707</v>
      </c>
    </row>
    <row r="357" spans="1:3">
      <c r="A357">
        <f t="shared" si="5"/>
        <v>1</v>
      </c>
      <c r="B357" t="s">
        <v>2932</v>
      </c>
      <c r="C357">
        <v>676</v>
      </c>
    </row>
    <row r="358" spans="1:3">
      <c r="A358" t="str">
        <f t="shared" si="5"/>
        <v>Dan Aykroyd</v>
      </c>
      <c r="B358" t="s">
        <v>2933</v>
      </c>
      <c r="C358" t="s">
        <v>1483</v>
      </c>
    </row>
    <row r="359" spans="1:3">
      <c r="A359" t="str">
        <f t="shared" si="5"/>
        <v/>
      </c>
      <c r="B359" t="s">
        <v>2934</v>
      </c>
      <c r="C359" s="2">
        <v>19176</v>
      </c>
    </row>
    <row r="360" spans="1:3">
      <c r="A360" t="str">
        <f t="shared" si="5"/>
        <v/>
      </c>
      <c r="B360" t="s">
        <v>2935</v>
      </c>
      <c r="C360" t="s">
        <v>65</v>
      </c>
    </row>
    <row r="361" spans="1:3">
      <c r="A361" t="str">
        <f t="shared" si="5"/>
        <v/>
      </c>
      <c r="B361" t="s">
        <v>2970</v>
      </c>
    </row>
    <row r="362" spans="1:3">
      <c r="A362" t="str">
        <f t="shared" si="5"/>
        <v/>
      </c>
      <c r="B362">
        <v>827</v>
      </c>
    </row>
    <row r="363" spans="1:3">
      <c r="A363">
        <f t="shared" si="5"/>
        <v>1</v>
      </c>
      <c r="B363" t="s">
        <v>2932</v>
      </c>
      <c r="C363">
        <v>161</v>
      </c>
    </row>
    <row r="364" spans="1:3">
      <c r="A364" t="str">
        <f t="shared" si="5"/>
        <v>Elliott Gould</v>
      </c>
      <c r="B364" t="s">
        <v>2933</v>
      </c>
      <c r="C364" t="s">
        <v>1484</v>
      </c>
    </row>
    <row r="365" spans="1:3">
      <c r="A365" t="str">
        <f t="shared" si="5"/>
        <v/>
      </c>
      <c r="B365" t="s">
        <v>2934</v>
      </c>
      <c r="C365" s="2">
        <v>14121</v>
      </c>
    </row>
    <row r="366" spans="1:3">
      <c r="A366" t="str">
        <f t="shared" si="5"/>
        <v/>
      </c>
      <c r="B366" t="s">
        <v>2935</v>
      </c>
      <c r="C366" t="s">
        <v>66</v>
      </c>
    </row>
    <row r="367" spans="1:3">
      <c r="A367" t="str">
        <f t="shared" si="5"/>
        <v/>
      </c>
      <c r="B367" t="s">
        <v>2970</v>
      </c>
    </row>
    <row r="368" spans="1:3">
      <c r="A368" t="str">
        <f t="shared" si="5"/>
        <v/>
      </c>
      <c r="B368">
        <v>880</v>
      </c>
    </row>
    <row r="369" spans="1:5">
      <c r="A369">
        <f t="shared" si="5"/>
        <v>1</v>
      </c>
      <c r="B369" t="s">
        <v>2932</v>
      </c>
      <c r="C369">
        <v>676</v>
      </c>
    </row>
    <row r="370" spans="1:5">
      <c r="A370" t="str">
        <f t="shared" si="5"/>
        <v>Ben Affleck</v>
      </c>
      <c r="B370" t="s">
        <v>2933</v>
      </c>
      <c r="C370" t="s">
        <v>1485</v>
      </c>
    </row>
    <row r="371" spans="1:5">
      <c r="A371" t="str">
        <f t="shared" si="5"/>
        <v/>
      </c>
      <c r="B371" t="s">
        <v>2934</v>
      </c>
      <c r="C371" s="2">
        <v>26526</v>
      </c>
    </row>
    <row r="372" spans="1:5">
      <c r="A372" t="str">
        <f t="shared" si="5"/>
        <v/>
      </c>
      <c r="B372" t="s">
        <v>2935</v>
      </c>
      <c r="C372" t="s">
        <v>67</v>
      </c>
    </row>
    <row r="373" spans="1:5">
      <c r="A373" t="str">
        <f t="shared" si="5"/>
        <v/>
      </c>
      <c r="B373" t="s">
        <v>2970</v>
      </c>
    </row>
    <row r="374" spans="1:5">
      <c r="A374" t="str">
        <f t="shared" si="5"/>
        <v/>
      </c>
      <c r="B374">
        <v>882</v>
      </c>
    </row>
    <row r="375" spans="1:5">
      <c r="A375">
        <f t="shared" si="5"/>
        <v>3</v>
      </c>
      <c r="B375" t="s">
        <v>2932</v>
      </c>
      <c r="C375">
        <v>120</v>
      </c>
      <c r="D375">
        <v>121</v>
      </c>
      <c r="E375">
        <v>122</v>
      </c>
    </row>
    <row r="376" spans="1:5">
      <c r="A376" t="str">
        <f t="shared" si="5"/>
        <v>Liv Tyler</v>
      </c>
      <c r="B376" t="s">
        <v>2933</v>
      </c>
      <c r="C376" t="s">
        <v>1486</v>
      </c>
    </row>
    <row r="377" spans="1:5">
      <c r="A377" t="str">
        <f t="shared" si="5"/>
        <v/>
      </c>
      <c r="B377" t="s">
        <v>2934</v>
      </c>
      <c r="C377" s="2">
        <v>28307</v>
      </c>
    </row>
    <row r="378" spans="1:5">
      <c r="A378" t="str">
        <f t="shared" si="5"/>
        <v/>
      </c>
      <c r="B378" t="s">
        <v>2935</v>
      </c>
      <c r="C378" t="s">
        <v>68</v>
      </c>
    </row>
    <row r="379" spans="1:5">
      <c r="A379" t="str">
        <f t="shared" si="5"/>
        <v/>
      </c>
      <c r="B379" t="s">
        <v>2970</v>
      </c>
    </row>
    <row r="380" spans="1:5">
      <c r="A380" t="str">
        <f t="shared" si="5"/>
        <v/>
      </c>
      <c r="B380">
        <v>886</v>
      </c>
    </row>
    <row r="381" spans="1:5">
      <c r="A381">
        <f t="shared" si="5"/>
        <v>2</v>
      </c>
      <c r="B381" t="s">
        <v>2932</v>
      </c>
      <c r="C381">
        <v>2133</v>
      </c>
      <c r="D381">
        <v>676</v>
      </c>
    </row>
    <row r="382" spans="1:5">
      <c r="A382" t="str">
        <f t="shared" si="5"/>
        <v>William Fichtner</v>
      </c>
      <c r="B382" t="s">
        <v>2933</v>
      </c>
      <c r="C382" t="s">
        <v>1487</v>
      </c>
    </row>
    <row r="383" spans="1:5">
      <c r="A383" t="str">
        <f t="shared" si="5"/>
        <v/>
      </c>
      <c r="B383" t="s">
        <v>2934</v>
      </c>
      <c r="C383" s="2">
        <v>20786</v>
      </c>
    </row>
    <row r="384" spans="1:5">
      <c r="A384" t="str">
        <f t="shared" si="5"/>
        <v/>
      </c>
      <c r="B384" t="s">
        <v>2935</v>
      </c>
      <c r="C384" t="s">
        <v>69</v>
      </c>
    </row>
    <row r="385" spans="1:5">
      <c r="A385" t="str">
        <f t="shared" si="5"/>
        <v/>
      </c>
      <c r="B385" t="s">
        <v>2970</v>
      </c>
    </row>
    <row r="386" spans="1:5">
      <c r="A386" t="str">
        <f t="shared" si="5"/>
        <v/>
      </c>
      <c r="B386">
        <v>887</v>
      </c>
    </row>
    <row r="387" spans="1:5">
      <c r="A387">
        <f t="shared" ref="A387:A450" si="6">IF(B387="        movieIds",COUNTA(C387:XFD387),IF(B387="        name",C387,""))</f>
        <v>3</v>
      </c>
      <c r="B387" t="s">
        <v>2932</v>
      </c>
      <c r="C387">
        <v>693</v>
      </c>
      <c r="D387">
        <v>9522</v>
      </c>
      <c r="E387">
        <v>18360</v>
      </c>
    </row>
    <row r="388" spans="1:5">
      <c r="A388" t="str">
        <f t="shared" si="6"/>
        <v>Owen Wilson</v>
      </c>
      <c r="B388" t="s">
        <v>2933</v>
      </c>
      <c r="C388" t="s">
        <v>1489</v>
      </c>
    </row>
    <row r="389" spans="1:5">
      <c r="A389" t="str">
        <f t="shared" si="6"/>
        <v/>
      </c>
      <c r="B389" t="s">
        <v>2934</v>
      </c>
      <c r="C389" s="2">
        <v>25160</v>
      </c>
    </row>
    <row r="390" spans="1:5">
      <c r="A390" t="str">
        <f t="shared" si="6"/>
        <v/>
      </c>
      <c r="B390" t="s">
        <v>2935</v>
      </c>
      <c r="C390" t="s">
        <v>70</v>
      </c>
    </row>
    <row r="391" spans="1:5">
      <c r="A391" t="str">
        <f t="shared" si="6"/>
        <v/>
      </c>
      <c r="B391" t="s">
        <v>2970</v>
      </c>
    </row>
    <row r="392" spans="1:5">
      <c r="A392" t="str">
        <f t="shared" si="6"/>
        <v/>
      </c>
      <c r="B392">
        <v>920</v>
      </c>
    </row>
    <row r="393" spans="1:5">
      <c r="A393">
        <f t="shared" si="6"/>
        <v>1</v>
      </c>
      <c r="B393" t="s">
        <v>2932</v>
      </c>
      <c r="C393">
        <v>591</v>
      </c>
    </row>
    <row r="394" spans="1:5">
      <c r="A394" t="str">
        <f t="shared" si="6"/>
        <v>Jürgen Prochnow</v>
      </c>
      <c r="B394" t="s">
        <v>2933</v>
      </c>
      <c r="C394" t="s">
        <v>1490</v>
      </c>
    </row>
    <row r="395" spans="1:5">
      <c r="A395" t="str">
        <f t="shared" si="6"/>
        <v/>
      </c>
      <c r="B395" t="s">
        <v>2934</v>
      </c>
      <c r="C395" s="2">
        <v>15137</v>
      </c>
    </row>
    <row r="396" spans="1:5">
      <c r="A396" t="str">
        <f t="shared" si="6"/>
        <v/>
      </c>
      <c r="B396" t="s">
        <v>2935</v>
      </c>
      <c r="C396" t="s">
        <v>71</v>
      </c>
    </row>
    <row r="397" spans="1:5">
      <c r="A397" t="str">
        <f t="shared" si="6"/>
        <v/>
      </c>
      <c r="B397" t="s">
        <v>2970</v>
      </c>
    </row>
    <row r="398" spans="1:5">
      <c r="A398" t="str">
        <f t="shared" si="6"/>
        <v/>
      </c>
      <c r="B398">
        <v>934</v>
      </c>
    </row>
    <row r="399" spans="1:5">
      <c r="A399">
        <f t="shared" si="6"/>
        <v>1</v>
      </c>
      <c r="B399" t="s">
        <v>2932</v>
      </c>
      <c r="C399">
        <v>98</v>
      </c>
    </row>
    <row r="400" spans="1:5">
      <c r="A400" t="str">
        <f t="shared" si="6"/>
        <v>Russell Crowe</v>
      </c>
      <c r="B400" t="s">
        <v>2933</v>
      </c>
      <c r="C400" t="s">
        <v>1491</v>
      </c>
    </row>
    <row r="401" spans="1:3">
      <c r="A401" t="str">
        <f t="shared" si="6"/>
        <v/>
      </c>
      <c r="B401" t="s">
        <v>2934</v>
      </c>
      <c r="C401" s="2">
        <v>23474</v>
      </c>
    </row>
    <row r="402" spans="1:3">
      <c r="A402" t="str">
        <f t="shared" si="6"/>
        <v/>
      </c>
      <c r="B402" t="s">
        <v>2935</v>
      </c>
      <c r="C402" t="s">
        <v>72</v>
      </c>
    </row>
    <row r="403" spans="1:3">
      <c r="A403" t="str">
        <f t="shared" si="6"/>
        <v/>
      </c>
      <c r="B403" t="s">
        <v>2970</v>
      </c>
    </row>
    <row r="404" spans="1:3">
      <c r="A404" t="str">
        <f t="shared" si="6"/>
        <v/>
      </c>
      <c r="B404">
        <v>935</v>
      </c>
    </row>
    <row r="405" spans="1:3">
      <c r="A405">
        <f t="shared" si="6"/>
        <v>1</v>
      </c>
      <c r="B405" t="s">
        <v>2932</v>
      </c>
      <c r="C405">
        <v>98</v>
      </c>
    </row>
    <row r="406" spans="1:3">
      <c r="A406" t="str">
        <f t="shared" si="6"/>
        <v>Connie Nielsen</v>
      </c>
      <c r="B406" t="s">
        <v>2933</v>
      </c>
      <c r="C406" t="s">
        <v>1492</v>
      </c>
    </row>
    <row r="407" spans="1:3">
      <c r="A407" t="str">
        <f t="shared" si="6"/>
        <v/>
      </c>
      <c r="B407" t="s">
        <v>2934</v>
      </c>
      <c r="C407" s="2">
        <v>23926</v>
      </c>
    </row>
    <row r="408" spans="1:3">
      <c r="A408" t="str">
        <f t="shared" si="6"/>
        <v/>
      </c>
      <c r="B408" t="s">
        <v>2935</v>
      </c>
      <c r="C408" t="s">
        <v>73</v>
      </c>
    </row>
    <row r="409" spans="1:3">
      <c r="A409" t="str">
        <f t="shared" si="6"/>
        <v/>
      </c>
      <c r="B409" t="s">
        <v>2970</v>
      </c>
    </row>
    <row r="410" spans="1:3">
      <c r="A410" t="str">
        <f t="shared" si="6"/>
        <v/>
      </c>
      <c r="B410">
        <v>936</v>
      </c>
    </row>
    <row r="411" spans="1:3">
      <c r="A411">
        <f t="shared" si="6"/>
        <v>1</v>
      </c>
      <c r="B411" t="s">
        <v>2932</v>
      </c>
      <c r="C411">
        <v>98</v>
      </c>
    </row>
    <row r="412" spans="1:3">
      <c r="A412" t="str">
        <f t="shared" si="6"/>
        <v>Oliver Reed</v>
      </c>
      <c r="B412" t="s">
        <v>2933</v>
      </c>
      <c r="C412" t="s">
        <v>1493</v>
      </c>
    </row>
    <row r="413" spans="1:3">
      <c r="A413" t="str">
        <f t="shared" si="6"/>
        <v/>
      </c>
      <c r="B413" t="s">
        <v>2934</v>
      </c>
      <c r="C413" s="2">
        <v>13559</v>
      </c>
    </row>
    <row r="414" spans="1:3">
      <c r="A414" t="str">
        <f t="shared" si="6"/>
        <v/>
      </c>
      <c r="B414" t="s">
        <v>2935</v>
      </c>
      <c r="C414" t="s">
        <v>74</v>
      </c>
    </row>
    <row r="415" spans="1:3">
      <c r="A415" t="str">
        <f t="shared" si="6"/>
        <v/>
      </c>
      <c r="B415" t="s">
        <v>2970</v>
      </c>
    </row>
    <row r="416" spans="1:3">
      <c r="A416" t="str">
        <f t="shared" si="6"/>
        <v/>
      </c>
      <c r="B416">
        <v>937</v>
      </c>
    </row>
    <row r="417" spans="1:3">
      <c r="A417">
        <f t="shared" si="6"/>
        <v>1</v>
      </c>
      <c r="B417" t="s">
        <v>2932</v>
      </c>
      <c r="C417">
        <v>98</v>
      </c>
    </row>
    <row r="418" spans="1:3">
      <c r="A418" t="str">
        <f t="shared" si="6"/>
        <v>Derek Jacobi</v>
      </c>
      <c r="B418" t="s">
        <v>2933</v>
      </c>
      <c r="C418" t="s">
        <v>1494</v>
      </c>
    </row>
    <row r="419" spans="1:3">
      <c r="A419" t="str">
        <f t="shared" si="6"/>
        <v/>
      </c>
      <c r="B419" t="s">
        <v>2934</v>
      </c>
      <c r="C419" s="2">
        <v>14175</v>
      </c>
    </row>
    <row r="420" spans="1:3">
      <c r="A420" t="str">
        <f t="shared" si="6"/>
        <v/>
      </c>
      <c r="B420" t="s">
        <v>2935</v>
      </c>
      <c r="C420" t="s">
        <v>75</v>
      </c>
    </row>
    <row r="421" spans="1:3">
      <c r="A421" t="str">
        <f t="shared" si="6"/>
        <v/>
      </c>
      <c r="B421" t="s">
        <v>2970</v>
      </c>
    </row>
    <row r="422" spans="1:3">
      <c r="A422" t="str">
        <f t="shared" si="6"/>
        <v/>
      </c>
      <c r="B422">
        <v>938</v>
      </c>
    </row>
    <row r="423" spans="1:3">
      <c r="A423">
        <f t="shared" si="6"/>
        <v>1</v>
      </c>
      <c r="B423" t="s">
        <v>2932</v>
      </c>
      <c r="C423">
        <v>98</v>
      </c>
    </row>
    <row r="424" spans="1:3">
      <c r="A424" t="str">
        <f t="shared" si="6"/>
        <v>Djimon Hounsou</v>
      </c>
      <c r="B424" t="s">
        <v>2933</v>
      </c>
      <c r="C424" t="s">
        <v>1495</v>
      </c>
    </row>
    <row r="425" spans="1:3">
      <c r="A425" t="str">
        <f t="shared" si="6"/>
        <v/>
      </c>
      <c r="B425" t="s">
        <v>2934</v>
      </c>
      <c r="C425" s="2">
        <v>23491</v>
      </c>
    </row>
    <row r="426" spans="1:3">
      <c r="A426" t="str">
        <f t="shared" si="6"/>
        <v/>
      </c>
      <c r="B426" t="s">
        <v>2935</v>
      </c>
      <c r="C426" t="s">
        <v>76</v>
      </c>
    </row>
    <row r="427" spans="1:3">
      <c r="A427" t="str">
        <f t="shared" si="6"/>
        <v/>
      </c>
      <c r="B427" t="s">
        <v>2970</v>
      </c>
    </row>
    <row r="428" spans="1:3">
      <c r="A428" t="str">
        <f t="shared" si="6"/>
        <v/>
      </c>
      <c r="B428">
        <v>939</v>
      </c>
    </row>
    <row r="429" spans="1:3">
      <c r="A429">
        <f t="shared" si="6"/>
        <v>1</v>
      </c>
      <c r="B429" t="s">
        <v>2932</v>
      </c>
      <c r="C429">
        <v>98</v>
      </c>
    </row>
    <row r="430" spans="1:3">
      <c r="A430" t="str">
        <f t="shared" si="6"/>
        <v>David Schofield</v>
      </c>
      <c r="B430" t="s">
        <v>2933</v>
      </c>
      <c r="C430" t="s">
        <v>1496</v>
      </c>
    </row>
    <row r="431" spans="1:3">
      <c r="A431" t="str">
        <f t="shared" si="6"/>
        <v/>
      </c>
      <c r="B431" t="s">
        <v>2934</v>
      </c>
      <c r="C431" t="s">
        <v>63</v>
      </c>
    </row>
    <row r="432" spans="1:3">
      <c r="A432" t="str">
        <f t="shared" si="6"/>
        <v/>
      </c>
      <c r="B432" t="s">
        <v>2935</v>
      </c>
      <c r="C432" t="s">
        <v>77</v>
      </c>
    </row>
    <row r="433" spans="1:4">
      <c r="A433" t="str">
        <f t="shared" si="6"/>
        <v/>
      </c>
      <c r="B433" t="s">
        <v>2970</v>
      </c>
    </row>
    <row r="434" spans="1:4">
      <c r="A434" t="str">
        <f t="shared" si="6"/>
        <v/>
      </c>
      <c r="B434">
        <v>940</v>
      </c>
    </row>
    <row r="435" spans="1:4">
      <c r="A435">
        <f t="shared" si="6"/>
        <v>1</v>
      </c>
      <c r="B435" t="s">
        <v>2932</v>
      </c>
      <c r="C435">
        <v>98</v>
      </c>
    </row>
    <row r="436" spans="1:4">
      <c r="A436" t="str">
        <f t="shared" si="6"/>
        <v>John Shrapnel</v>
      </c>
      <c r="B436" t="s">
        <v>2933</v>
      </c>
      <c r="C436" t="s">
        <v>1497</v>
      </c>
    </row>
    <row r="437" spans="1:4">
      <c r="A437" t="str">
        <f t="shared" si="6"/>
        <v/>
      </c>
      <c r="B437" t="s">
        <v>2934</v>
      </c>
      <c r="C437" s="2">
        <v>15458</v>
      </c>
    </row>
    <row r="438" spans="1:4">
      <c r="A438" t="str">
        <f t="shared" si="6"/>
        <v/>
      </c>
      <c r="B438" t="s">
        <v>2935</v>
      </c>
      <c r="C438" t="s">
        <v>78</v>
      </c>
    </row>
    <row r="439" spans="1:4">
      <c r="A439" t="str">
        <f t="shared" si="6"/>
        <v/>
      </c>
      <c r="B439" t="s">
        <v>2970</v>
      </c>
    </row>
    <row r="440" spans="1:4">
      <c r="A440" t="str">
        <f t="shared" si="6"/>
        <v/>
      </c>
      <c r="B440">
        <v>941</v>
      </c>
    </row>
    <row r="441" spans="1:4">
      <c r="A441">
        <f t="shared" si="6"/>
        <v>2</v>
      </c>
      <c r="B441" t="s">
        <v>2932</v>
      </c>
      <c r="C441">
        <v>98</v>
      </c>
      <c r="D441">
        <v>2502</v>
      </c>
    </row>
    <row r="442" spans="1:4">
      <c r="A442" t="str">
        <f t="shared" si="6"/>
        <v>Tomas Arana</v>
      </c>
      <c r="B442" t="s">
        <v>2933</v>
      </c>
      <c r="C442" t="s">
        <v>1498</v>
      </c>
    </row>
    <row r="443" spans="1:4">
      <c r="A443" t="str">
        <f t="shared" si="6"/>
        <v/>
      </c>
      <c r="B443" t="s">
        <v>2934</v>
      </c>
      <c r="C443" s="2">
        <v>20182</v>
      </c>
    </row>
    <row r="444" spans="1:4">
      <c r="A444" t="str">
        <f t="shared" si="6"/>
        <v/>
      </c>
      <c r="B444" t="s">
        <v>2935</v>
      </c>
      <c r="C444" t="s">
        <v>79</v>
      </c>
    </row>
    <row r="445" spans="1:4">
      <c r="A445" t="str">
        <f t="shared" si="6"/>
        <v/>
      </c>
      <c r="B445" t="s">
        <v>2970</v>
      </c>
    </row>
    <row r="446" spans="1:4">
      <c r="A446" t="str">
        <f t="shared" si="6"/>
        <v/>
      </c>
      <c r="B446">
        <v>942</v>
      </c>
    </row>
    <row r="447" spans="1:4">
      <c r="A447">
        <f t="shared" si="6"/>
        <v>1</v>
      </c>
      <c r="B447" t="s">
        <v>2932</v>
      </c>
      <c r="C447">
        <v>98</v>
      </c>
    </row>
    <row r="448" spans="1:4">
      <c r="A448" t="str">
        <f t="shared" si="6"/>
        <v>Ralf Moeller</v>
      </c>
      <c r="B448" t="s">
        <v>2933</v>
      </c>
      <c r="C448" t="s">
        <v>1499</v>
      </c>
    </row>
    <row r="449" spans="1:3">
      <c r="A449" t="str">
        <f t="shared" si="6"/>
        <v/>
      </c>
      <c r="B449" t="s">
        <v>2934</v>
      </c>
      <c r="C449" s="2">
        <v>21562</v>
      </c>
    </row>
    <row r="450" spans="1:3">
      <c r="A450" t="str">
        <f t="shared" si="6"/>
        <v/>
      </c>
      <c r="B450" t="s">
        <v>2935</v>
      </c>
      <c r="C450" t="s">
        <v>80</v>
      </c>
    </row>
    <row r="451" spans="1:3">
      <c r="A451" t="str">
        <f t="shared" ref="A451:A514" si="7">IF(B451="        movieIds",COUNTA(C451:XFD451),IF(B451="        name",C451,""))</f>
        <v/>
      </c>
      <c r="B451" t="s">
        <v>2970</v>
      </c>
    </row>
    <row r="452" spans="1:3">
      <c r="A452" t="str">
        <f t="shared" si="7"/>
        <v/>
      </c>
      <c r="B452">
        <v>955</v>
      </c>
    </row>
    <row r="453" spans="1:3">
      <c r="A453">
        <f t="shared" si="7"/>
        <v>1</v>
      </c>
      <c r="B453" t="s">
        <v>2932</v>
      </c>
      <c r="C453">
        <v>1865</v>
      </c>
    </row>
    <row r="454" spans="1:3">
      <c r="A454" t="str">
        <f t="shared" si="7"/>
        <v>Penélope Cruz</v>
      </c>
      <c r="B454" t="s">
        <v>2933</v>
      </c>
      <c r="C454" t="s">
        <v>1500</v>
      </c>
    </row>
    <row r="455" spans="1:3">
      <c r="A455" t="str">
        <f t="shared" si="7"/>
        <v/>
      </c>
      <c r="B455" t="s">
        <v>2934</v>
      </c>
      <c r="C455" s="2">
        <v>27147</v>
      </c>
    </row>
    <row r="456" spans="1:3">
      <c r="A456" t="str">
        <f t="shared" si="7"/>
        <v/>
      </c>
      <c r="B456" t="s">
        <v>2935</v>
      </c>
      <c r="C456" t="s">
        <v>81</v>
      </c>
    </row>
    <row r="457" spans="1:3">
      <c r="A457" t="str">
        <f t="shared" si="7"/>
        <v/>
      </c>
      <c r="B457" t="s">
        <v>2970</v>
      </c>
    </row>
    <row r="458" spans="1:3">
      <c r="A458" t="str">
        <f t="shared" si="7"/>
        <v/>
      </c>
      <c r="B458">
        <v>975</v>
      </c>
    </row>
    <row r="459" spans="1:3">
      <c r="A459">
        <f t="shared" si="7"/>
        <v>1</v>
      </c>
      <c r="B459" t="s">
        <v>2932</v>
      </c>
      <c r="C459">
        <v>12445</v>
      </c>
    </row>
    <row r="460" spans="1:3">
      <c r="A460" t="str">
        <f t="shared" si="7"/>
        <v>Nick Moran</v>
      </c>
      <c r="B460" t="s">
        <v>2933</v>
      </c>
      <c r="C460" t="s">
        <v>1501</v>
      </c>
    </row>
    <row r="461" spans="1:3">
      <c r="A461" t="str">
        <f t="shared" si="7"/>
        <v/>
      </c>
      <c r="B461" t="s">
        <v>2934</v>
      </c>
      <c r="C461" s="2">
        <v>25560</v>
      </c>
    </row>
    <row r="462" spans="1:3">
      <c r="A462" t="str">
        <f t="shared" si="7"/>
        <v/>
      </c>
      <c r="B462" t="s">
        <v>2935</v>
      </c>
      <c r="C462" t="s">
        <v>82</v>
      </c>
    </row>
    <row r="463" spans="1:3">
      <c r="A463" t="str">
        <f t="shared" si="7"/>
        <v/>
      </c>
      <c r="B463" t="s">
        <v>2970</v>
      </c>
    </row>
    <row r="464" spans="1:3">
      <c r="A464" t="str">
        <f t="shared" si="7"/>
        <v/>
      </c>
      <c r="B464">
        <v>980</v>
      </c>
    </row>
    <row r="465" spans="1:4">
      <c r="A465">
        <f t="shared" si="7"/>
        <v>1</v>
      </c>
      <c r="B465" t="s">
        <v>2932</v>
      </c>
      <c r="C465">
        <v>36668</v>
      </c>
    </row>
    <row r="466" spans="1:4">
      <c r="A466" t="str">
        <f t="shared" si="7"/>
        <v>Vinnie Jones</v>
      </c>
      <c r="B466" t="s">
        <v>2933</v>
      </c>
      <c r="C466" t="s">
        <v>1502</v>
      </c>
    </row>
    <row r="467" spans="1:4">
      <c r="A467" t="str">
        <f t="shared" si="7"/>
        <v/>
      </c>
      <c r="B467" t="s">
        <v>2934</v>
      </c>
      <c r="C467" s="2">
        <v>23747</v>
      </c>
    </row>
    <row r="468" spans="1:4">
      <c r="A468" t="str">
        <f t="shared" si="7"/>
        <v/>
      </c>
      <c r="B468" t="s">
        <v>2935</v>
      </c>
      <c r="C468" t="s">
        <v>83</v>
      </c>
    </row>
    <row r="469" spans="1:4">
      <c r="A469" t="str">
        <f t="shared" si="7"/>
        <v/>
      </c>
      <c r="B469" t="s">
        <v>2970</v>
      </c>
    </row>
    <row r="470" spans="1:4">
      <c r="A470" t="str">
        <f t="shared" si="7"/>
        <v/>
      </c>
      <c r="B470">
        <v>1003</v>
      </c>
    </row>
    <row r="471" spans="1:4">
      <c r="A471">
        <f t="shared" si="7"/>
        <v>1</v>
      </c>
      <c r="B471" t="s">
        <v>2932</v>
      </c>
      <c r="C471">
        <v>591</v>
      </c>
    </row>
    <row r="472" spans="1:4">
      <c r="A472" t="str">
        <f t="shared" si="7"/>
        <v>Jean Reno</v>
      </c>
      <c r="B472" t="s">
        <v>2933</v>
      </c>
      <c r="C472" t="s">
        <v>1503</v>
      </c>
    </row>
    <row r="473" spans="1:4">
      <c r="A473" t="str">
        <f t="shared" si="7"/>
        <v/>
      </c>
      <c r="B473" t="s">
        <v>2934</v>
      </c>
      <c r="C473" s="2">
        <v>17744</v>
      </c>
    </row>
    <row r="474" spans="1:4">
      <c r="A474" t="str">
        <f t="shared" si="7"/>
        <v/>
      </c>
      <c r="B474" t="s">
        <v>2935</v>
      </c>
      <c r="C474" t="s">
        <v>84</v>
      </c>
    </row>
    <row r="475" spans="1:4">
      <c r="A475" t="str">
        <f t="shared" si="7"/>
        <v/>
      </c>
      <c r="B475" t="s">
        <v>2970</v>
      </c>
    </row>
    <row r="476" spans="1:4">
      <c r="A476" t="str">
        <f t="shared" si="7"/>
        <v/>
      </c>
      <c r="B476">
        <v>1037</v>
      </c>
    </row>
    <row r="477" spans="1:4">
      <c r="A477">
        <f t="shared" si="7"/>
        <v>2</v>
      </c>
      <c r="B477" t="s">
        <v>2932</v>
      </c>
      <c r="C477">
        <v>2059</v>
      </c>
      <c r="D477">
        <v>6637</v>
      </c>
    </row>
    <row r="478" spans="1:4">
      <c r="A478" t="str">
        <f t="shared" si="7"/>
        <v>Harvey Keitel</v>
      </c>
      <c r="B478" t="s">
        <v>2933</v>
      </c>
      <c r="C478" t="s">
        <v>1505</v>
      </c>
    </row>
    <row r="479" spans="1:4">
      <c r="A479" t="str">
        <f t="shared" si="7"/>
        <v/>
      </c>
      <c r="B479" t="s">
        <v>2934</v>
      </c>
      <c r="C479" s="2">
        <v>14378</v>
      </c>
    </row>
    <row r="480" spans="1:4">
      <c r="A480" t="str">
        <f t="shared" si="7"/>
        <v/>
      </c>
      <c r="B480" t="s">
        <v>2935</v>
      </c>
      <c r="C480" t="s">
        <v>85</v>
      </c>
    </row>
    <row r="481" spans="1:3">
      <c r="A481" t="str">
        <f t="shared" si="7"/>
        <v/>
      </c>
      <c r="B481" t="s">
        <v>2970</v>
      </c>
    </row>
    <row r="482" spans="1:3">
      <c r="A482" t="str">
        <f t="shared" si="7"/>
        <v/>
      </c>
      <c r="B482">
        <v>1064</v>
      </c>
    </row>
    <row r="483" spans="1:3">
      <c r="A483">
        <f t="shared" si="7"/>
        <v>1</v>
      </c>
      <c r="B483" t="s">
        <v>2932</v>
      </c>
      <c r="C483">
        <v>12155</v>
      </c>
    </row>
    <row r="484" spans="1:3">
      <c r="A484" t="str">
        <f t="shared" si="7"/>
        <v>Crispin Glover</v>
      </c>
      <c r="B484" t="s">
        <v>2933</v>
      </c>
      <c r="C484" t="s">
        <v>1506</v>
      </c>
    </row>
    <row r="485" spans="1:3">
      <c r="A485" t="str">
        <f t="shared" si="7"/>
        <v/>
      </c>
      <c r="B485" t="s">
        <v>2934</v>
      </c>
      <c r="C485" s="2">
        <v>23487</v>
      </c>
    </row>
    <row r="486" spans="1:3">
      <c r="A486" t="str">
        <f t="shared" si="7"/>
        <v/>
      </c>
      <c r="B486" t="s">
        <v>2935</v>
      </c>
      <c r="C486" t="s">
        <v>86</v>
      </c>
    </row>
    <row r="487" spans="1:3">
      <c r="A487" t="str">
        <f t="shared" si="7"/>
        <v/>
      </c>
      <c r="B487" t="s">
        <v>2970</v>
      </c>
    </row>
    <row r="488" spans="1:3">
      <c r="A488" t="str">
        <f t="shared" si="7"/>
        <v/>
      </c>
      <c r="B488">
        <v>1103</v>
      </c>
    </row>
    <row r="489" spans="1:3">
      <c r="A489">
        <f t="shared" si="7"/>
        <v>1</v>
      </c>
      <c r="B489" t="s">
        <v>2932</v>
      </c>
      <c r="C489">
        <v>36668</v>
      </c>
    </row>
    <row r="490" spans="1:3">
      <c r="A490" t="str">
        <f t="shared" si="7"/>
        <v>Bill Duke</v>
      </c>
      <c r="B490" t="s">
        <v>2933</v>
      </c>
      <c r="C490" t="s">
        <v>1507</v>
      </c>
    </row>
    <row r="491" spans="1:3">
      <c r="A491" t="str">
        <f t="shared" si="7"/>
        <v/>
      </c>
      <c r="B491" t="s">
        <v>2934</v>
      </c>
      <c r="C491" s="2">
        <v>15763</v>
      </c>
    </row>
    <row r="492" spans="1:3">
      <c r="A492" t="str">
        <f t="shared" si="7"/>
        <v/>
      </c>
      <c r="B492" t="s">
        <v>2935</v>
      </c>
      <c r="C492" t="s">
        <v>87</v>
      </c>
    </row>
    <row r="493" spans="1:3">
      <c r="A493" t="str">
        <f t="shared" si="7"/>
        <v/>
      </c>
      <c r="B493" t="s">
        <v>2970</v>
      </c>
    </row>
    <row r="494" spans="1:3">
      <c r="A494" t="str">
        <f t="shared" si="7"/>
        <v/>
      </c>
      <c r="B494">
        <v>1115</v>
      </c>
    </row>
    <row r="495" spans="1:3">
      <c r="A495">
        <f t="shared" si="7"/>
        <v>1</v>
      </c>
      <c r="B495" t="s">
        <v>2932</v>
      </c>
      <c r="C495">
        <v>1865</v>
      </c>
    </row>
    <row r="496" spans="1:3">
      <c r="A496" t="str">
        <f t="shared" si="7"/>
        <v>Stephen Graham</v>
      </c>
      <c r="B496" t="s">
        <v>2933</v>
      </c>
      <c r="C496" t="s">
        <v>1508</v>
      </c>
    </row>
    <row r="497" spans="1:3">
      <c r="A497" t="str">
        <f t="shared" si="7"/>
        <v/>
      </c>
      <c r="B497" t="s">
        <v>2934</v>
      </c>
      <c r="C497" s="2">
        <v>26879</v>
      </c>
    </row>
    <row r="498" spans="1:3">
      <c r="A498" t="str">
        <f t="shared" si="7"/>
        <v/>
      </c>
      <c r="B498" t="s">
        <v>2935</v>
      </c>
      <c r="C498" t="s">
        <v>88</v>
      </c>
    </row>
    <row r="499" spans="1:3">
      <c r="A499" t="str">
        <f t="shared" si="7"/>
        <v/>
      </c>
      <c r="B499" t="s">
        <v>2970</v>
      </c>
    </row>
    <row r="500" spans="1:3">
      <c r="A500" t="str">
        <f t="shared" si="7"/>
        <v/>
      </c>
      <c r="B500">
        <v>1118</v>
      </c>
    </row>
    <row r="501" spans="1:3">
      <c r="A501">
        <f t="shared" si="7"/>
        <v>1</v>
      </c>
      <c r="B501" t="s">
        <v>2932</v>
      </c>
      <c r="C501">
        <v>955</v>
      </c>
    </row>
    <row r="502" spans="1:3">
      <c r="A502" t="str">
        <f t="shared" si="7"/>
        <v>Rade Šerbedžija</v>
      </c>
      <c r="B502" t="s">
        <v>2933</v>
      </c>
      <c r="C502" t="s">
        <v>1509</v>
      </c>
    </row>
    <row r="503" spans="1:3">
      <c r="A503" t="str">
        <f t="shared" si="7"/>
        <v/>
      </c>
      <c r="B503" t="s">
        <v>2934</v>
      </c>
      <c r="C503" s="2">
        <v>17010</v>
      </c>
    </row>
    <row r="504" spans="1:3">
      <c r="A504" t="str">
        <f t="shared" si="7"/>
        <v/>
      </c>
      <c r="B504" t="s">
        <v>2935</v>
      </c>
      <c r="C504" t="s">
        <v>89</v>
      </c>
    </row>
    <row r="505" spans="1:3">
      <c r="A505" t="str">
        <f t="shared" si="7"/>
        <v/>
      </c>
      <c r="B505" t="s">
        <v>2970</v>
      </c>
    </row>
    <row r="506" spans="1:3">
      <c r="A506" t="str">
        <f t="shared" si="7"/>
        <v/>
      </c>
      <c r="B506">
        <v>1125</v>
      </c>
    </row>
    <row r="507" spans="1:3">
      <c r="A507">
        <f t="shared" si="7"/>
        <v>1</v>
      </c>
      <c r="B507" t="s">
        <v>2932</v>
      </c>
      <c r="C507">
        <v>676</v>
      </c>
    </row>
    <row r="508" spans="1:3">
      <c r="A508" t="str">
        <f t="shared" si="7"/>
        <v>Ewen Bremner</v>
      </c>
      <c r="B508" t="s">
        <v>2933</v>
      </c>
      <c r="C508" t="s">
        <v>1510</v>
      </c>
    </row>
    <row r="509" spans="1:3">
      <c r="A509" t="str">
        <f t="shared" si="7"/>
        <v/>
      </c>
      <c r="B509" t="s">
        <v>2934</v>
      </c>
      <c r="C509" s="2">
        <v>26321</v>
      </c>
    </row>
    <row r="510" spans="1:3">
      <c r="A510" t="str">
        <f t="shared" si="7"/>
        <v/>
      </c>
      <c r="B510" t="s">
        <v>2935</v>
      </c>
      <c r="C510" t="s">
        <v>90</v>
      </c>
    </row>
    <row r="511" spans="1:3">
      <c r="A511" t="str">
        <f t="shared" si="7"/>
        <v/>
      </c>
      <c r="B511" t="s">
        <v>2970</v>
      </c>
    </row>
    <row r="512" spans="1:3">
      <c r="A512" t="str">
        <f t="shared" si="7"/>
        <v/>
      </c>
      <c r="B512">
        <v>1161</v>
      </c>
    </row>
    <row r="513" spans="1:3">
      <c r="A513">
        <f t="shared" si="7"/>
        <v>1</v>
      </c>
      <c r="B513" t="s">
        <v>2932</v>
      </c>
      <c r="C513">
        <v>2133</v>
      </c>
    </row>
    <row r="514" spans="1:3">
      <c r="A514" t="str">
        <f t="shared" si="7"/>
        <v>Mary Elizabeth Mastrantonio</v>
      </c>
      <c r="B514" t="s">
        <v>2933</v>
      </c>
      <c r="C514" t="s">
        <v>1511</v>
      </c>
    </row>
    <row r="515" spans="1:3">
      <c r="A515" t="str">
        <f t="shared" ref="A515:A578" si="8">IF(B515="        movieIds",COUNTA(C515:XFD515),IF(B515="        name",C515,""))</f>
        <v/>
      </c>
      <c r="B515" t="s">
        <v>2934</v>
      </c>
      <c r="C515" s="2">
        <v>21506</v>
      </c>
    </row>
    <row r="516" spans="1:3">
      <c r="A516" t="str">
        <f t="shared" si="8"/>
        <v/>
      </c>
      <c r="B516" t="s">
        <v>2935</v>
      </c>
      <c r="C516" t="s">
        <v>91</v>
      </c>
    </row>
    <row r="517" spans="1:3">
      <c r="A517" t="str">
        <f t="shared" si="8"/>
        <v/>
      </c>
      <c r="B517" t="s">
        <v>2970</v>
      </c>
    </row>
    <row r="518" spans="1:3">
      <c r="A518" t="str">
        <f t="shared" si="8"/>
        <v/>
      </c>
      <c r="B518">
        <v>1166</v>
      </c>
    </row>
    <row r="519" spans="1:3">
      <c r="A519">
        <f t="shared" si="8"/>
        <v>1</v>
      </c>
      <c r="B519" t="s">
        <v>2932</v>
      </c>
      <c r="C519">
        <v>5175</v>
      </c>
    </row>
    <row r="520" spans="1:3">
      <c r="A520" t="str">
        <f t="shared" si="8"/>
        <v>Harris Yulin</v>
      </c>
      <c r="B520" t="s">
        <v>2933</v>
      </c>
      <c r="C520" t="s">
        <v>1512</v>
      </c>
    </row>
    <row r="521" spans="1:3">
      <c r="A521" t="str">
        <f t="shared" si="8"/>
        <v/>
      </c>
      <c r="B521" t="s">
        <v>2934</v>
      </c>
      <c r="C521" s="2">
        <v>13824</v>
      </c>
    </row>
    <row r="522" spans="1:3">
      <c r="A522" t="str">
        <f t="shared" si="8"/>
        <v/>
      </c>
      <c r="B522" t="s">
        <v>2935</v>
      </c>
      <c r="C522" t="s">
        <v>92</v>
      </c>
    </row>
    <row r="523" spans="1:3">
      <c r="A523" t="str">
        <f t="shared" si="8"/>
        <v/>
      </c>
      <c r="B523" t="s">
        <v>2970</v>
      </c>
    </row>
    <row r="524" spans="1:3">
      <c r="A524" t="str">
        <f t="shared" si="8"/>
        <v/>
      </c>
      <c r="B524">
        <v>1204</v>
      </c>
    </row>
    <row r="525" spans="1:3">
      <c r="A525">
        <f t="shared" si="8"/>
        <v>1</v>
      </c>
      <c r="B525" t="s">
        <v>2932</v>
      </c>
      <c r="C525">
        <v>161</v>
      </c>
    </row>
    <row r="526" spans="1:3">
      <c r="A526" t="str">
        <f t="shared" si="8"/>
        <v>Julia Roberts</v>
      </c>
      <c r="B526" t="s">
        <v>2933</v>
      </c>
      <c r="C526" t="s">
        <v>1513</v>
      </c>
    </row>
    <row r="527" spans="1:3">
      <c r="A527" t="str">
        <f t="shared" si="8"/>
        <v/>
      </c>
      <c r="B527" t="s">
        <v>2934</v>
      </c>
      <c r="C527" s="2">
        <v>24773</v>
      </c>
    </row>
    <row r="528" spans="1:3">
      <c r="A528" t="str">
        <f t="shared" si="8"/>
        <v/>
      </c>
      <c r="B528" t="s">
        <v>2935</v>
      </c>
      <c r="C528" t="s">
        <v>93</v>
      </c>
    </row>
    <row r="529" spans="1:3">
      <c r="A529" t="str">
        <f t="shared" si="8"/>
        <v/>
      </c>
      <c r="B529" t="s">
        <v>2970</v>
      </c>
    </row>
    <row r="530" spans="1:3">
      <c r="A530" t="str">
        <f t="shared" si="8"/>
        <v/>
      </c>
      <c r="B530">
        <v>1229</v>
      </c>
    </row>
    <row r="531" spans="1:3">
      <c r="A531">
        <f t="shared" si="8"/>
        <v>1</v>
      </c>
      <c r="B531" t="s">
        <v>2932</v>
      </c>
      <c r="C531">
        <v>1726</v>
      </c>
    </row>
    <row r="532" spans="1:3">
      <c r="A532" t="str">
        <f t="shared" si="8"/>
        <v>Jeff Bridges</v>
      </c>
      <c r="B532" t="s">
        <v>2933</v>
      </c>
      <c r="C532" t="s">
        <v>1514</v>
      </c>
    </row>
    <row r="533" spans="1:3">
      <c r="A533" t="str">
        <f t="shared" si="8"/>
        <v/>
      </c>
      <c r="B533" t="s">
        <v>2934</v>
      </c>
      <c r="C533" s="2">
        <v>18236</v>
      </c>
    </row>
    <row r="534" spans="1:3">
      <c r="A534" t="str">
        <f t="shared" si="8"/>
        <v/>
      </c>
      <c r="B534" t="s">
        <v>2935</v>
      </c>
      <c r="C534" t="s">
        <v>94</v>
      </c>
    </row>
    <row r="535" spans="1:3">
      <c r="A535" t="str">
        <f t="shared" si="8"/>
        <v/>
      </c>
      <c r="B535" t="s">
        <v>2970</v>
      </c>
    </row>
    <row r="536" spans="1:3">
      <c r="A536" t="str">
        <f t="shared" si="8"/>
        <v/>
      </c>
      <c r="B536">
        <v>1236</v>
      </c>
    </row>
    <row r="537" spans="1:3">
      <c r="A537">
        <f t="shared" si="8"/>
        <v>1</v>
      </c>
      <c r="B537" t="s">
        <v>2932</v>
      </c>
      <c r="C537">
        <v>2059</v>
      </c>
    </row>
    <row r="538" spans="1:3">
      <c r="A538" t="str">
        <f t="shared" si="8"/>
        <v>Mark Pellegrino</v>
      </c>
      <c r="B538" t="s">
        <v>2933</v>
      </c>
      <c r="C538" t="s">
        <v>1515</v>
      </c>
    </row>
    <row r="539" spans="1:3">
      <c r="A539" t="str">
        <f t="shared" si="8"/>
        <v/>
      </c>
      <c r="B539" t="s">
        <v>2934</v>
      </c>
      <c r="C539" s="2">
        <v>23841</v>
      </c>
    </row>
    <row r="540" spans="1:3">
      <c r="A540" t="str">
        <f t="shared" si="8"/>
        <v/>
      </c>
      <c r="B540" t="s">
        <v>2935</v>
      </c>
      <c r="C540" t="s">
        <v>95</v>
      </c>
    </row>
    <row r="541" spans="1:3">
      <c r="A541" t="str">
        <f t="shared" si="8"/>
        <v/>
      </c>
      <c r="B541" t="s">
        <v>2970</v>
      </c>
    </row>
    <row r="542" spans="1:3">
      <c r="A542" t="str">
        <f t="shared" si="8"/>
        <v/>
      </c>
      <c r="B542">
        <v>1240</v>
      </c>
    </row>
    <row r="543" spans="1:3">
      <c r="A543">
        <f t="shared" si="8"/>
        <v>1</v>
      </c>
      <c r="B543" t="s">
        <v>2932</v>
      </c>
      <c r="C543">
        <v>608</v>
      </c>
    </row>
    <row r="544" spans="1:3">
      <c r="A544" t="str">
        <f t="shared" si="8"/>
        <v>Jack Kehler</v>
      </c>
      <c r="B544" t="s">
        <v>2933</v>
      </c>
      <c r="C544" t="s">
        <v>1516</v>
      </c>
    </row>
    <row r="545" spans="1:5">
      <c r="A545" t="str">
        <f t="shared" si="8"/>
        <v/>
      </c>
      <c r="B545" t="s">
        <v>2934</v>
      </c>
      <c r="C545" t="s">
        <v>63</v>
      </c>
    </row>
    <row r="546" spans="1:5">
      <c r="A546" t="str">
        <f t="shared" si="8"/>
        <v/>
      </c>
      <c r="B546" t="s">
        <v>2935</v>
      </c>
      <c r="C546" t="s">
        <v>96</v>
      </c>
    </row>
    <row r="547" spans="1:5">
      <c r="A547" t="str">
        <f t="shared" si="8"/>
        <v/>
      </c>
      <c r="B547" t="s">
        <v>2970</v>
      </c>
    </row>
    <row r="548" spans="1:5">
      <c r="A548" t="str">
        <f t="shared" si="8"/>
        <v/>
      </c>
      <c r="B548">
        <v>1241</v>
      </c>
    </row>
    <row r="549" spans="1:5">
      <c r="A549">
        <f t="shared" si="8"/>
        <v>3</v>
      </c>
      <c r="B549" t="s">
        <v>2932</v>
      </c>
      <c r="C549">
        <v>1858</v>
      </c>
      <c r="D549">
        <v>8373</v>
      </c>
      <c r="E549">
        <v>38356</v>
      </c>
    </row>
    <row r="550" spans="1:5">
      <c r="A550" t="str">
        <f t="shared" si="8"/>
        <v>John Turturro</v>
      </c>
      <c r="B550" t="s">
        <v>2933</v>
      </c>
      <c r="C550" t="s">
        <v>1518</v>
      </c>
    </row>
    <row r="551" spans="1:5">
      <c r="A551" t="str">
        <f t="shared" si="8"/>
        <v/>
      </c>
      <c r="B551" t="s">
        <v>2934</v>
      </c>
      <c r="C551" s="2">
        <v>20879</v>
      </c>
    </row>
    <row r="552" spans="1:5">
      <c r="A552" t="str">
        <f t="shared" si="8"/>
        <v/>
      </c>
      <c r="B552" t="s">
        <v>2935</v>
      </c>
      <c r="C552" t="s">
        <v>97</v>
      </c>
    </row>
    <row r="553" spans="1:5">
      <c r="A553" t="str">
        <f t="shared" si="8"/>
        <v/>
      </c>
      <c r="B553" t="s">
        <v>2970</v>
      </c>
    </row>
    <row r="554" spans="1:5">
      <c r="A554" t="str">
        <f t="shared" si="8"/>
        <v/>
      </c>
      <c r="B554">
        <v>1245</v>
      </c>
    </row>
    <row r="555" spans="1:5">
      <c r="A555">
        <f t="shared" si="8"/>
        <v>2</v>
      </c>
      <c r="B555" t="s">
        <v>2932</v>
      </c>
      <c r="C555">
        <v>10138</v>
      </c>
      <c r="D555">
        <v>24428</v>
      </c>
    </row>
    <row r="556" spans="1:5">
      <c r="A556" t="str">
        <f t="shared" si="8"/>
        <v>Scarlett Johansson</v>
      </c>
      <c r="B556" t="s">
        <v>2933</v>
      </c>
      <c r="C556" t="s">
        <v>1520</v>
      </c>
    </row>
    <row r="557" spans="1:5">
      <c r="A557" t="str">
        <f t="shared" si="8"/>
        <v/>
      </c>
      <c r="B557" t="s">
        <v>2934</v>
      </c>
      <c r="C557" s="2">
        <v>31008</v>
      </c>
    </row>
    <row r="558" spans="1:5">
      <c r="A558" t="str">
        <f t="shared" si="8"/>
        <v/>
      </c>
      <c r="B558" t="s">
        <v>2935</v>
      </c>
      <c r="C558" t="s">
        <v>98</v>
      </c>
    </row>
    <row r="559" spans="1:5">
      <c r="A559" t="str">
        <f t="shared" si="8"/>
        <v/>
      </c>
      <c r="B559" t="s">
        <v>2970</v>
      </c>
    </row>
    <row r="560" spans="1:5">
      <c r="A560" t="str">
        <f t="shared" si="8"/>
        <v/>
      </c>
      <c r="B560">
        <v>1248</v>
      </c>
    </row>
    <row r="561" spans="1:5">
      <c r="A561">
        <f t="shared" si="8"/>
        <v>3</v>
      </c>
      <c r="B561" t="s">
        <v>2932</v>
      </c>
      <c r="C561">
        <v>36658</v>
      </c>
      <c r="D561">
        <v>2502</v>
      </c>
      <c r="E561">
        <v>61791</v>
      </c>
    </row>
    <row r="562" spans="1:5">
      <c r="A562" t="str">
        <f t="shared" si="8"/>
        <v>Brian Cox</v>
      </c>
      <c r="B562" t="s">
        <v>2933</v>
      </c>
      <c r="C562" t="s">
        <v>1522</v>
      </c>
    </row>
    <row r="563" spans="1:5">
      <c r="A563" t="str">
        <f t="shared" si="8"/>
        <v/>
      </c>
      <c r="B563" t="s">
        <v>2934</v>
      </c>
      <c r="C563" s="2">
        <v>16954</v>
      </c>
    </row>
    <row r="564" spans="1:5">
      <c r="A564" t="str">
        <f t="shared" si="8"/>
        <v/>
      </c>
      <c r="B564" t="s">
        <v>2935</v>
      </c>
      <c r="C564" t="s">
        <v>99</v>
      </c>
    </row>
    <row r="565" spans="1:5">
      <c r="A565" t="str">
        <f t="shared" si="8"/>
        <v/>
      </c>
      <c r="B565" t="s">
        <v>2970</v>
      </c>
    </row>
    <row r="566" spans="1:5">
      <c r="A566" t="str">
        <f t="shared" si="8"/>
        <v/>
      </c>
      <c r="B566">
        <v>1271</v>
      </c>
    </row>
    <row r="567" spans="1:5">
      <c r="A567">
        <f t="shared" si="8"/>
        <v>1</v>
      </c>
      <c r="B567" t="s">
        <v>2932</v>
      </c>
      <c r="C567">
        <v>161</v>
      </c>
    </row>
    <row r="568" spans="1:5">
      <c r="A568" t="str">
        <f t="shared" si="8"/>
        <v>Andy Garcia</v>
      </c>
      <c r="B568" t="s">
        <v>2933</v>
      </c>
      <c r="C568" t="s">
        <v>1523</v>
      </c>
    </row>
    <row r="569" spans="1:5">
      <c r="A569" t="str">
        <f t="shared" si="8"/>
        <v/>
      </c>
      <c r="B569" t="s">
        <v>2934</v>
      </c>
      <c r="C569" s="2">
        <v>20557</v>
      </c>
    </row>
    <row r="570" spans="1:5">
      <c r="A570" t="str">
        <f t="shared" si="8"/>
        <v/>
      </c>
      <c r="B570" t="s">
        <v>2935</v>
      </c>
      <c r="C570" t="s">
        <v>100</v>
      </c>
    </row>
    <row r="571" spans="1:5">
      <c r="A571" t="str">
        <f t="shared" si="8"/>
        <v/>
      </c>
      <c r="B571" t="s">
        <v>2970</v>
      </c>
    </row>
    <row r="572" spans="1:5">
      <c r="A572" t="str">
        <f t="shared" si="8"/>
        <v/>
      </c>
      <c r="B572">
        <v>1281</v>
      </c>
    </row>
    <row r="573" spans="1:5">
      <c r="A573">
        <f t="shared" si="8"/>
        <v>1</v>
      </c>
      <c r="B573" t="s">
        <v>2932</v>
      </c>
      <c r="C573">
        <v>118</v>
      </c>
    </row>
    <row r="574" spans="1:5">
      <c r="A574" t="str">
        <f t="shared" si="8"/>
        <v>Freddie Highmore</v>
      </c>
      <c r="B574" t="s">
        <v>2933</v>
      </c>
      <c r="C574" t="s">
        <v>1524</v>
      </c>
    </row>
    <row r="575" spans="1:5">
      <c r="A575" t="str">
        <f t="shared" si="8"/>
        <v/>
      </c>
      <c r="B575" t="s">
        <v>2934</v>
      </c>
      <c r="C575" s="2">
        <v>33648</v>
      </c>
    </row>
    <row r="576" spans="1:5">
      <c r="A576" t="str">
        <f t="shared" si="8"/>
        <v/>
      </c>
      <c r="B576" t="s">
        <v>2935</v>
      </c>
      <c r="C576" t="s">
        <v>101</v>
      </c>
    </row>
    <row r="577" spans="1:8">
      <c r="A577" t="str">
        <f t="shared" si="8"/>
        <v/>
      </c>
      <c r="B577" t="s">
        <v>2970</v>
      </c>
    </row>
    <row r="578" spans="1:8">
      <c r="A578" t="str">
        <f t="shared" si="8"/>
        <v/>
      </c>
      <c r="B578">
        <v>1282</v>
      </c>
    </row>
    <row r="579" spans="1:8">
      <c r="A579">
        <f t="shared" ref="A579:A642" si="9">IF(B579="        movieIds",COUNTA(C579:XFD579),IF(B579="        name",C579,""))</f>
        <v>1</v>
      </c>
      <c r="B579" t="s">
        <v>2932</v>
      </c>
      <c r="C579">
        <v>118</v>
      </c>
    </row>
    <row r="580" spans="1:8">
      <c r="A580" t="str">
        <f t="shared" si="9"/>
        <v>David Kelly</v>
      </c>
      <c r="B580" t="s">
        <v>2933</v>
      </c>
      <c r="C580" t="s">
        <v>1525</v>
      </c>
    </row>
    <row r="581" spans="1:8">
      <c r="A581" t="str">
        <f t="shared" si="9"/>
        <v/>
      </c>
      <c r="B581" t="s">
        <v>2934</v>
      </c>
      <c r="C581" s="2">
        <v>10785</v>
      </c>
    </row>
    <row r="582" spans="1:8">
      <c r="A582" t="str">
        <f t="shared" si="9"/>
        <v/>
      </c>
      <c r="B582" t="s">
        <v>2935</v>
      </c>
      <c r="C582" t="s">
        <v>102</v>
      </c>
    </row>
    <row r="583" spans="1:8">
      <c r="A583" t="str">
        <f t="shared" si="9"/>
        <v/>
      </c>
      <c r="B583" t="s">
        <v>2970</v>
      </c>
    </row>
    <row r="584" spans="1:8">
      <c r="A584" t="str">
        <f t="shared" si="9"/>
        <v/>
      </c>
      <c r="B584">
        <v>1283</v>
      </c>
    </row>
    <row r="585" spans="1:8">
      <c r="A585">
        <f t="shared" si="9"/>
        <v>6</v>
      </c>
      <c r="B585" t="s">
        <v>2932</v>
      </c>
      <c r="C585">
        <v>118</v>
      </c>
      <c r="D585">
        <v>675</v>
      </c>
      <c r="E585">
        <v>767</v>
      </c>
      <c r="F585">
        <v>12155</v>
      </c>
      <c r="G585">
        <v>12444</v>
      </c>
      <c r="H585">
        <v>12445</v>
      </c>
    </row>
    <row r="586" spans="1:8">
      <c r="A586" t="str">
        <f t="shared" si="9"/>
        <v>Helena Bonham Carter</v>
      </c>
      <c r="B586" t="s">
        <v>2933</v>
      </c>
      <c r="C586" t="s">
        <v>1527</v>
      </c>
    </row>
    <row r="587" spans="1:8">
      <c r="A587" t="str">
        <f t="shared" si="9"/>
        <v/>
      </c>
      <c r="B587" t="s">
        <v>2934</v>
      </c>
      <c r="C587" s="2">
        <v>24253</v>
      </c>
    </row>
    <row r="588" spans="1:8">
      <c r="A588" t="str">
        <f t="shared" si="9"/>
        <v/>
      </c>
      <c r="B588" t="s">
        <v>2935</v>
      </c>
      <c r="C588" t="s">
        <v>103</v>
      </c>
    </row>
    <row r="589" spans="1:8">
      <c r="A589" t="str">
        <f t="shared" si="9"/>
        <v/>
      </c>
      <c r="B589" t="s">
        <v>2970</v>
      </c>
    </row>
    <row r="590" spans="1:8">
      <c r="A590" t="str">
        <f t="shared" si="9"/>
        <v/>
      </c>
      <c r="B590">
        <v>1284</v>
      </c>
    </row>
    <row r="591" spans="1:8">
      <c r="A591">
        <f t="shared" si="9"/>
        <v>1</v>
      </c>
      <c r="B591" t="s">
        <v>2932</v>
      </c>
      <c r="C591">
        <v>118</v>
      </c>
    </row>
    <row r="592" spans="1:8">
      <c r="A592" t="str">
        <f t="shared" si="9"/>
        <v>Noah Taylor</v>
      </c>
      <c r="B592" t="s">
        <v>2933</v>
      </c>
      <c r="C592" t="s">
        <v>1528</v>
      </c>
    </row>
    <row r="593" spans="1:3">
      <c r="A593" t="str">
        <f t="shared" si="9"/>
        <v/>
      </c>
      <c r="B593" t="s">
        <v>2934</v>
      </c>
      <c r="C593" s="2">
        <v>25450</v>
      </c>
    </row>
    <row r="594" spans="1:3">
      <c r="A594" t="str">
        <f t="shared" si="9"/>
        <v/>
      </c>
      <c r="B594" t="s">
        <v>2935</v>
      </c>
      <c r="C594" t="s">
        <v>104</v>
      </c>
    </row>
    <row r="595" spans="1:3">
      <c r="A595" t="str">
        <f t="shared" si="9"/>
        <v/>
      </c>
      <c r="B595" t="s">
        <v>2970</v>
      </c>
    </row>
    <row r="596" spans="1:3">
      <c r="A596" t="str">
        <f t="shared" si="9"/>
        <v/>
      </c>
      <c r="B596">
        <v>1285</v>
      </c>
    </row>
    <row r="597" spans="1:3">
      <c r="A597">
        <f t="shared" si="9"/>
        <v>1</v>
      </c>
      <c r="B597" t="s">
        <v>2932</v>
      </c>
      <c r="C597">
        <v>118</v>
      </c>
    </row>
    <row r="598" spans="1:3">
      <c r="A598" t="str">
        <f t="shared" si="9"/>
        <v>AnnaSophia Robb</v>
      </c>
      <c r="B598" t="s">
        <v>2933</v>
      </c>
      <c r="C598" t="s">
        <v>1529</v>
      </c>
    </row>
    <row r="599" spans="1:3">
      <c r="A599" t="str">
        <f t="shared" si="9"/>
        <v/>
      </c>
      <c r="B599" t="s">
        <v>2934</v>
      </c>
      <c r="C599" s="2">
        <v>34311</v>
      </c>
    </row>
    <row r="600" spans="1:3">
      <c r="A600" t="str">
        <f t="shared" si="9"/>
        <v/>
      </c>
      <c r="B600" t="s">
        <v>2935</v>
      </c>
      <c r="C600" t="s">
        <v>105</v>
      </c>
    </row>
    <row r="601" spans="1:3">
      <c r="A601" t="str">
        <f t="shared" si="9"/>
        <v/>
      </c>
      <c r="B601" t="s">
        <v>2970</v>
      </c>
    </row>
    <row r="602" spans="1:3">
      <c r="A602" t="str">
        <f t="shared" si="9"/>
        <v/>
      </c>
      <c r="B602">
        <v>1286</v>
      </c>
    </row>
    <row r="603" spans="1:3">
      <c r="A603">
        <f t="shared" si="9"/>
        <v>1</v>
      </c>
      <c r="B603" t="s">
        <v>2932</v>
      </c>
      <c r="C603">
        <v>118</v>
      </c>
    </row>
    <row r="604" spans="1:3">
      <c r="A604" t="str">
        <f t="shared" si="9"/>
        <v>Julia Winter</v>
      </c>
      <c r="B604" t="s">
        <v>2933</v>
      </c>
      <c r="C604" t="s">
        <v>1530</v>
      </c>
    </row>
    <row r="605" spans="1:3">
      <c r="A605" t="str">
        <f t="shared" si="9"/>
        <v/>
      </c>
      <c r="B605" t="s">
        <v>2934</v>
      </c>
      <c r="C605" s="2">
        <v>34045</v>
      </c>
    </row>
    <row r="606" spans="1:3">
      <c r="A606" t="str">
        <f t="shared" si="9"/>
        <v/>
      </c>
      <c r="B606" t="s">
        <v>2935</v>
      </c>
      <c r="C606" t="s">
        <v>106</v>
      </c>
    </row>
    <row r="607" spans="1:3">
      <c r="A607" t="str">
        <f t="shared" si="9"/>
        <v/>
      </c>
      <c r="B607" t="s">
        <v>2970</v>
      </c>
    </row>
    <row r="608" spans="1:3">
      <c r="A608" t="str">
        <f t="shared" si="9"/>
        <v/>
      </c>
      <c r="B608">
        <v>1290</v>
      </c>
    </row>
    <row r="609" spans="1:4">
      <c r="A609">
        <f t="shared" si="9"/>
        <v>1</v>
      </c>
      <c r="B609" t="s">
        <v>2932</v>
      </c>
      <c r="C609">
        <v>118</v>
      </c>
    </row>
    <row r="610" spans="1:4">
      <c r="A610" t="str">
        <f t="shared" si="9"/>
        <v>Jordan Fry</v>
      </c>
      <c r="B610" t="s">
        <v>2933</v>
      </c>
      <c r="C610" t="s">
        <v>1531</v>
      </c>
    </row>
    <row r="611" spans="1:4">
      <c r="A611" t="str">
        <f t="shared" si="9"/>
        <v/>
      </c>
      <c r="B611" t="s">
        <v>2934</v>
      </c>
      <c r="C611" s="2">
        <v>34127</v>
      </c>
    </row>
    <row r="612" spans="1:4">
      <c r="A612" t="str">
        <f t="shared" si="9"/>
        <v/>
      </c>
      <c r="B612" t="s">
        <v>2935</v>
      </c>
      <c r="C612" t="s">
        <v>63</v>
      </c>
    </row>
    <row r="613" spans="1:4">
      <c r="A613" t="str">
        <f t="shared" si="9"/>
        <v/>
      </c>
      <c r="B613" t="s">
        <v>2970</v>
      </c>
    </row>
    <row r="614" spans="1:4">
      <c r="A614" t="str">
        <f t="shared" si="9"/>
        <v/>
      </c>
      <c r="B614">
        <v>1291</v>
      </c>
    </row>
    <row r="615" spans="1:4">
      <c r="A615">
        <f t="shared" si="9"/>
        <v>1</v>
      </c>
      <c r="B615" t="s">
        <v>2932</v>
      </c>
      <c r="C615">
        <v>118</v>
      </c>
    </row>
    <row r="616" spans="1:4">
      <c r="A616" t="str">
        <f t="shared" si="9"/>
        <v>Philip Wiegratz</v>
      </c>
      <c r="B616" t="s">
        <v>2933</v>
      </c>
      <c r="C616" t="s">
        <v>1532</v>
      </c>
    </row>
    <row r="617" spans="1:4">
      <c r="A617" t="str">
        <f t="shared" si="9"/>
        <v/>
      </c>
      <c r="B617" t="s">
        <v>2934</v>
      </c>
      <c r="C617" s="2">
        <v>34007</v>
      </c>
    </row>
    <row r="618" spans="1:4">
      <c r="A618" t="str">
        <f t="shared" si="9"/>
        <v/>
      </c>
      <c r="B618" t="s">
        <v>2935</v>
      </c>
      <c r="C618" t="s">
        <v>63</v>
      </c>
    </row>
    <row r="619" spans="1:4">
      <c r="A619" t="str">
        <f t="shared" si="9"/>
        <v/>
      </c>
      <c r="B619" t="s">
        <v>2970</v>
      </c>
    </row>
    <row r="620" spans="1:4">
      <c r="A620" t="str">
        <f t="shared" si="9"/>
        <v/>
      </c>
      <c r="B620">
        <v>1292</v>
      </c>
    </row>
    <row r="621" spans="1:4">
      <c r="A621">
        <f t="shared" si="9"/>
        <v>2</v>
      </c>
      <c r="B621" t="s">
        <v>2932</v>
      </c>
      <c r="C621">
        <v>118</v>
      </c>
      <c r="D621">
        <v>10528</v>
      </c>
    </row>
    <row r="622" spans="1:4">
      <c r="A622" t="str">
        <f t="shared" si="9"/>
        <v>James Fox</v>
      </c>
      <c r="B622" t="s">
        <v>2933</v>
      </c>
      <c r="C622" t="s">
        <v>1533</v>
      </c>
    </row>
    <row r="623" spans="1:4">
      <c r="A623" t="str">
        <f t="shared" si="9"/>
        <v/>
      </c>
      <c r="B623" t="s">
        <v>2934</v>
      </c>
      <c r="C623" s="2">
        <v>14384</v>
      </c>
    </row>
    <row r="624" spans="1:4">
      <c r="A624" t="str">
        <f t="shared" si="9"/>
        <v/>
      </c>
      <c r="B624" t="s">
        <v>2935</v>
      </c>
      <c r="C624" t="s">
        <v>107</v>
      </c>
    </row>
    <row r="625" spans="1:3">
      <c r="A625" t="str">
        <f t="shared" si="9"/>
        <v/>
      </c>
      <c r="B625" t="s">
        <v>2970</v>
      </c>
    </row>
    <row r="626" spans="1:3">
      <c r="A626" t="str">
        <f t="shared" si="9"/>
        <v/>
      </c>
      <c r="B626">
        <v>1293</v>
      </c>
    </row>
    <row r="627" spans="1:3">
      <c r="A627">
        <f t="shared" si="9"/>
        <v>1</v>
      </c>
      <c r="B627" t="s">
        <v>2932</v>
      </c>
      <c r="C627">
        <v>118</v>
      </c>
    </row>
    <row r="628" spans="1:3">
      <c r="A628" t="str">
        <f t="shared" si="9"/>
        <v>Franziska Troegner</v>
      </c>
      <c r="B628" t="s">
        <v>2933</v>
      </c>
      <c r="C628" t="s">
        <v>1534</v>
      </c>
    </row>
    <row r="629" spans="1:3">
      <c r="A629" t="str">
        <f t="shared" si="9"/>
        <v/>
      </c>
      <c r="B629" t="s">
        <v>2934</v>
      </c>
      <c r="C629" s="2">
        <v>19923</v>
      </c>
    </row>
    <row r="630" spans="1:3">
      <c r="A630" t="str">
        <f t="shared" si="9"/>
        <v/>
      </c>
      <c r="B630" t="s">
        <v>2935</v>
      </c>
      <c r="C630" t="s">
        <v>63</v>
      </c>
    </row>
    <row r="631" spans="1:3">
      <c r="A631" t="str">
        <f t="shared" si="9"/>
        <v/>
      </c>
      <c r="B631" t="s">
        <v>2970</v>
      </c>
    </row>
    <row r="632" spans="1:3">
      <c r="A632" t="str">
        <f t="shared" si="9"/>
        <v/>
      </c>
      <c r="B632">
        <v>1294</v>
      </c>
    </row>
    <row r="633" spans="1:3">
      <c r="A633">
        <f t="shared" si="9"/>
        <v>1</v>
      </c>
      <c r="B633" t="s">
        <v>2932</v>
      </c>
      <c r="C633">
        <v>118</v>
      </c>
    </row>
    <row r="634" spans="1:3">
      <c r="A634" t="str">
        <f t="shared" si="9"/>
        <v>Missi Pyle</v>
      </c>
      <c r="B634" t="s">
        <v>2933</v>
      </c>
      <c r="C634" t="s">
        <v>1535</v>
      </c>
    </row>
    <row r="635" spans="1:3">
      <c r="A635" t="str">
        <f t="shared" si="9"/>
        <v/>
      </c>
      <c r="B635" t="s">
        <v>2934</v>
      </c>
      <c r="C635" s="2">
        <v>26619</v>
      </c>
    </row>
    <row r="636" spans="1:3">
      <c r="A636" t="str">
        <f t="shared" si="9"/>
        <v/>
      </c>
      <c r="B636" t="s">
        <v>2935</v>
      </c>
      <c r="C636" t="s">
        <v>108</v>
      </c>
    </row>
    <row r="637" spans="1:3">
      <c r="A637" t="str">
        <f t="shared" si="9"/>
        <v/>
      </c>
      <c r="B637" t="s">
        <v>2970</v>
      </c>
    </row>
    <row r="638" spans="1:3">
      <c r="A638" t="str">
        <f t="shared" si="9"/>
        <v/>
      </c>
      <c r="B638">
        <v>1295</v>
      </c>
    </row>
    <row r="639" spans="1:3">
      <c r="A639">
        <f t="shared" si="9"/>
        <v>1</v>
      </c>
      <c r="B639" t="s">
        <v>2932</v>
      </c>
      <c r="C639">
        <v>118</v>
      </c>
    </row>
    <row r="640" spans="1:3">
      <c r="A640" t="str">
        <f t="shared" si="9"/>
        <v>Deep Roy</v>
      </c>
      <c r="B640" t="s">
        <v>2933</v>
      </c>
      <c r="C640" t="s">
        <v>1536</v>
      </c>
    </row>
    <row r="641" spans="1:9">
      <c r="A641" t="str">
        <f t="shared" si="9"/>
        <v/>
      </c>
      <c r="B641" t="s">
        <v>2934</v>
      </c>
      <c r="C641" t="s">
        <v>63</v>
      </c>
    </row>
    <row r="642" spans="1:9">
      <c r="A642" t="str">
        <f t="shared" si="9"/>
        <v/>
      </c>
      <c r="B642" t="s">
        <v>2935</v>
      </c>
      <c r="C642" t="s">
        <v>109</v>
      </c>
    </row>
    <row r="643" spans="1:9">
      <c r="A643" t="str">
        <f t="shared" ref="A643:A706" si="10">IF(B643="        movieIds",COUNTA(C643:XFD643),IF(B643="        name",C643,""))</f>
        <v/>
      </c>
      <c r="B643" t="s">
        <v>2970</v>
      </c>
    </row>
    <row r="644" spans="1:9">
      <c r="A644" t="str">
        <f t="shared" si="10"/>
        <v/>
      </c>
      <c r="B644">
        <v>1327</v>
      </c>
    </row>
    <row r="645" spans="1:9">
      <c r="A645">
        <f t="shared" si="10"/>
        <v>7</v>
      </c>
      <c r="B645" t="s">
        <v>2932</v>
      </c>
      <c r="C645">
        <v>120</v>
      </c>
      <c r="D645">
        <v>121</v>
      </c>
      <c r="E645">
        <v>122</v>
      </c>
      <c r="F645">
        <v>36658</v>
      </c>
      <c r="G645">
        <v>36668</v>
      </c>
      <c r="H645">
        <v>591</v>
      </c>
      <c r="I645">
        <v>49051</v>
      </c>
    </row>
    <row r="646" spans="1:9">
      <c r="A646" t="str">
        <f t="shared" si="10"/>
        <v>Ian McKellen</v>
      </c>
      <c r="B646" t="s">
        <v>2933</v>
      </c>
      <c r="C646" t="s">
        <v>1537</v>
      </c>
    </row>
    <row r="647" spans="1:9">
      <c r="A647" t="str">
        <f t="shared" si="10"/>
        <v/>
      </c>
      <c r="B647" t="s">
        <v>2934</v>
      </c>
      <c r="C647" s="2">
        <v>14390</v>
      </c>
    </row>
    <row r="648" spans="1:9">
      <c r="A648" t="str">
        <f t="shared" si="10"/>
        <v/>
      </c>
      <c r="B648" t="s">
        <v>2935</v>
      </c>
      <c r="C648" t="s">
        <v>110</v>
      </c>
    </row>
    <row r="649" spans="1:9">
      <c r="A649" t="str">
        <f t="shared" si="10"/>
        <v/>
      </c>
      <c r="B649" t="s">
        <v>2970</v>
      </c>
    </row>
    <row r="650" spans="1:9">
      <c r="A650" t="str">
        <f t="shared" si="10"/>
        <v/>
      </c>
      <c r="B650">
        <v>1328</v>
      </c>
    </row>
    <row r="651" spans="1:9">
      <c r="A651">
        <f t="shared" si="10"/>
        <v>3</v>
      </c>
      <c r="B651" t="s">
        <v>2932</v>
      </c>
      <c r="C651">
        <v>120</v>
      </c>
      <c r="D651">
        <v>121</v>
      </c>
      <c r="E651">
        <v>122</v>
      </c>
    </row>
    <row r="652" spans="1:9">
      <c r="A652" t="str">
        <f t="shared" si="10"/>
        <v>Sean Astin</v>
      </c>
      <c r="B652" t="s">
        <v>2933</v>
      </c>
      <c r="C652" t="s">
        <v>1538</v>
      </c>
    </row>
    <row r="653" spans="1:9">
      <c r="A653" t="str">
        <f t="shared" si="10"/>
        <v/>
      </c>
      <c r="B653" t="s">
        <v>2934</v>
      </c>
      <c r="C653" s="2">
        <v>25989</v>
      </c>
    </row>
    <row r="654" spans="1:9">
      <c r="A654" t="str">
        <f t="shared" si="10"/>
        <v/>
      </c>
      <c r="B654" t="s">
        <v>2935</v>
      </c>
      <c r="C654" t="s">
        <v>111</v>
      </c>
    </row>
    <row r="655" spans="1:9">
      <c r="A655" t="str">
        <f t="shared" si="10"/>
        <v/>
      </c>
      <c r="B655" t="s">
        <v>2970</v>
      </c>
    </row>
    <row r="656" spans="1:9">
      <c r="A656" t="str">
        <f t="shared" si="10"/>
        <v/>
      </c>
      <c r="B656">
        <v>1329</v>
      </c>
    </row>
    <row r="657" spans="1:11">
      <c r="A657">
        <f t="shared" si="10"/>
        <v>3</v>
      </c>
      <c r="B657" t="s">
        <v>2932</v>
      </c>
      <c r="C657">
        <v>120</v>
      </c>
      <c r="D657">
        <v>121</v>
      </c>
      <c r="E657">
        <v>122</v>
      </c>
    </row>
    <row r="658" spans="1:11">
      <c r="A658" t="str">
        <f t="shared" si="10"/>
        <v>Billy Boyd</v>
      </c>
      <c r="B658" t="s">
        <v>2933</v>
      </c>
      <c r="C658" t="s">
        <v>1539</v>
      </c>
    </row>
    <row r="659" spans="1:11">
      <c r="A659" t="str">
        <f t="shared" si="10"/>
        <v/>
      </c>
      <c r="B659" t="s">
        <v>2934</v>
      </c>
      <c r="C659" s="2">
        <v>25078</v>
      </c>
    </row>
    <row r="660" spans="1:11">
      <c r="A660" t="str">
        <f t="shared" si="10"/>
        <v/>
      </c>
      <c r="B660" t="s">
        <v>2935</v>
      </c>
      <c r="C660" t="s">
        <v>112</v>
      </c>
    </row>
    <row r="661" spans="1:11">
      <c r="A661" t="str">
        <f t="shared" si="10"/>
        <v/>
      </c>
      <c r="B661" t="s">
        <v>2970</v>
      </c>
    </row>
    <row r="662" spans="1:11">
      <c r="A662" t="str">
        <f t="shared" si="10"/>
        <v/>
      </c>
      <c r="B662">
        <v>1330</v>
      </c>
    </row>
    <row r="663" spans="1:11">
      <c r="A663">
        <f t="shared" si="10"/>
        <v>4</v>
      </c>
      <c r="B663" t="s">
        <v>2932</v>
      </c>
      <c r="C663">
        <v>120</v>
      </c>
      <c r="D663">
        <v>121</v>
      </c>
      <c r="E663">
        <v>122</v>
      </c>
      <c r="F663">
        <v>2080</v>
      </c>
    </row>
    <row r="664" spans="1:11">
      <c r="A664" t="str">
        <f t="shared" si="10"/>
        <v>Dominic Monaghan</v>
      </c>
      <c r="B664" t="s">
        <v>2933</v>
      </c>
      <c r="C664" t="s">
        <v>1540</v>
      </c>
    </row>
    <row r="665" spans="1:11">
      <c r="A665" t="str">
        <f t="shared" si="10"/>
        <v/>
      </c>
      <c r="B665" t="s">
        <v>2934</v>
      </c>
      <c r="C665" s="2">
        <v>28102</v>
      </c>
    </row>
    <row r="666" spans="1:11">
      <c r="A666" t="str">
        <f t="shared" si="10"/>
        <v/>
      </c>
      <c r="B666" t="s">
        <v>2935</v>
      </c>
      <c r="C666" t="s">
        <v>113</v>
      </c>
    </row>
    <row r="667" spans="1:11">
      <c r="A667" t="str">
        <f t="shared" si="10"/>
        <v/>
      </c>
      <c r="B667" t="s">
        <v>2970</v>
      </c>
    </row>
    <row r="668" spans="1:11">
      <c r="A668" t="str">
        <f t="shared" si="10"/>
        <v/>
      </c>
      <c r="B668">
        <v>1331</v>
      </c>
    </row>
    <row r="669" spans="1:11">
      <c r="A669">
        <f t="shared" si="10"/>
        <v>9</v>
      </c>
      <c r="B669" t="s">
        <v>2932</v>
      </c>
      <c r="C669">
        <v>120</v>
      </c>
      <c r="D669">
        <v>121</v>
      </c>
      <c r="E669">
        <v>122</v>
      </c>
      <c r="F669">
        <v>604</v>
      </c>
      <c r="G669">
        <v>1858</v>
      </c>
      <c r="H669">
        <v>8373</v>
      </c>
      <c r="I669">
        <v>38356</v>
      </c>
      <c r="J669">
        <v>1771</v>
      </c>
      <c r="K669">
        <v>49051</v>
      </c>
    </row>
    <row r="670" spans="1:11">
      <c r="A670" t="str">
        <f t="shared" si="10"/>
        <v>Hugo Weaving</v>
      </c>
      <c r="B670" t="s">
        <v>2933</v>
      </c>
      <c r="C670" t="s">
        <v>1541</v>
      </c>
    </row>
    <row r="671" spans="1:11">
      <c r="A671" t="str">
        <f t="shared" si="10"/>
        <v/>
      </c>
      <c r="B671" t="s">
        <v>2934</v>
      </c>
      <c r="C671" s="2">
        <v>22010</v>
      </c>
    </row>
    <row r="672" spans="1:11">
      <c r="A672" t="str">
        <f t="shared" si="10"/>
        <v/>
      </c>
      <c r="B672" t="s">
        <v>2935</v>
      </c>
      <c r="C672" t="s">
        <v>114</v>
      </c>
    </row>
    <row r="673" spans="1:8">
      <c r="A673" t="str">
        <f t="shared" si="10"/>
        <v/>
      </c>
      <c r="B673" t="s">
        <v>2970</v>
      </c>
    </row>
    <row r="674" spans="1:8">
      <c r="A674" t="str">
        <f t="shared" si="10"/>
        <v/>
      </c>
      <c r="B674">
        <v>1332</v>
      </c>
    </row>
    <row r="675" spans="1:8">
      <c r="A675">
        <f t="shared" si="10"/>
        <v>2</v>
      </c>
      <c r="B675" t="s">
        <v>2932</v>
      </c>
      <c r="C675">
        <v>120</v>
      </c>
      <c r="D675">
        <v>121</v>
      </c>
    </row>
    <row r="676" spans="1:8">
      <c r="A676" t="str">
        <f t="shared" si="10"/>
        <v>Craig Parker</v>
      </c>
      <c r="B676" t="s">
        <v>2933</v>
      </c>
      <c r="C676" t="s">
        <v>1542</v>
      </c>
    </row>
    <row r="677" spans="1:8">
      <c r="A677" t="str">
        <f t="shared" si="10"/>
        <v/>
      </c>
      <c r="B677" t="s">
        <v>2934</v>
      </c>
      <c r="C677" s="2">
        <v>25884</v>
      </c>
    </row>
    <row r="678" spans="1:8">
      <c r="A678" t="str">
        <f t="shared" si="10"/>
        <v/>
      </c>
      <c r="B678" t="s">
        <v>2935</v>
      </c>
      <c r="C678" t="s">
        <v>115</v>
      </c>
    </row>
    <row r="679" spans="1:8">
      <c r="A679" t="str">
        <f t="shared" si="10"/>
        <v/>
      </c>
      <c r="B679" t="s">
        <v>2970</v>
      </c>
    </row>
    <row r="680" spans="1:8">
      <c r="A680" t="str">
        <f t="shared" si="10"/>
        <v/>
      </c>
      <c r="B680">
        <v>1333</v>
      </c>
    </row>
    <row r="681" spans="1:8">
      <c r="A681">
        <f t="shared" si="10"/>
        <v>6</v>
      </c>
      <c r="B681" t="s">
        <v>2932</v>
      </c>
      <c r="C681">
        <v>120</v>
      </c>
      <c r="D681">
        <v>121</v>
      </c>
      <c r="E681">
        <v>122</v>
      </c>
      <c r="F681">
        <v>254</v>
      </c>
      <c r="G681">
        <v>61791</v>
      </c>
      <c r="H681">
        <v>49051</v>
      </c>
    </row>
    <row r="682" spans="1:8">
      <c r="A682" t="str">
        <f t="shared" si="10"/>
        <v>Andy Serkis</v>
      </c>
      <c r="B682" t="s">
        <v>2933</v>
      </c>
      <c r="C682" t="s">
        <v>1543</v>
      </c>
    </row>
    <row r="683" spans="1:8">
      <c r="A683" t="str">
        <f t="shared" si="10"/>
        <v/>
      </c>
      <c r="B683" t="s">
        <v>2934</v>
      </c>
      <c r="C683" s="2">
        <v>23487</v>
      </c>
    </row>
    <row r="684" spans="1:8">
      <c r="A684" t="str">
        <f t="shared" si="10"/>
        <v/>
      </c>
      <c r="B684" t="s">
        <v>2935</v>
      </c>
      <c r="C684" t="s">
        <v>116</v>
      </c>
    </row>
    <row r="685" spans="1:8">
      <c r="A685" t="str">
        <f t="shared" si="10"/>
        <v/>
      </c>
      <c r="B685" t="s">
        <v>2970</v>
      </c>
    </row>
    <row r="686" spans="1:8">
      <c r="A686" t="str">
        <f t="shared" si="10"/>
        <v/>
      </c>
      <c r="B686">
        <v>1339</v>
      </c>
    </row>
    <row r="687" spans="1:8">
      <c r="A687">
        <f t="shared" si="10"/>
        <v>1</v>
      </c>
      <c r="B687" t="s">
        <v>2932</v>
      </c>
      <c r="C687">
        <v>5175</v>
      </c>
    </row>
    <row r="688" spans="1:8">
      <c r="A688" t="str">
        <f t="shared" si="10"/>
        <v>Zhang Ziyi</v>
      </c>
      <c r="B688" t="s">
        <v>2933</v>
      </c>
      <c r="C688" t="s">
        <v>1544</v>
      </c>
    </row>
    <row r="689" spans="1:4">
      <c r="A689" t="str">
        <f t="shared" si="10"/>
        <v/>
      </c>
      <c r="B689" t="s">
        <v>2934</v>
      </c>
      <c r="C689" s="2">
        <v>28895</v>
      </c>
    </row>
    <row r="690" spans="1:4">
      <c r="A690" t="str">
        <f t="shared" si="10"/>
        <v/>
      </c>
      <c r="B690" t="s">
        <v>2935</v>
      </c>
      <c r="C690" t="s">
        <v>117</v>
      </c>
    </row>
    <row r="691" spans="1:4">
      <c r="A691" t="str">
        <f t="shared" si="10"/>
        <v/>
      </c>
      <c r="B691" t="s">
        <v>2970</v>
      </c>
    </row>
    <row r="692" spans="1:4">
      <c r="A692" t="str">
        <f t="shared" si="10"/>
        <v/>
      </c>
      <c r="B692">
        <v>1365</v>
      </c>
    </row>
    <row r="693" spans="1:4">
      <c r="A693">
        <f t="shared" si="10"/>
        <v>2</v>
      </c>
      <c r="B693" t="s">
        <v>2932</v>
      </c>
      <c r="C693">
        <v>120</v>
      </c>
      <c r="D693">
        <v>122</v>
      </c>
    </row>
    <row r="694" spans="1:4">
      <c r="A694" t="str">
        <f t="shared" si="10"/>
        <v>Lawrence Makoare</v>
      </c>
      <c r="B694" t="s">
        <v>2933</v>
      </c>
      <c r="C694" t="s">
        <v>1545</v>
      </c>
    </row>
    <row r="695" spans="1:4">
      <c r="A695" t="str">
        <f t="shared" si="10"/>
        <v/>
      </c>
      <c r="B695" t="s">
        <v>2934</v>
      </c>
      <c r="C695" s="2">
        <v>24917</v>
      </c>
    </row>
    <row r="696" spans="1:4">
      <c r="A696" t="str">
        <f t="shared" si="10"/>
        <v/>
      </c>
      <c r="B696" t="s">
        <v>2935</v>
      </c>
      <c r="C696" t="s">
        <v>118</v>
      </c>
    </row>
    <row r="697" spans="1:4">
      <c r="A697" t="str">
        <f t="shared" si="10"/>
        <v/>
      </c>
      <c r="B697" t="s">
        <v>2970</v>
      </c>
    </row>
    <row r="698" spans="1:4">
      <c r="A698" t="str">
        <f t="shared" si="10"/>
        <v/>
      </c>
      <c r="B698">
        <v>1366</v>
      </c>
    </row>
    <row r="699" spans="1:4">
      <c r="A699">
        <f t="shared" si="10"/>
        <v>1</v>
      </c>
      <c r="B699" t="s">
        <v>2932</v>
      </c>
      <c r="C699">
        <v>120</v>
      </c>
    </row>
    <row r="700" spans="1:4">
      <c r="A700" t="str">
        <f t="shared" si="10"/>
        <v>Sala Baker</v>
      </c>
      <c r="B700" t="s">
        <v>2933</v>
      </c>
      <c r="C700" t="s">
        <v>1546</v>
      </c>
    </row>
    <row r="701" spans="1:4">
      <c r="A701" t="str">
        <f t="shared" si="10"/>
        <v/>
      </c>
      <c r="B701" t="s">
        <v>2934</v>
      </c>
      <c r="C701" t="s">
        <v>63</v>
      </c>
    </row>
    <row r="702" spans="1:4">
      <c r="A702" t="str">
        <f t="shared" si="10"/>
        <v/>
      </c>
      <c r="B702" t="s">
        <v>2935</v>
      </c>
      <c r="C702" t="s">
        <v>63</v>
      </c>
    </row>
    <row r="703" spans="1:4">
      <c r="A703" t="str">
        <f t="shared" si="10"/>
        <v/>
      </c>
      <c r="B703" t="s">
        <v>2970</v>
      </c>
    </row>
    <row r="704" spans="1:4">
      <c r="A704" t="str">
        <f t="shared" si="10"/>
        <v/>
      </c>
      <c r="B704">
        <v>1367</v>
      </c>
    </row>
    <row r="705" spans="1:4">
      <c r="A705">
        <f t="shared" si="10"/>
        <v>1</v>
      </c>
      <c r="B705" t="s">
        <v>2932</v>
      </c>
      <c r="C705">
        <v>120</v>
      </c>
    </row>
    <row r="706" spans="1:4">
      <c r="A706" t="str">
        <f t="shared" si="10"/>
        <v>Alan Howard</v>
      </c>
      <c r="B706" t="s">
        <v>2933</v>
      </c>
      <c r="C706" t="s">
        <v>1547</v>
      </c>
    </row>
    <row r="707" spans="1:4">
      <c r="A707" t="str">
        <f t="shared" ref="A707:A770" si="11">IF(B707="        movieIds",COUNTA(C707:XFD707),IF(B707="        name",C707,""))</f>
        <v/>
      </c>
      <c r="B707" t="s">
        <v>2934</v>
      </c>
      <c r="C707" s="2">
        <v>13732</v>
      </c>
    </row>
    <row r="708" spans="1:4">
      <c r="A708" t="str">
        <f t="shared" si="11"/>
        <v/>
      </c>
      <c r="B708" t="s">
        <v>2935</v>
      </c>
      <c r="C708" t="s">
        <v>63</v>
      </c>
    </row>
    <row r="709" spans="1:4">
      <c r="A709" t="str">
        <f t="shared" si="11"/>
        <v/>
      </c>
      <c r="B709" t="s">
        <v>2970</v>
      </c>
    </row>
    <row r="710" spans="1:4">
      <c r="A710" t="str">
        <f t="shared" si="11"/>
        <v/>
      </c>
      <c r="B710">
        <v>1369</v>
      </c>
    </row>
    <row r="711" spans="1:4">
      <c r="A711">
        <f t="shared" si="11"/>
        <v>2</v>
      </c>
      <c r="B711" t="s">
        <v>2932</v>
      </c>
      <c r="C711">
        <v>121</v>
      </c>
      <c r="D711">
        <v>122</v>
      </c>
    </row>
    <row r="712" spans="1:4">
      <c r="A712" t="str">
        <f t="shared" si="11"/>
        <v>Bernard Hill</v>
      </c>
      <c r="B712" t="s">
        <v>2933</v>
      </c>
      <c r="C712" t="s">
        <v>1548</v>
      </c>
    </row>
    <row r="713" spans="1:4">
      <c r="A713" t="str">
        <f t="shared" si="11"/>
        <v/>
      </c>
      <c r="B713" t="s">
        <v>2934</v>
      </c>
      <c r="C713" s="2">
        <v>16423</v>
      </c>
    </row>
    <row r="714" spans="1:4">
      <c r="A714" t="str">
        <f t="shared" si="11"/>
        <v/>
      </c>
      <c r="B714" t="s">
        <v>2935</v>
      </c>
      <c r="C714" t="s">
        <v>119</v>
      </c>
    </row>
    <row r="715" spans="1:4">
      <c r="A715" t="str">
        <f t="shared" si="11"/>
        <v/>
      </c>
      <c r="B715" t="s">
        <v>2970</v>
      </c>
    </row>
    <row r="716" spans="1:4">
      <c r="A716" t="str">
        <f t="shared" si="11"/>
        <v/>
      </c>
      <c r="B716">
        <v>1370</v>
      </c>
    </row>
    <row r="717" spans="1:4">
      <c r="A717">
        <f t="shared" si="11"/>
        <v>1</v>
      </c>
      <c r="B717" t="s">
        <v>2932</v>
      </c>
      <c r="C717">
        <v>121</v>
      </c>
    </row>
    <row r="718" spans="1:4">
      <c r="A718" t="str">
        <f t="shared" si="11"/>
        <v>Brad Dourif</v>
      </c>
      <c r="B718" t="s">
        <v>2933</v>
      </c>
      <c r="C718" t="s">
        <v>1549</v>
      </c>
    </row>
    <row r="719" spans="1:4">
      <c r="A719" t="str">
        <f t="shared" si="11"/>
        <v/>
      </c>
      <c r="B719" t="s">
        <v>2934</v>
      </c>
      <c r="C719" s="2">
        <v>18340</v>
      </c>
    </row>
    <row r="720" spans="1:4">
      <c r="A720" t="str">
        <f t="shared" si="11"/>
        <v/>
      </c>
      <c r="B720" t="s">
        <v>2935</v>
      </c>
      <c r="C720" t="s">
        <v>120</v>
      </c>
    </row>
    <row r="721" spans="1:6">
      <c r="A721" t="str">
        <f t="shared" si="11"/>
        <v/>
      </c>
      <c r="B721" t="s">
        <v>2970</v>
      </c>
    </row>
    <row r="722" spans="1:6">
      <c r="A722" t="str">
        <f t="shared" si="11"/>
        <v/>
      </c>
      <c r="B722">
        <v>1371</v>
      </c>
    </row>
    <row r="723" spans="1:6">
      <c r="A723">
        <f t="shared" si="11"/>
        <v>3</v>
      </c>
      <c r="B723" t="s">
        <v>2932</v>
      </c>
      <c r="C723">
        <v>121</v>
      </c>
      <c r="D723">
        <v>122</v>
      </c>
      <c r="E723">
        <v>1271</v>
      </c>
    </row>
    <row r="724" spans="1:6">
      <c r="A724" t="str">
        <f t="shared" si="11"/>
        <v>David Wenham</v>
      </c>
      <c r="B724" t="s">
        <v>2933</v>
      </c>
      <c r="C724" t="s">
        <v>1550</v>
      </c>
    </row>
    <row r="725" spans="1:6">
      <c r="A725" t="str">
        <f t="shared" si="11"/>
        <v/>
      </c>
      <c r="B725" t="s">
        <v>2934</v>
      </c>
      <c r="C725" s="2">
        <v>24006</v>
      </c>
    </row>
    <row r="726" spans="1:6">
      <c r="A726" t="str">
        <f t="shared" si="11"/>
        <v/>
      </c>
      <c r="B726" t="s">
        <v>2935</v>
      </c>
      <c r="C726" t="s">
        <v>121</v>
      </c>
    </row>
    <row r="727" spans="1:6">
      <c r="A727" t="str">
        <f t="shared" si="11"/>
        <v/>
      </c>
      <c r="B727" t="s">
        <v>2970</v>
      </c>
    </row>
    <row r="728" spans="1:6">
      <c r="A728" t="str">
        <f t="shared" si="11"/>
        <v/>
      </c>
      <c r="B728">
        <v>1372</v>
      </c>
    </row>
    <row r="729" spans="1:6">
      <c r="A729">
        <f t="shared" si="11"/>
        <v>4</v>
      </c>
      <c r="B729" t="s">
        <v>2932</v>
      </c>
      <c r="C729">
        <v>121</v>
      </c>
      <c r="D729">
        <v>122</v>
      </c>
      <c r="E729">
        <v>2502</v>
      </c>
      <c r="F729">
        <v>13475</v>
      </c>
    </row>
    <row r="730" spans="1:6">
      <c r="A730" t="str">
        <f t="shared" si="11"/>
        <v>Karl Urban</v>
      </c>
      <c r="B730" t="s">
        <v>2933</v>
      </c>
      <c r="C730" t="s">
        <v>1551</v>
      </c>
    </row>
    <row r="731" spans="1:6">
      <c r="A731" t="str">
        <f t="shared" si="11"/>
        <v/>
      </c>
      <c r="B731" t="s">
        <v>2934</v>
      </c>
      <c r="C731" s="2">
        <v>26457</v>
      </c>
    </row>
    <row r="732" spans="1:6">
      <c r="A732" t="str">
        <f t="shared" si="11"/>
        <v/>
      </c>
      <c r="B732" t="s">
        <v>2935</v>
      </c>
      <c r="C732" t="s">
        <v>122</v>
      </c>
    </row>
    <row r="733" spans="1:6">
      <c r="A733" t="str">
        <f t="shared" si="11"/>
        <v/>
      </c>
      <c r="B733" t="s">
        <v>2970</v>
      </c>
    </row>
    <row r="734" spans="1:6">
      <c r="A734" t="str">
        <f t="shared" si="11"/>
        <v/>
      </c>
      <c r="B734">
        <v>1381</v>
      </c>
    </row>
    <row r="735" spans="1:6">
      <c r="A735">
        <f t="shared" si="11"/>
        <v>1</v>
      </c>
      <c r="B735" t="s">
        <v>2932</v>
      </c>
      <c r="C735">
        <v>122</v>
      </c>
    </row>
    <row r="736" spans="1:6">
      <c r="A736" t="str">
        <f t="shared" si="11"/>
        <v>John Noble</v>
      </c>
      <c r="B736" t="s">
        <v>2933</v>
      </c>
      <c r="C736" t="s">
        <v>1552</v>
      </c>
    </row>
    <row r="737" spans="1:3">
      <c r="A737" t="str">
        <f t="shared" si="11"/>
        <v/>
      </c>
      <c r="B737" t="s">
        <v>2934</v>
      </c>
      <c r="C737" s="2">
        <v>17765</v>
      </c>
    </row>
    <row r="738" spans="1:3">
      <c r="A738" t="str">
        <f t="shared" si="11"/>
        <v/>
      </c>
      <c r="B738" t="s">
        <v>2935</v>
      </c>
      <c r="C738" t="s">
        <v>123</v>
      </c>
    </row>
    <row r="739" spans="1:3">
      <c r="A739" t="str">
        <f t="shared" si="11"/>
        <v/>
      </c>
      <c r="B739" t="s">
        <v>2970</v>
      </c>
    </row>
    <row r="740" spans="1:3">
      <c r="A740" t="str">
        <f t="shared" si="11"/>
        <v/>
      </c>
      <c r="B740">
        <v>1382</v>
      </c>
    </row>
    <row r="741" spans="1:3">
      <c r="A741">
        <f t="shared" si="11"/>
        <v>1</v>
      </c>
      <c r="B741" t="s">
        <v>2932</v>
      </c>
      <c r="C741">
        <v>122</v>
      </c>
    </row>
    <row r="742" spans="1:3">
      <c r="A742" t="str">
        <f t="shared" si="11"/>
        <v>Paul Norell</v>
      </c>
      <c r="B742" t="s">
        <v>2933</v>
      </c>
      <c r="C742" t="s">
        <v>1553</v>
      </c>
    </row>
    <row r="743" spans="1:3">
      <c r="A743" t="str">
        <f t="shared" si="11"/>
        <v/>
      </c>
      <c r="B743" t="s">
        <v>2934</v>
      </c>
      <c r="C743" s="2">
        <v>19035</v>
      </c>
    </row>
    <row r="744" spans="1:3">
      <c r="A744" t="str">
        <f t="shared" si="11"/>
        <v/>
      </c>
      <c r="B744" t="s">
        <v>2935</v>
      </c>
      <c r="C744" t="s">
        <v>124</v>
      </c>
    </row>
    <row r="745" spans="1:3">
      <c r="A745" t="str">
        <f t="shared" si="11"/>
        <v/>
      </c>
      <c r="B745" t="s">
        <v>2970</v>
      </c>
    </row>
    <row r="746" spans="1:3">
      <c r="A746" t="str">
        <f t="shared" si="11"/>
        <v/>
      </c>
      <c r="B746">
        <v>1383</v>
      </c>
    </row>
    <row r="747" spans="1:3">
      <c r="A747">
        <f t="shared" si="11"/>
        <v>1</v>
      </c>
      <c r="B747" t="s">
        <v>2932</v>
      </c>
      <c r="C747">
        <v>122</v>
      </c>
    </row>
    <row r="748" spans="1:3">
      <c r="A748" t="str">
        <f t="shared" si="11"/>
        <v>Thomas Robins</v>
      </c>
      <c r="B748" t="s">
        <v>2933</v>
      </c>
      <c r="C748" t="s">
        <v>1554</v>
      </c>
    </row>
    <row r="749" spans="1:3">
      <c r="A749" t="str">
        <f t="shared" si="11"/>
        <v/>
      </c>
      <c r="B749" t="s">
        <v>2934</v>
      </c>
      <c r="C749" t="s">
        <v>63</v>
      </c>
    </row>
    <row r="750" spans="1:3">
      <c r="A750" t="str">
        <f t="shared" si="11"/>
        <v/>
      </c>
      <c r="B750" t="s">
        <v>2935</v>
      </c>
      <c r="C750" t="s">
        <v>125</v>
      </c>
    </row>
    <row r="751" spans="1:3">
      <c r="A751" t="str">
        <f t="shared" si="11"/>
        <v/>
      </c>
      <c r="B751" t="s">
        <v>2970</v>
      </c>
    </row>
    <row r="752" spans="1:3">
      <c r="A752" t="str">
        <f t="shared" si="11"/>
        <v/>
      </c>
      <c r="B752">
        <v>1430</v>
      </c>
    </row>
    <row r="753" spans="1:4">
      <c r="A753">
        <f t="shared" si="11"/>
        <v>2</v>
      </c>
      <c r="B753" t="s">
        <v>2932</v>
      </c>
      <c r="C753">
        <v>285</v>
      </c>
      <c r="D753">
        <v>1865</v>
      </c>
    </row>
    <row r="754" spans="1:4">
      <c r="A754" t="str">
        <f t="shared" si="11"/>
        <v>Keith Richards</v>
      </c>
      <c r="B754" t="s">
        <v>2933</v>
      </c>
      <c r="C754" t="s">
        <v>1556</v>
      </c>
    </row>
    <row r="755" spans="1:4">
      <c r="A755" t="str">
        <f t="shared" si="11"/>
        <v/>
      </c>
      <c r="B755" t="s">
        <v>2934</v>
      </c>
      <c r="C755" s="2">
        <v>16058</v>
      </c>
    </row>
    <row r="756" spans="1:4">
      <c r="A756" t="str">
        <f t="shared" si="11"/>
        <v/>
      </c>
      <c r="B756" t="s">
        <v>2935</v>
      </c>
      <c r="C756" t="s">
        <v>126</v>
      </c>
    </row>
    <row r="757" spans="1:4">
      <c r="A757" t="str">
        <f t="shared" si="11"/>
        <v/>
      </c>
      <c r="B757" t="s">
        <v>2970</v>
      </c>
    </row>
    <row r="758" spans="1:4">
      <c r="A758" t="str">
        <f t="shared" si="11"/>
        <v/>
      </c>
      <c r="B758">
        <v>1461</v>
      </c>
    </row>
    <row r="759" spans="1:4">
      <c r="A759">
        <f t="shared" si="11"/>
        <v>2</v>
      </c>
      <c r="B759" t="s">
        <v>2932</v>
      </c>
      <c r="C759">
        <v>2133</v>
      </c>
      <c r="D759">
        <v>161</v>
      </c>
    </row>
    <row r="760" spans="1:4">
      <c r="A760" t="str">
        <f t="shared" si="11"/>
        <v>George Clooney</v>
      </c>
      <c r="B760" t="s">
        <v>2933</v>
      </c>
      <c r="C760" t="s">
        <v>1557</v>
      </c>
    </row>
    <row r="761" spans="1:4">
      <c r="A761" t="str">
        <f t="shared" si="11"/>
        <v/>
      </c>
      <c r="B761" t="s">
        <v>2934</v>
      </c>
      <c r="C761" s="2">
        <v>22407</v>
      </c>
    </row>
    <row r="762" spans="1:4">
      <c r="A762" t="str">
        <f t="shared" si="11"/>
        <v/>
      </c>
      <c r="B762" t="s">
        <v>2935</v>
      </c>
      <c r="C762" t="s">
        <v>127</v>
      </c>
    </row>
    <row r="763" spans="1:4">
      <c r="A763" t="str">
        <f t="shared" si="11"/>
        <v/>
      </c>
      <c r="B763" t="s">
        <v>2970</v>
      </c>
    </row>
    <row r="764" spans="1:4">
      <c r="A764" t="str">
        <f t="shared" si="11"/>
        <v/>
      </c>
      <c r="B764">
        <v>1462</v>
      </c>
    </row>
    <row r="765" spans="1:4">
      <c r="A765">
        <f t="shared" si="11"/>
        <v>2</v>
      </c>
      <c r="B765" t="s">
        <v>2932</v>
      </c>
      <c r="C765">
        <v>693</v>
      </c>
      <c r="D765">
        <v>72976</v>
      </c>
    </row>
    <row r="766" spans="1:4">
      <c r="A766" t="str">
        <f t="shared" si="11"/>
        <v>Tim Blake Nelson</v>
      </c>
      <c r="B766" t="s">
        <v>2933</v>
      </c>
      <c r="C766" t="s">
        <v>1558</v>
      </c>
    </row>
    <row r="767" spans="1:4">
      <c r="A767" t="str">
        <f t="shared" si="11"/>
        <v/>
      </c>
      <c r="B767" t="s">
        <v>2934</v>
      </c>
      <c r="C767" s="2">
        <v>23508</v>
      </c>
    </row>
    <row r="768" spans="1:4">
      <c r="A768" t="str">
        <f t="shared" si="11"/>
        <v/>
      </c>
      <c r="B768" t="s">
        <v>2935</v>
      </c>
      <c r="C768" t="s">
        <v>128</v>
      </c>
    </row>
    <row r="769" spans="1:3">
      <c r="A769" t="str">
        <f t="shared" si="11"/>
        <v/>
      </c>
      <c r="B769" t="s">
        <v>2970</v>
      </c>
    </row>
    <row r="770" spans="1:3">
      <c r="A770" t="str">
        <f t="shared" si="11"/>
        <v/>
      </c>
      <c r="B770">
        <v>1472</v>
      </c>
    </row>
    <row r="771" spans="1:3">
      <c r="A771">
        <f t="shared" ref="A771:A834" si="12">IF(B771="        movieIds",COUNTA(C771:XFD771),IF(B771="        name",C771,""))</f>
        <v>1</v>
      </c>
      <c r="B771" t="s">
        <v>2932</v>
      </c>
      <c r="C771">
        <v>22881</v>
      </c>
    </row>
    <row r="772" spans="1:3">
      <c r="A772" t="str">
        <f t="shared" si="12"/>
        <v>Ray McKinnon</v>
      </c>
      <c r="B772" t="s">
        <v>2933</v>
      </c>
      <c r="C772" t="s">
        <v>1559</v>
      </c>
    </row>
    <row r="773" spans="1:3">
      <c r="A773" t="str">
        <f t="shared" si="12"/>
        <v/>
      </c>
      <c r="B773" t="s">
        <v>2934</v>
      </c>
      <c r="C773" s="2">
        <v>21139</v>
      </c>
    </row>
    <row r="774" spans="1:3">
      <c r="A774" t="str">
        <f t="shared" si="12"/>
        <v/>
      </c>
      <c r="B774" t="s">
        <v>2935</v>
      </c>
      <c r="C774" t="s">
        <v>129</v>
      </c>
    </row>
    <row r="775" spans="1:3">
      <c r="A775" t="str">
        <f t="shared" si="12"/>
        <v/>
      </c>
      <c r="B775" t="s">
        <v>2970</v>
      </c>
    </row>
    <row r="776" spans="1:3">
      <c r="A776" t="str">
        <f t="shared" si="12"/>
        <v/>
      </c>
      <c r="B776">
        <v>1579</v>
      </c>
    </row>
    <row r="777" spans="1:3">
      <c r="A777">
        <f t="shared" si="12"/>
        <v>1</v>
      </c>
      <c r="B777" t="s">
        <v>2932</v>
      </c>
      <c r="C777">
        <v>155</v>
      </c>
    </row>
    <row r="778" spans="1:3">
      <c r="A778" t="str">
        <f t="shared" si="12"/>
        <v>Maggie Gyllenhaal</v>
      </c>
      <c r="B778" t="s">
        <v>2933</v>
      </c>
      <c r="C778" t="s">
        <v>1560</v>
      </c>
    </row>
    <row r="779" spans="1:3">
      <c r="A779" t="str">
        <f t="shared" si="12"/>
        <v/>
      </c>
      <c r="B779" t="s">
        <v>2934</v>
      </c>
      <c r="C779" s="2">
        <v>28445</v>
      </c>
    </row>
    <row r="780" spans="1:3">
      <c r="A780" t="str">
        <f t="shared" si="12"/>
        <v/>
      </c>
      <c r="B780" t="s">
        <v>2935</v>
      </c>
      <c r="C780" t="s">
        <v>130</v>
      </c>
    </row>
    <row r="781" spans="1:3">
      <c r="A781" t="str">
        <f t="shared" si="12"/>
        <v/>
      </c>
      <c r="B781" t="s">
        <v>2970</v>
      </c>
    </row>
    <row r="782" spans="1:3">
      <c r="A782" t="str">
        <f t="shared" si="12"/>
        <v/>
      </c>
      <c r="B782">
        <v>1619</v>
      </c>
    </row>
    <row r="783" spans="1:3">
      <c r="A783">
        <f t="shared" si="12"/>
        <v>1</v>
      </c>
      <c r="B783" t="s">
        <v>2932</v>
      </c>
      <c r="C783">
        <v>285</v>
      </c>
    </row>
    <row r="784" spans="1:3">
      <c r="A784" t="str">
        <f t="shared" si="12"/>
        <v>Chow Yun-Fat</v>
      </c>
      <c r="B784" t="s">
        <v>2933</v>
      </c>
      <c r="C784" t="s">
        <v>1561</v>
      </c>
    </row>
    <row r="785" spans="1:6">
      <c r="A785" t="str">
        <f t="shared" si="12"/>
        <v/>
      </c>
      <c r="B785" t="s">
        <v>2934</v>
      </c>
      <c r="C785" s="2">
        <v>20227</v>
      </c>
    </row>
    <row r="786" spans="1:6">
      <c r="A786" t="str">
        <f t="shared" si="12"/>
        <v/>
      </c>
      <c r="B786" t="s">
        <v>2935</v>
      </c>
      <c r="C786" t="s">
        <v>131</v>
      </c>
    </row>
    <row r="787" spans="1:6">
      <c r="A787" t="str">
        <f t="shared" si="12"/>
        <v/>
      </c>
      <c r="B787" t="s">
        <v>2970</v>
      </c>
    </row>
    <row r="788" spans="1:6">
      <c r="A788" t="str">
        <f t="shared" si="12"/>
        <v/>
      </c>
      <c r="B788">
        <v>1640</v>
      </c>
    </row>
    <row r="789" spans="1:6">
      <c r="A789">
        <f t="shared" si="12"/>
        <v>4</v>
      </c>
      <c r="B789" t="s">
        <v>2932</v>
      </c>
      <c r="C789">
        <v>58</v>
      </c>
      <c r="D789">
        <v>285</v>
      </c>
      <c r="E789">
        <v>10195</v>
      </c>
      <c r="F789">
        <v>24428</v>
      </c>
    </row>
    <row r="790" spans="1:6">
      <c r="A790" t="str">
        <f t="shared" si="12"/>
        <v>Stellan Skarsgård</v>
      </c>
      <c r="B790" t="s">
        <v>2933</v>
      </c>
      <c r="C790" t="s">
        <v>1563</v>
      </c>
    </row>
    <row r="791" spans="1:6">
      <c r="A791" t="str">
        <f t="shared" si="12"/>
        <v/>
      </c>
      <c r="B791" t="s">
        <v>2934</v>
      </c>
      <c r="C791" s="2">
        <v>18792</v>
      </c>
    </row>
    <row r="792" spans="1:6">
      <c r="A792" t="str">
        <f t="shared" si="12"/>
        <v/>
      </c>
      <c r="B792" t="s">
        <v>2935</v>
      </c>
      <c r="C792" t="s">
        <v>132</v>
      </c>
    </row>
    <row r="793" spans="1:6">
      <c r="A793" t="str">
        <f t="shared" si="12"/>
        <v/>
      </c>
      <c r="B793" t="s">
        <v>2970</v>
      </c>
    </row>
    <row r="794" spans="1:6">
      <c r="A794" t="str">
        <f t="shared" si="12"/>
        <v/>
      </c>
      <c r="B794">
        <v>1643</v>
      </c>
    </row>
    <row r="795" spans="1:6">
      <c r="A795">
        <f t="shared" si="12"/>
        <v>3</v>
      </c>
      <c r="B795" t="s">
        <v>2932</v>
      </c>
      <c r="C795">
        <v>674</v>
      </c>
      <c r="D795">
        <v>675</v>
      </c>
      <c r="E795">
        <v>12445</v>
      </c>
    </row>
    <row r="796" spans="1:6">
      <c r="A796" t="str">
        <f t="shared" si="12"/>
        <v>Adrian Rawlins</v>
      </c>
      <c r="B796" t="s">
        <v>2933</v>
      </c>
      <c r="C796" t="s">
        <v>1565</v>
      </c>
    </row>
    <row r="797" spans="1:6">
      <c r="A797" t="str">
        <f t="shared" si="12"/>
        <v/>
      </c>
      <c r="B797" t="s">
        <v>2934</v>
      </c>
      <c r="C797" s="2">
        <v>21271</v>
      </c>
    </row>
    <row r="798" spans="1:6">
      <c r="A798" t="str">
        <f t="shared" si="12"/>
        <v/>
      </c>
      <c r="B798" t="s">
        <v>2935</v>
      </c>
      <c r="C798" t="s">
        <v>133</v>
      </c>
    </row>
    <row r="799" spans="1:6">
      <c r="A799" t="str">
        <f t="shared" si="12"/>
        <v/>
      </c>
      <c r="B799" t="s">
        <v>2970</v>
      </c>
    </row>
    <row r="800" spans="1:6">
      <c r="A800" t="str">
        <f t="shared" si="12"/>
        <v/>
      </c>
      <c r="B800">
        <v>1665</v>
      </c>
    </row>
    <row r="801" spans="1:6">
      <c r="A801">
        <f t="shared" si="12"/>
        <v>4</v>
      </c>
      <c r="B801" t="s">
        <v>2932</v>
      </c>
      <c r="C801">
        <v>8960</v>
      </c>
      <c r="D801">
        <v>10528</v>
      </c>
      <c r="E801">
        <v>58574</v>
      </c>
      <c r="F801">
        <v>58574</v>
      </c>
    </row>
    <row r="802" spans="1:6">
      <c r="A802" t="str">
        <f t="shared" si="12"/>
        <v>Eddie Marsan</v>
      </c>
      <c r="B802" t="s">
        <v>2933</v>
      </c>
      <c r="C802" t="s">
        <v>1567</v>
      </c>
    </row>
    <row r="803" spans="1:6">
      <c r="A803" t="str">
        <f t="shared" si="12"/>
        <v/>
      </c>
      <c r="B803" t="s">
        <v>2934</v>
      </c>
      <c r="C803" s="2">
        <v>25012</v>
      </c>
    </row>
    <row r="804" spans="1:6">
      <c r="A804" t="str">
        <f t="shared" si="12"/>
        <v/>
      </c>
      <c r="B804" t="s">
        <v>2935</v>
      </c>
      <c r="C804" t="s">
        <v>134</v>
      </c>
    </row>
    <row r="805" spans="1:6">
      <c r="A805" t="str">
        <f t="shared" si="12"/>
        <v/>
      </c>
      <c r="B805" t="s">
        <v>2970</v>
      </c>
    </row>
    <row r="806" spans="1:6">
      <c r="A806" t="str">
        <f t="shared" si="12"/>
        <v/>
      </c>
      <c r="B806">
        <v>1709</v>
      </c>
    </row>
    <row r="807" spans="1:6">
      <c r="A807">
        <f t="shared" si="12"/>
        <v>3</v>
      </c>
      <c r="B807" t="s">
        <v>2932</v>
      </c>
      <c r="C807">
        <v>22</v>
      </c>
      <c r="D807">
        <v>58</v>
      </c>
      <c r="E807">
        <v>285</v>
      </c>
    </row>
    <row r="808" spans="1:6">
      <c r="A808" t="str">
        <f t="shared" si="12"/>
        <v>Jack Davenport</v>
      </c>
      <c r="B808" t="s">
        <v>2933</v>
      </c>
      <c r="C808" t="s">
        <v>1568</v>
      </c>
    </row>
    <row r="809" spans="1:6">
      <c r="A809" t="str">
        <f t="shared" si="12"/>
        <v/>
      </c>
      <c r="B809" t="s">
        <v>2934</v>
      </c>
      <c r="C809" s="2">
        <v>26724</v>
      </c>
    </row>
    <row r="810" spans="1:6">
      <c r="A810" t="str">
        <f t="shared" si="12"/>
        <v/>
      </c>
      <c r="B810" t="s">
        <v>2935</v>
      </c>
      <c r="C810" t="s">
        <v>135</v>
      </c>
    </row>
    <row r="811" spans="1:6">
      <c r="A811" t="str">
        <f t="shared" si="12"/>
        <v/>
      </c>
      <c r="B811" t="s">
        <v>2970</v>
      </c>
    </row>
    <row r="812" spans="1:6">
      <c r="A812" t="str">
        <f t="shared" si="12"/>
        <v/>
      </c>
      <c r="B812">
        <v>1710</v>
      </c>
    </row>
    <row r="813" spans="1:6">
      <c r="A813">
        <f t="shared" si="12"/>
        <v>3</v>
      </c>
      <c r="B813" t="s">
        <v>2932</v>
      </c>
      <c r="C813">
        <v>22</v>
      </c>
      <c r="D813">
        <v>58</v>
      </c>
      <c r="E813">
        <v>285</v>
      </c>
    </row>
    <row r="814" spans="1:6">
      <c r="A814" t="str">
        <f t="shared" si="12"/>
        <v>Lee Arenberg</v>
      </c>
      <c r="B814" t="s">
        <v>2933</v>
      </c>
      <c r="C814" t="s">
        <v>1569</v>
      </c>
    </row>
    <row r="815" spans="1:6">
      <c r="A815" t="str">
        <f t="shared" si="12"/>
        <v/>
      </c>
      <c r="B815" t="s">
        <v>2934</v>
      </c>
      <c r="C815" s="2">
        <v>22845</v>
      </c>
    </row>
    <row r="816" spans="1:6">
      <c r="A816" t="str">
        <f t="shared" si="12"/>
        <v/>
      </c>
      <c r="B816" t="s">
        <v>2935</v>
      </c>
      <c r="C816" t="s">
        <v>136</v>
      </c>
    </row>
    <row r="817" spans="1:5">
      <c r="A817" t="str">
        <f t="shared" si="12"/>
        <v/>
      </c>
      <c r="B817" t="s">
        <v>2970</v>
      </c>
    </row>
    <row r="818" spans="1:5">
      <c r="A818" t="str">
        <f t="shared" si="12"/>
        <v/>
      </c>
      <c r="B818">
        <v>1711</v>
      </c>
    </row>
    <row r="819" spans="1:5">
      <c r="A819">
        <f t="shared" si="12"/>
        <v>3</v>
      </c>
      <c r="B819" t="s">
        <v>2932</v>
      </c>
      <c r="C819">
        <v>22</v>
      </c>
      <c r="D819">
        <v>58</v>
      </c>
      <c r="E819">
        <v>285</v>
      </c>
    </row>
    <row r="820" spans="1:5">
      <c r="A820" t="str">
        <f t="shared" si="12"/>
        <v>Mackenzie Crook</v>
      </c>
      <c r="B820" t="s">
        <v>2933</v>
      </c>
      <c r="C820" t="s">
        <v>1570</v>
      </c>
    </row>
    <row r="821" spans="1:5">
      <c r="A821" t="str">
        <f t="shared" si="12"/>
        <v/>
      </c>
      <c r="B821" t="s">
        <v>2934</v>
      </c>
      <c r="C821" s="2">
        <v>26205</v>
      </c>
    </row>
    <row r="822" spans="1:5">
      <c r="A822" t="str">
        <f t="shared" si="12"/>
        <v/>
      </c>
      <c r="B822" t="s">
        <v>2935</v>
      </c>
      <c r="C822" t="s">
        <v>137</v>
      </c>
    </row>
    <row r="823" spans="1:5">
      <c r="A823" t="str">
        <f t="shared" si="12"/>
        <v/>
      </c>
      <c r="B823" t="s">
        <v>2970</v>
      </c>
    </row>
    <row r="824" spans="1:5">
      <c r="A824" t="str">
        <f t="shared" si="12"/>
        <v/>
      </c>
      <c r="B824">
        <v>1712</v>
      </c>
    </row>
    <row r="825" spans="1:5">
      <c r="A825">
        <f t="shared" si="12"/>
        <v>1</v>
      </c>
      <c r="B825" t="s">
        <v>2932</v>
      </c>
      <c r="C825">
        <v>22</v>
      </c>
    </row>
    <row r="826" spans="1:5">
      <c r="A826" t="str">
        <f t="shared" si="12"/>
        <v>Damian O'Hare</v>
      </c>
      <c r="B826" t="s">
        <v>2933</v>
      </c>
      <c r="C826" t="s">
        <v>1571</v>
      </c>
    </row>
    <row r="827" spans="1:5">
      <c r="A827" t="str">
        <f t="shared" si="12"/>
        <v/>
      </c>
      <c r="B827" t="s">
        <v>2934</v>
      </c>
      <c r="C827" t="s">
        <v>63</v>
      </c>
    </row>
    <row r="828" spans="1:5">
      <c r="A828" t="str">
        <f t="shared" si="12"/>
        <v/>
      </c>
      <c r="B828" t="s">
        <v>2935</v>
      </c>
      <c r="C828" t="s">
        <v>138</v>
      </c>
    </row>
    <row r="829" spans="1:5">
      <c r="A829" t="str">
        <f t="shared" si="12"/>
        <v/>
      </c>
      <c r="B829" t="s">
        <v>2970</v>
      </c>
    </row>
    <row r="830" spans="1:5">
      <c r="A830" t="str">
        <f t="shared" si="12"/>
        <v/>
      </c>
      <c r="B830">
        <v>1713</v>
      </c>
    </row>
    <row r="831" spans="1:5">
      <c r="A831">
        <f t="shared" si="12"/>
        <v>1</v>
      </c>
      <c r="B831" t="s">
        <v>2932</v>
      </c>
      <c r="C831">
        <v>22</v>
      </c>
    </row>
    <row r="832" spans="1:5">
      <c r="A832" t="str">
        <f t="shared" si="12"/>
        <v>Giles New</v>
      </c>
      <c r="B832" t="s">
        <v>2933</v>
      </c>
      <c r="C832" t="s">
        <v>1572</v>
      </c>
    </row>
    <row r="833" spans="1:4">
      <c r="A833" t="str">
        <f t="shared" si="12"/>
        <v/>
      </c>
      <c r="B833" t="s">
        <v>2934</v>
      </c>
      <c r="C833" t="s">
        <v>63</v>
      </c>
    </row>
    <row r="834" spans="1:4">
      <c r="A834" t="str">
        <f t="shared" si="12"/>
        <v/>
      </c>
      <c r="B834" t="s">
        <v>2935</v>
      </c>
      <c r="C834" t="s">
        <v>139</v>
      </c>
    </row>
    <row r="835" spans="1:4">
      <c r="A835" t="str">
        <f t="shared" ref="A835:A898" si="13">IF(B835="        movieIds",COUNTA(C835:XFD835),IF(B835="        name",C835,""))</f>
        <v/>
      </c>
      <c r="B835" t="s">
        <v>2970</v>
      </c>
    </row>
    <row r="836" spans="1:4">
      <c r="A836" t="str">
        <f t="shared" si="13"/>
        <v/>
      </c>
      <c r="B836">
        <v>1714</v>
      </c>
    </row>
    <row r="837" spans="1:4">
      <c r="A837">
        <f t="shared" si="13"/>
        <v>1</v>
      </c>
      <c r="B837" t="s">
        <v>2932</v>
      </c>
      <c r="C837">
        <v>22</v>
      </c>
    </row>
    <row r="838" spans="1:4">
      <c r="A838" t="str">
        <f t="shared" si="13"/>
        <v>Angus Barnett</v>
      </c>
      <c r="B838" t="s">
        <v>2933</v>
      </c>
      <c r="C838" t="s">
        <v>1573</v>
      </c>
    </row>
    <row r="839" spans="1:4">
      <c r="A839" t="str">
        <f t="shared" si="13"/>
        <v/>
      </c>
      <c r="B839" t="s">
        <v>2934</v>
      </c>
      <c r="C839" t="s">
        <v>63</v>
      </c>
    </row>
    <row r="840" spans="1:4">
      <c r="A840" t="str">
        <f t="shared" si="13"/>
        <v/>
      </c>
      <c r="B840" t="s">
        <v>2935</v>
      </c>
      <c r="C840" t="s">
        <v>63</v>
      </c>
    </row>
    <row r="841" spans="1:4">
      <c r="A841" t="str">
        <f t="shared" si="13"/>
        <v/>
      </c>
      <c r="B841" t="s">
        <v>2970</v>
      </c>
    </row>
    <row r="842" spans="1:4">
      <c r="A842" t="str">
        <f t="shared" si="13"/>
        <v/>
      </c>
      <c r="B842">
        <v>1715</v>
      </c>
    </row>
    <row r="843" spans="1:4">
      <c r="A843">
        <f t="shared" si="13"/>
        <v>2</v>
      </c>
      <c r="B843" t="s">
        <v>2932</v>
      </c>
      <c r="C843">
        <v>22</v>
      </c>
      <c r="D843">
        <v>58</v>
      </c>
    </row>
    <row r="844" spans="1:4">
      <c r="A844" t="str">
        <f t="shared" si="13"/>
        <v>David Bailie</v>
      </c>
      <c r="B844" t="s">
        <v>2933</v>
      </c>
      <c r="C844" t="s">
        <v>1574</v>
      </c>
    </row>
    <row r="845" spans="1:4">
      <c r="A845" t="str">
        <f t="shared" si="13"/>
        <v/>
      </c>
      <c r="B845" t="s">
        <v>2934</v>
      </c>
      <c r="C845" t="s">
        <v>63</v>
      </c>
    </row>
    <row r="846" spans="1:4">
      <c r="A846" t="str">
        <f t="shared" si="13"/>
        <v/>
      </c>
      <c r="B846" t="s">
        <v>2935</v>
      </c>
      <c r="C846" t="s">
        <v>63</v>
      </c>
    </row>
    <row r="847" spans="1:4">
      <c r="A847" t="str">
        <f t="shared" si="13"/>
        <v/>
      </c>
      <c r="B847" t="s">
        <v>2970</v>
      </c>
    </row>
    <row r="848" spans="1:4">
      <c r="A848" t="str">
        <f t="shared" si="13"/>
        <v/>
      </c>
      <c r="B848">
        <v>1716</v>
      </c>
    </row>
    <row r="849" spans="1:4">
      <c r="A849">
        <f t="shared" si="13"/>
        <v>2</v>
      </c>
      <c r="B849" t="s">
        <v>2932</v>
      </c>
      <c r="C849">
        <v>22</v>
      </c>
      <c r="D849">
        <v>45243</v>
      </c>
    </row>
    <row r="850" spans="1:4">
      <c r="A850" t="str">
        <f t="shared" si="13"/>
        <v>Michael Berry Jr.</v>
      </c>
      <c r="B850" t="s">
        <v>2933</v>
      </c>
      <c r="C850" t="s">
        <v>1575</v>
      </c>
    </row>
    <row r="851" spans="1:4">
      <c r="A851" t="str">
        <f t="shared" si="13"/>
        <v/>
      </c>
      <c r="B851" t="s">
        <v>2934</v>
      </c>
      <c r="C851" t="s">
        <v>63</v>
      </c>
    </row>
    <row r="852" spans="1:4">
      <c r="A852" t="str">
        <f t="shared" si="13"/>
        <v/>
      </c>
      <c r="B852" t="s">
        <v>2935</v>
      </c>
      <c r="C852" t="s">
        <v>140</v>
      </c>
    </row>
    <row r="853" spans="1:4">
      <c r="A853" t="str">
        <f t="shared" si="13"/>
        <v/>
      </c>
      <c r="B853" t="s">
        <v>2970</v>
      </c>
    </row>
    <row r="854" spans="1:4">
      <c r="A854" t="str">
        <f t="shared" si="13"/>
        <v/>
      </c>
      <c r="B854">
        <v>1717</v>
      </c>
    </row>
    <row r="855" spans="1:4">
      <c r="A855">
        <f t="shared" si="13"/>
        <v>1</v>
      </c>
      <c r="B855" t="s">
        <v>2932</v>
      </c>
      <c r="C855">
        <v>22</v>
      </c>
    </row>
    <row r="856" spans="1:4">
      <c r="A856" t="str">
        <f t="shared" si="13"/>
        <v>Isaac C. Singleton Jr.</v>
      </c>
      <c r="B856" t="s">
        <v>2933</v>
      </c>
      <c r="C856" t="s">
        <v>1576</v>
      </c>
    </row>
    <row r="857" spans="1:4">
      <c r="A857" t="str">
        <f t="shared" si="13"/>
        <v/>
      </c>
      <c r="B857" t="s">
        <v>2934</v>
      </c>
      <c r="C857" t="s">
        <v>63</v>
      </c>
    </row>
    <row r="858" spans="1:4">
      <c r="A858" t="str">
        <f t="shared" si="13"/>
        <v/>
      </c>
      <c r="B858" t="s">
        <v>2935</v>
      </c>
      <c r="C858" t="s">
        <v>141</v>
      </c>
    </row>
    <row r="859" spans="1:4">
      <c r="A859" t="str">
        <f t="shared" si="13"/>
        <v/>
      </c>
      <c r="B859" t="s">
        <v>2970</v>
      </c>
    </row>
    <row r="860" spans="1:4">
      <c r="A860" t="str">
        <f t="shared" si="13"/>
        <v/>
      </c>
      <c r="B860">
        <v>1736</v>
      </c>
    </row>
    <row r="861" spans="1:4">
      <c r="A861">
        <f t="shared" si="13"/>
        <v>1</v>
      </c>
      <c r="B861" t="s">
        <v>2932</v>
      </c>
      <c r="C861">
        <v>38356</v>
      </c>
    </row>
    <row r="862" spans="1:4">
      <c r="A862" t="str">
        <f t="shared" si="13"/>
        <v>James Remar</v>
      </c>
      <c r="B862" t="s">
        <v>2933</v>
      </c>
      <c r="C862" t="s">
        <v>1577</v>
      </c>
    </row>
    <row r="863" spans="1:4">
      <c r="A863" t="str">
        <f t="shared" si="13"/>
        <v/>
      </c>
      <c r="B863" t="s">
        <v>2934</v>
      </c>
      <c r="C863" s="2">
        <v>19724</v>
      </c>
    </row>
    <row r="864" spans="1:4">
      <c r="A864" t="str">
        <f t="shared" si="13"/>
        <v/>
      </c>
      <c r="B864" t="s">
        <v>2935</v>
      </c>
      <c r="C864" t="s">
        <v>142</v>
      </c>
    </row>
    <row r="865" spans="1:4">
      <c r="A865" t="str">
        <f t="shared" si="13"/>
        <v/>
      </c>
      <c r="B865" t="s">
        <v>2970</v>
      </c>
    </row>
    <row r="866" spans="1:4">
      <c r="A866" t="str">
        <f t="shared" si="13"/>
        <v/>
      </c>
      <c r="B866">
        <v>1749</v>
      </c>
    </row>
    <row r="867" spans="1:4">
      <c r="A867">
        <f t="shared" si="13"/>
        <v>2</v>
      </c>
      <c r="B867" t="s">
        <v>2932</v>
      </c>
      <c r="C867">
        <v>13475</v>
      </c>
      <c r="D867">
        <v>38356</v>
      </c>
    </row>
    <row r="868" spans="1:4">
      <c r="A868" t="str">
        <f t="shared" si="13"/>
        <v>Leonard Nimoy</v>
      </c>
      <c r="B868" t="s">
        <v>2933</v>
      </c>
      <c r="C868" t="s">
        <v>1579</v>
      </c>
    </row>
    <row r="869" spans="1:4">
      <c r="A869" t="str">
        <f t="shared" si="13"/>
        <v/>
      </c>
      <c r="B869" t="s">
        <v>2934</v>
      </c>
      <c r="C869" s="2">
        <v>11408</v>
      </c>
    </row>
    <row r="870" spans="1:4">
      <c r="A870" t="str">
        <f t="shared" si="13"/>
        <v/>
      </c>
      <c r="B870" t="s">
        <v>2935</v>
      </c>
      <c r="C870" t="s">
        <v>143</v>
      </c>
    </row>
    <row r="871" spans="1:4">
      <c r="A871" t="str">
        <f t="shared" si="13"/>
        <v/>
      </c>
      <c r="B871" t="s">
        <v>2970</v>
      </c>
    </row>
    <row r="872" spans="1:4">
      <c r="A872" t="str">
        <f t="shared" si="13"/>
        <v/>
      </c>
      <c r="B872">
        <v>1771</v>
      </c>
    </row>
    <row r="873" spans="1:4">
      <c r="A873">
        <f t="shared" si="13"/>
        <v>2</v>
      </c>
      <c r="B873" t="s">
        <v>2932</v>
      </c>
      <c r="C873">
        <v>19995</v>
      </c>
      <c r="D873">
        <v>72105</v>
      </c>
    </row>
    <row r="874" spans="1:4">
      <c r="A874" t="str">
        <f t="shared" si="13"/>
        <v>Giovanni Ribisi</v>
      </c>
      <c r="B874" t="s">
        <v>2933</v>
      </c>
      <c r="C874" t="s">
        <v>1581</v>
      </c>
    </row>
    <row r="875" spans="1:4">
      <c r="A875" t="str">
        <f t="shared" si="13"/>
        <v/>
      </c>
      <c r="B875" t="s">
        <v>2934</v>
      </c>
      <c r="C875" s="2">
        <v>27380</v>
      </c>
    </row>
    <row r="876" spans="1:4">
      <c r="A876" t="str">
        <f t="shared" si="13"/>
        <v/>
      </c>
      <c r="B876" t="s">
        <v>2935</v>
      </c>
      <c r="C876" t="s">
        <v>144</v>
      </c>
    </row>
    <row r="877" spans="1:4">
      <c r="A877" t="str">
        <f t="shared" si="13"/>
        <v/>
      </c>
      <c r="B877" t="s">
        <v>2970</v>
      </c>
    </row>
    <row r="878" spans="1:4">
      <c r="A878" t="str">
        <f t="shared" si="13"/>
        <v/>
      </c>
      <c r="B878">
        <v>1810</v>
      </c>
    </row>
    <row r="879" spans="1:4">
      <c r="A879">
        <f t="shared" si="13"/>
        <v>1</v>
      </c>
      <c r="B879" t="s">
        <v>2932</v>
      </c>
      <c r="C879">
        <v>155</v>
      </c>
    </row>
    <row r="880" spans="1:4">
      <c r="A880" t="str">
        <f t="shared" si="13"/>
        <v>Heath Ledger</v>
      </c>
      <c r="B880" t="s">
        <v>2933</v>
      </c>
      <c r="C880" t="s">
        <v>1582</v>
      </c>
    </row>
    <row r="881" spans="1:4">
      <c r="A881" t="str">
        <f t="shared" si="13"/>
        <v/>
      </c>
      <c r="B881" t="s">
        <v>2934</v>
      </c>
      <c r="C881" s="2">
        <v>28949</v>
      </c>
    </row>
    <row r="882" spans="1:4">
      <c r="A882" t="str">
        <f t="shared" si="13"/>
        <v/>
      </c>
      <c r="B882" t="s">
        <v>2935</v>
      </c>
      <c r="C882" t="s">
        <v>145</v>
      </c>
    </row>
    <row r="883" spans="1:4">
      <c r="A883" t="str">
        <f t="shared" si="13"/>
        <v/>
      </c>
      <c r="B883" t="s">
        <v>2970</v>
      </c>
    </row>
    <row r="884" spans="1:4">
      <c r="A884" t="str">
        <f t="shared" si="13"/>
        <v/>
      </c>
      <c r="B884">
        <v>1813</v>
      </c>
    </row>
    <row r="885" spans="1:4">
      <c r="A885">
        <f t="shared" si="13"/>
        <v>2</v>
      </c>
      <c r="B885" t="s">
        <v>2932</v>
      </c>
      <c r="C885">
        <v>12155</v>
      </c>
      <c r="D885">
        <v>49026</v>
      </c>
    </row>
    <row r="886" spans="1:4">
      <c r="A886" t="str">
        <f t="shared" si="13"/>
        <v>Anne Hathaway</v>
      </c>
      <c r="B886" t="s">
        <v>2933</v>
      </c>
      <c r="C886" t="s">
        <v>1584</v>
      </c>
    </row>
    <row r="887" spans="1:4">
      <c r="A887" t="str">
        <f t="shared" si="13"/>
        <v/>
      </c>
      <c r="B887" t="s">
        <v>2934</v>
      </c>
      <c r="C887" s="2">
        <v>30267</v>
      </c>
    </row>
    <row r="888" spans="1:4">
      <c r="A888" t="str">
        <f t="shared" si="13"/>
        <v/>
      </c>
      <c r="B888" t="s">
        <v>2935</v>
      </c>
      <c r="C888" t="s">
        <v>146</v>
      </c>
    </row>
    <row r="889" spans="1:4">
      <c r="A889" t="str">
        <f t="shared" si="13"/>
        <v/>
      </c>
      <c r="B889" t="s">
        <v>2970</v>
      </c>
    </row>
    <row r="890" spans="1:4">
      <c r="A890" t="str">
        <f t="shared" si="13"/>
        <v/>
      </c>
      <c r="B890">
        <v>1834</v>
      </c>
    </row>
    <row r="891" spans="1:4">
      <c r="A891">
        <f t="shared" si="13"/>
        <v>1</v>
      </c>
      <c r="B891" t="s">
        <v>2932</v>
      </c>
      <c r="C891">
        <v>674</v>
      </c>
    </row>
    <row r="892" spans="1:4">
      <c r="A892" t="str">
        <f t="shared" si="13"/>
        <v>Shirley Henderson</v>
      </c>
      <c r="B892" t="s">
        <v>2933</v>
      </c>
      <c r="C892" t="s">
        <v>1585</v>
      </c>
    </row>
    <row r="893" spans="1:4">
      <c r="A893" t="str">
        <f t="shared" si="13"/>
        <v/>
      </c>
      <c r="B893" t="s">
        <v>2934</v>
      </c>
      <c r="C893" s="2">
        <v>24070</v>
      </c>
    </row>
    <row r="894" spans="1:4">
      <c r="A894" t="str">
        <f t="shared" si="13"/>
        <v/>
      </c>
      <c r="B894" t="s">
        <v>2935</v>
      </c>
      <c r="C894" t="s">
        <v>147</v>
      </c>
    </row>
    <row r="895" spans="1:4">
      <c r="A895" t="str">
        <f t="shared" si="13"/>
        <v/>
      </c>
      <c r="B895" t="s">
        <v>2970</v>
      </c>
    </row>
    <row r="896" spans="1:4">
      <c r="A896" t="str">
        <f t="shared" si="13"/>
        <v/>
      </c>
      <c r="B896">
        <v>1892</v>
      </c>
    </row>
    <row r="897" spans="1:5">
      <c r="A897">
        <f t="shared" si="13"/>
        <v>3</v>
      </c>
      <c r="B897" t="s">
        <v>2932</v>
      </c>
      <c r="C897">
        <v>161</v>
      </c>
      <c r="D897">
        <v>2502</v>
      </c>
      <c r="E897">
        <v>2503</v>
      </c>
    </row>
    <row r="898" spans="1:5">
      <c r="A898" t="str">
        <f t="shared" si="13"/>
        <v>Matt Damon</v>
      </c>
      <c r="B898" t="s">
        <v>2933</v>
      </c>
      <c r="C898" t="s">
        <v>1586</v>
      </c>
    </row>
    <row r="899" spans="1:5">
      <c r="A899" t="str">
        <f t="shared" ref="A899:A962" si="14">IF(B899="        movieIds",COUNTA(C899:XFD899),IF(B899="        name",C899,""))</f>
        <v/>
      </c>
      <c r="B899" t="s">
        <v>2934</v>
      </c>
      <c r="C899" s="2">
        <v>25849</v>
      </c>
    </row>
    <row r="900" spans="1:5">
      <c r="A900" t="str">
        <f t="shared" si="14"/>
        <v/>
      </c>
      <c r="B900" t="s">
        <v>2935</v>
      </c>
      <c r="C900" t="s">
        <v>148</v>
      </c>
    </row>
    <row r="901" spans="1:5">
      <c r="A901" t="str">
        <f t="shared" si="14"/>
        <v/>
      </c>
      <c r="B901" t="s">
        <v>2970</v>
      </c>
    </row>
    <row r="902" spans="1:5">
      <c r="A902" t="str">
        <f t="shared" si="14"/>
        <v/>
      </c>
      <c r="B902">
        <v>1893</v>
      </c>
    </row>
    <row r="903" spans="1:5">
      <c r="A903">
        <f t="shared" si="14"/>
        <v>1</v>
      </c>
      <c r="B903" t="s">
        <v>2932</v>
      </c>
      <c r="C903">
        <v>161</v>
      </c>
    </row>
    <row r="904" spans="1:5">
      <c r="A904" t="str">
        <f t="shared" si="14"/>
        <v>Casey Affleck</v>
      </c>
      <c r="B904" t="s">
        <v>2933</v>
      </c>
      <c r="C904" t="s">
        <v>1587</v>
      </c>
    </row>
    <row r="905" spans="1:5">
      <c r="A905" t="str">
        <f t="shared" si="14"/>
        <v/>
      </c>
      <c r="B905" t="s">
        <v>2934</v>
      </c>
      <c r="C905" s="2">
        <v>27618</v>
      </c>
    </row>
    <row r="906" spans="1:5">
      <c r="A906" t="str">
        <f t="shared" si="14"/>
        <v/>
      </c>
      <c r="B906" t="s">
        <v>2935</v>
      </c>
      <c r="C906" t="s">
        <v>149</v>
      </c>
    </row>
    <row r="907" spans="1:5">
      <c r="A907" t="str">
        <f t="shared" si="14"/>
        <v/>
      </c>
      <c r="B907" t="s">
        <v>2970</v>
      </c>
    </row>
    <row r="908" spans="1:5">
      <c r="A908" t="str">
        <f t="shared" si="14"/>
        <v/>
      </c>
      <c r="B908">
        <v>1894</v>
      </c>
    </row>
    <row r="909" spans="1:5">
      <c r="A909">
        <f t="shared" si="14"/>
        <v>1</v>
      </c>
      <c r="B909" t="s">
        <v>2932</v>
      </c>
      <c r="C909">
        <v>161</v>
      </c>
    </row>
    <row r="910" spans="1:5">
      <c r="A910" t="str">
        <f t="shared" si="14"/>
        <v>Scott Caan</v>
      </c>
      <c r="B910" t="s">
        <v>2933</v>
      </c>
      <c r="C910" t="s">
        <v>1588</v>
      </c>
    </row>
    <row r="911" spans="1:5">
      <c r="A911" t="str">
        <f t="shared" si="14"/>
        <v/>
      </c>
      <c r="B911" t="s">
        <v>2934</v>
      </c>
      <c r="C911" s="2">
        <v>27995</v>
      </c>
    </row>
    <row r="912" spans="1:5">
      <c r="A912" t="str">
        <f t="shared" si="14"/>
        <v/>
      </c>
      <c r="B912" t="s">
        <v>2935</v>
      </c>
      <c r="C912" t="s">
        <v>150</v>
      </c>
    </row>
    <row r="913" spans="1:5">
      <c r="A913" t="str">
        <f t="shared" si="14"/>
        <v/>
      </c>
      <c r="B913" t="s">
        <v>2970</v>
      </c>
    </row>
    <row r="914" spans="1:5">
      <c r="A914" t="str">
        <f t="shared" si="14"/>
        <v/>
      </c>
      <c r="B914">
        <v>1895</v>
      </c>
    </row>
    <row r="915" spans="1:5">
      <c r="A915">
        <f t="shared" si="14"/>
        <v>1</v>
      </c>
      <c r="B915" t="s">
        <v>2932</v>
      </c>
      <c r="C915">
        <v>161</v>
      </c>
    </row>
    <row r="916" spans="1:5">
      <c r="A916" t="str">
        <f t="shared" si="14"/>
        <v>Carl Reiner</v>
      </c>
      <c r="B916" t="s">
        <v>2933</v>
      </c>
      <c r="C916" t="s">
        <v>1589</v>
      </c>
    </row>
    <row r="917" spans="1:5">
      <c r="A917" t="str">
        <f t="shared" si="14"/>
        <v/>
      </c>
      <c r="B917" t="s">
        <v>2934</v>
      </c>
      <c r="C917" s="2">
        <v>8115</v>
      </c>
    </row>
    <row r="918" spans="1:5">
      <c r="A918" t="str">
        <f t="shared" si="14"/>
        <v/>
      </c>
      <c r="B918" t="s">
        <v>2935</v>
      </c>
      <c r="C918" t="s">
        <v>151</v>
      </c>
    </row>
    <row r="919" spans="1:5">
      <c r="A919" t="str">
        <f t="shared" si="14"/>
        <v/>
      </c>
      <c r="B919" t="s">
        <v>2970</v>
      </c>
    </row>
    <row r="920" spans="1:5">
      <c r="A920" t="str">
        <f t="shared" si="14"/>
        <v/>
      </c>
      <c r="B920">
        <v>1896</v>
      </c>
    </row>
    <row r="921" spans="1:5">
      <c r="A921">
        <f t="shared" si="14"/>
        <v>3</v>
      </c>
      <c r="B921" t="s">
        <v>2932</v>
      </c>
      <c r="C921">
        <v>5175</v>
      </c>
      <c r="D921">
        <v>161</v>
      </c>
      <c r="E921">
        <v>10138</v>
      </c>
    </row>
    <row r="922" spans="1:5">
      <c r="A922" t="str">
        <f t="shared" si="14"/>
        <v>Don Cheadle</v>
      </c>
      <c r="B922" t="s">
        <v>2933</v>
      </c>
      <c r="C922" t="s">
        <v>1591</v>
      </c>
    </row>
    <row r="923" spans="1:5">
      <c r="A923" t="str">
        <f t="shared" si="14"/>
        <v/>
      </c>
      <c r="B923" t="s">
        <v>2934</v>
      </c>
      <c r="C923" s="2">
        <v>23710</v>
      </c>
    </row>
    <row r="924" spans="1:5">
      <c r="A924" t="str">
        <f t="shared" si="14"/>
        <v/>
      </c>
      <c r="B924" t="s">
        <v>2935</v>
      </c>
      <c r="C924" t="s">
        <v>152</v>
      </c>
    </row>
    <row r="925" spans="1:5">
      <c r="A925" t="str">
        <f t="shared" si="14"/>
        <v/>
      </c>
      <c r="B925" t="s">
        <v>2970</v>
      </c>
    </row>
    <row r="926" spans="1:5">
      <c r="A926" t="str">
        <f t="shared" si="14"/>
        <v/>
      </c>
      <c r="B926">
        <v>1897</v>
      </c>
    </row>
    <row r="927" spans="1:5">
      <c r="A927">
        <f t="shared" si="14"/>
        <v>2</v>
      </c>
      <c r="B927" t="s">
        <v>2932</v>
      </c>
      <c r="C927">
        <v>161</v>
      </c>
      <c r="D927">
        <v>1858</v>
      </c>
    </row>
    <row r="928" spans="1:5">
      <c r="A928" t="str">
        <f t="shared" si="14"/>
        <v>Bernie Mac</v>
      </c>
      <c r="B928" t="s">
        <v>2933</v>
      </c>
      <c r="C928" t="s">
        <v>1592</v>
      </c>
    </row>
    <row r="929" spans="1:4">
      <c r="A929" t="str">
        <f t="shared" si="14"/>
        <v/>
      </c>
      <c r="B929" t="s">
        <v>2934</v>
      </c>
      <c r="C929" s="2">
        <v>21098</v>
      </c>
    </row>
    <row r="930" spans="1:4">
      <c r="A930" t="str">
        <f t="shared" si="14"/>
        <v/>
      </c>
      <c r="B930" t="s">
        <v>2935</v>
      </c>
      <c r="C930" t="s">
        <v>153</v>
      </c>
    </row>
    <row r="931" spans="1:4">
      <c r="A931" t="str">
        <f t="shared" si="14"/>
        <v/>
      </c>
      <c r="B931" t="s">
        <v>2970</v>
      </c>
    </row>
    <row r="932" spans="1:4">
      <c r="A932" t="str">
        <f t="shared" si="14"/>
        <v/>
      </c>
      <c r="B932">
        <v>1898</v>
      </c>
    </row>
    <row r="933" spans="1:4">
      <c r="A933">
        <f t="shared" si="14"/>
        <v>2</v>
      </c>
      <c r="B933" t="s">
        <v>2932</v>
      </c>
      <c r="C933">
        <v>161</v>
      </c>
      <c r="D933">
        <v>310</v>
      </c>
    </row>
    <row r="934" spans="1:4">
      <c r="A934" t="str">
        <f t="shared" si="14"/>
        <v>Eddie Jemison</v>
      </c>
      <c r="B934" t="s">
        <v>2933</v>
      </c>
      <c r="C934" t="s">
        <v>1593</v>
      </c>
    </row>
    <row r="935" spans="1:4">
      <c r="A935" t="str">
        <f t="shared" si="14"/>
        <v/>
      </c>
      <c r="B935" t="s">
        <v>2934</v>
      </c>
      <c r="C935" t="s">
        <v>63</v>
      </c>
    </row>
    <row r="936" spans="1:4">
      <c r="A936" t="str">
        <f t="shared" si="14"/>
        <v/>
      </c>
      <c r="B936" t="s">
        <v>2935</v>
      </c>
      <c r="C936" t="s">
        <v>63</v>
      </c>
    </row>
    <row r="937" spans="1:4">
      <c r="A937" t="str">
        <f t="shared" si="14"/>
        <v/>
      </c>
      <c r="B937" t="s">
        <v>2970</v>
      </c>
    </row>
    <row r="938" spans="1:4">
      <c r="A938" t="str">
        <f t="shared" si="14"/>
        <v/>
      </c>
      <c r="B938">
        <v>1900</v>
      </c>
    </row>
    <row r="939" spans="1:4">
      <c r="A939">
        <f t="shared" si="14"/>
        <v>1</v>
      </c>
      <c r="B939" t="s">
        <v>2932</v>
      </c>
      <c r="C939">
        <v>161</v>
      </c>
    </row>
    <row r="940" spans="1:4">
      <c r="A940" t="str">
        <f t="shared" si="14"/>
        <v>Shaobo Qin</v>
      </c>
      <c r="B940" t="s">
        <v>2933</v>
      </c>
      <c r="C940" t="s">
        <v>1594</v>
      </c>
    </row>
    <row r="941" spans="1:4">
      <c r="A941" t="str">
        <f t="shared" si="14"/>
        <v/>
      </c>
      <c r="B941" t="s">
        <v>2934</v>
      </c>
      <c r="C941" t="s">
        <v>63</v>
      </c>
    </row>
    <row r="942" spans="1:4">
      <c r="A942" t="str">
        <f t="shared" si="14"/>
        <v/>
      </c>
      <c r="B942" t="s">
        <v>2935</v>
      </c>
      <c r="C942" t="s">
        <v>63</v>
      </c>
    </row>
    <row r="943" spans="1:4">
      <c r="A943" t="str">
        <f t="shared" si="14"/>
        <v/>
      </c>
      <c r="B943" t="s">
        <v>2970</v>
      </c>
    </row>
    <row r="944" spans="1:4">
      <c r="A944" t="str">
        <f t="shared" si="14"/>
        <v/>
      </c>
      <c r="B944">
        <v>1904</v>
      </c>
    </row>
    <row r="945" spans="1:3">
      <c r="A945">
        <f t="shared" si="14"/>
        <v>1</v>
      </c>
      <c r="B945" t="s">
        <v>2932</v>
      </c>
      <c r="C945">
        <v>155</v>
      </c>
    </row>
    <row r="946" spans="1:3">
      <c r="A946" t="str">
        <f t="shared" si="14"/>
        <v>Anthony Michael Hall</v>
      </c>
      <c r="B946" t="s">
        <v>2933</v>
      </c>
      <c r="C946" t="s">
        <v>1595</v>
      </c>
    </row>
    <row r="947" spans="1:3">
      <c r="A947" t="str">
        <f t="shared" si="14"/>
        <v/>
      </c>
      <c r="B947" t="s">
        <v>2934</v>
      </c>
      <c r="C947" s="2">
        <v>24942</v>
      </c>
    </row>
    <row r="948" spans="1:3">
      <c r="A948" t="str">
        <f t="shared" si="14"/>
        <v/>
      </c>
      <c r="B948" t="s">
        <v>2935</v>
      </c>
      <c r="C948" t="s">
        <v>154</v>
      </c>
    </row>
    <row r="949" spans="1:3">
      <c r="A949" t="str">
        <f t="shared" si="14"/>
        <v/>
      </c>
      <c r="B949" t="s">
        <v>2970</v>
      </c>
    </row>
    <row r="950" spans="1:3">
      <c r="A950" t="str">
        <f t="shared" si="14"/>
        <v/>
      </c>
      <c r="B950">
        <v>1906</v>
      </c>
    </row>
    <row r="951" spans="1:3">
      <c r="A951">
        <f t="shared" si="14"/>
        <v>1</v>
      </c>
      <c r="B951" t="s">
        <v>2932</v>
      </c>
      <c r="C951">
        <v>161</v>
      </c>
    </row>
    <row r="952" spans="1:3">
      <c r="A952" t="str">
        <f t="shared" si="14"/>
        <v>Scott L. Schwartz</v>
      </c>
      <c r="B952" t="s">
        <v>2933</v>
      </c>
      <c r="C952" t="s">
        <v>1596</v>
      </c>
    </row>
    <row r="953" spans="1:3">
      <c r="A953" t="str">
        <f t="shared" si="14"/>
        <v/>
      </c>
      <c r="B953" t="s">
        <v>2934</v>
      </c>
      <c r="C953" t="s">
        <v>63</v>
      </c>
    </row>
    <row r="954" spans="1:3">
      <c r="A954" t="str">
        <f t="shared" si="14"/>
        <v/>
      </c>
      <c r="B954" t="s">
        <v>2935</v>
      </c>
      <c r="C954" t="s">
        <v>63</v>
      </c>
    </row>
    <row r="955" spans="1:3">
      <c r="A955" t="str">
        <f t="shared" si="14"/>
        <v/>
      </c>
      <c r="B955" t="s">
        <v>2970</v>
      </c>
    </row>
    <row r="956" spans="1:3">
      <c r="A956" t="str">
        <f t="shared" si="14"/>
        <v/>
      </c>
      <c r="B956">
        <v>1920</v>
      </c>
    </row>
    <row r="957" spans="1:3">
      <c r="A957">
        <f t="shared" si="14"/>
        <v>1</v>
      </c>
      <c r="B957" t="s">
        <v>2932</v>
      </c>
      <c r="C957">
        <v>13475</v>
      </c>
    </row>
    <row r="958" spans="1:3">
      <c r="A958" t="str">
        <f t="shared" si="14"/>
        <v>Winona Ryder</v>
      </c>
      <c r="B958" t="s">
        <v>2933</v>
      </c>
      <c r="C958" t="s">
        <v>1597</v>
      </c>
    </row>
    <row r="959" spans="1:3">
      <c r="A959" t="str">
        <f t="shared" si="14"/>
        <v/>
      </c>
      <c r="B959" t="s">
        <v>2934</v>
      </c>
      <c r="C959" s="2">
        <v>26235</v>
      </c>
    </row>
    <row r="960" spans="1:3">
      <c r="A960" t="str">
        <f t="shared" si="14"/>
        <v/>
      </c>
      <c r="B960" t="s">
        <v>2935</v>
      </c>
      <c r="C960" t="s">
        <v>155</v>
      </c>
    </row>
    <row r="961" spans="1:10">
      <c r="A961" t="str">
        <f t="shared" si="14"/>
        <v/>
      </c>
      <c r="B961" t="s">
        <v>2970</v>
      </c>
    </row>
    <row r="962" spans="1:10">
      <c r="A962" t="str">
        <f t="shared" si="14"/>
        <v/>
      </c>
      <c r="B962">
        <v>1923</v>
      </c>
    </row>
    <row r="963" spans="1:10">
      <c r="A963">
        <f t="shared" ref="A963:A1026" si="15">IF(B963="        movieIds",COUNTA(C963:XFD963),IF(B963="        name",C963,""))</f>
        <v>8</v>
      </c>
      <c r="B963" t="s">
        <v>2932</v>
      </c>
      <c r="C963">
        <v>671</v>
      </c>
      <c r="D963">
        <v>672</v>
      </c>
      <c r="E963">
        <v>673</v>
      </c>
      <c r="F963">
        <v>674</v>
      </c>
      <c r="G963">
        <v>675</v>
      </c>
      <c r="H963">
        <v>767</v>
      </c>
      <c r="I963">
        <v>12444</v>
      </c>
      <c r="J963">
        <v>12445</v>
      </c>
    </row>
    <row r="964" spans="1:10">
      <c r="A964" t="str">
        <f t="shared" si="15"/>
        <v>Robbie Coltrane</v>
      </c>
      <c r="B964" t="s">
        <v>2933</v>
      </c>
      <c r="C964" t="s">
        <v>1598</v>
      </c>
    </row>
    <row r="965" spans="1:10">
      <c r="A965" t="str">
        <f t="shared" si="15"/>
        <v/>
      </c>
      <c r="B965" t="s">
        <v>2934</v>
      </c>
      <c r="C965" s="2">
        <v>18352</v>
      </c>
    </row>
    <row r="966" spans="1:10">
      <c r="A966" t="str">
        <f t="shared" si="15"/>
        <v/>
      </c>
      <c r="B966" t="s">
        <v>2935</v>
      </c>
      <c r="C966" t="s">
        <v>156</v>
      </c>
    </row>
    <row r="967" spans="1:10">
      <c r="A967" t="str">
        <f t="shared" si="15"/>
        <v/>
      </c>
      <c r="B967" t="s">
        <v>2970</v>
      </c>
    </row>
    <row r="968" spans="1:10">
      <c r="A968" t="str">
        <f t="shared" si="15"/>
        <v/>
      </c>
      <c r="B968">
        <v>1937</v>
      </c>
    </row>
    <row r="969" spans="1:10">
      <c r="A969">
        <f t="shared" si="15"/>
        <v>1</v>
      </c>
      <c r="B969" t="s">
        <v>2932</v>
      </c>
      <c r="C969">
        <v>1593</v>
      </c>
    </row>
    <row r="970" spans="1:10">
      <c r="A970" t="str">
        <f t="shared" si="15"/>
        <v>Mickey Rooney</v>
      </c>
      <c r="B970" t="s">
        <v>2933</v>
      </c>
      <c r="C970" t="s">
        <v>1599</v>
      </c>
    </row>
    <row r="971" spans="1:10">
      <c r="A971" t="str">
        <f t="shared" si="15"/>
        <v/>
      </c>
      <c r="B971" t="s">
        <v>2934</v>
      </c>
      <c r="C971" s="2">
        <v>7572</v>
      </c>
    </row>
    <row r="972" spans="1:10">
      <c r="A972" t="str">
        <f t="shared" si="15"/>
        <v/>
      </c>
      <c r="B972" t="s">
        <v>2935</v>
      </c>
      <c r="C972" t="s">
        <v>157</v>
      </c>
    </row>
    <row r="973" spans="1:10">
      <c r="A973" t="str">
        <f t="shared" si="15"/>
        <v/>
      </c>
      <c r="B973" t="s">
        <v>2970</v>
      </c>
    </row>
    <row r="974" spans="1:10">
      <c r="A974" t="str">
        <f t="shared" si="15"/>
        <v/>
      </c>
      <c r="B974">
        <v>1956</v>
      </c>
    </row>
    <row r="975" spans="1:10">
      <c r="A975">
        <f t="shared" si="15"/>
        <v>2</v>
      </c>
      <c r="B975" t="s">
        <v>2932</v>
      </c>
      <c r="C975">
        <v>2133</v>
      </c>
      <c r="D975">
        <v>2675</v>
      </c>
    </row>
    <row r="976" spans="1:10">
      <c r="A976" t="str">
        <f t="shared" si="15"/>
        <v>Cherry Jones</v>
      </c>
      <c r="B976" t="s">
        <v>2933</v>
      </c>
      <c r="C976" t="s">
        <v>1600</v>
      </c>
    </row>
    <row r="977" spans="1:6">
      <c r="A977" t="str">
        <f t="shared" si="15"/>
        <v/>
      </c>
      <c r="B977" t="s">
        <v>2934</v>
      </c>
      <c r="C977" s="2">
        <v>20780</v>
      </c>
    </row>
    <row r="978" spans="1:6">
      <c r="A978" t="str">
        <f t="shared" si="15"/>
        <v/>
      </c>
      <c r="B978" t="s">
        <v>2935</v>
      </c>
      <c r="C978" t="s">
        <v>158</v>
      </c>
    </row>
    <row r="979" spans="1:6">
      <c r="A979" t="str">
        <f t="shared" si="15"/>
        <v/>
      </c>
      <c r="B979" t="s">
        <v>2970</v>
      </c>
    </row>
    <row r="980" spans="1:6">
      <c r="A980" t="str">
        <f t="shared" si="15"/>
        <v/>
      </c>
      <c r="B980">
        <v>1979</v>
      </c>
    </row>
    <row r="981" spans="1:6">
      <c r="A981">
        <f t="shared" si="15"/>
        <v>1</v>
      </c>
      <c r="B981" t="s">
        <v>2932</v>
      </c>
      <c r="C981">
        <v>1452</v>
      </c>
    </row>
    <row r="982" spans="1:6">
      <c r="A982" t="str">
        <f t="shared" si="15"/>
        <v>Kevin Spacey</v>
      </c>
      <c r="B982" t="s">
        <v>2933</v>
      </c>
      <c r="C982" t="s">
        <v>1601</v>
      </c>
    </row>
    <row r="983" spans="1:6">
      <c r="A983" t="str">
        <f t="shared" si="15"/>
        <v/>
      </c>
      <c r="B983" t="s">
        <v>2934</v>
      </c>
      <c r="C983" s="2">
        <v>21757</v>
      </c>
    </row>
    <row r="984" spans="1:6">
      <c r="A984" t="str">
        <f t="shared" si="15"/>
        <v/>
      </c>
      <c r="B984" t="s">
        <v>2935</v>
      </c>
      <c r="C984" t="s">
        <v>159</v>
      </c>
    </row>
    <row r="985" spans="1:6">
      <c r="A985" t="str">
        <f t="shared" si="15"/>
        <v/>
      </c>
      <c r="B985" t="s">
        <v>2970</v>
      </c>
    </row>
    <row r="986" spans="1:6">
      <c r="A986" t="str">
        <f t="shared" si="15"/>
        <v/>
      </c>
      <c r="B986">
        <v>2037</v>
      </c>
    </row>
    <row r="987" spans="1:6">
      <c r="A987">
        <f t="shared" si="15"/>
        <v>4</v>
      </c>
      <c r="B987" t="s">
        <v>2932</v>
      </c>
      <c r="C987">
        <v>272</v>
      </c>
      <c r="D987">
        <v>155</v>
      </c>
      <c r="E987">
        <v>27205</v>
      </c>
      <c r="F987">
        <v>49026</v>
      </c>
    </row>
    <row r="988" spans="1:6">
      <c r="A988" t="str">
        <f t="shared" si="15"/>
        <v>Cillian Murphy</v>
      </c>
      <c r="B988" t="s">
        <v>2933</v>
      </c>
      <c r="C988" t="s">
        <v>1603</v>
      </c>
    </row>
    <row r="989" spans="1:6">
      <c r="A989" t="str">
        <f t="shared" si="15"/>
        <v/>
      </c>
      <c r="B989" t="s">
        <v>2934</v>
      </c>
      <c r="C989" s="2">
        <v>27905</v>
      </c>
    </row>
    <row r="990" spans="1:6">
      <c r="A990" t="str">
        <f t="shared" si="15"/>
        <v/>
      </c>
      <c r="B990" t="s">
        <v>2935</v>
      </c>
      <c r="C990" t="s">
        <v>160</v>
      </c>
    </row>
    <row r="991" spans="1:6">
      <c r="A991" t="str">
        <f t="shared" si="15"/>
        <v/>
      </c>
      <c r="B991" t="s">
        <v>2970</v>
      </c>
    </row>
    <row r="992" spans="1:6">
      <c r="A992" t="str">
        <f t="shared" si="15"/>
        <v/>
      </c>
      <c r="B992">
        <v>2038</v>
      </c>
    </row>
    <row r="993" spans="1:6">
      <c r="A993">
        <f t="shared" si="15"/>
        <v>3</v>
      </c>
      <c r="B993" t="s">
        <v>2932</v>
      </c>
      <c r="C993">
        <v>58</v>
      </c>
      <c r="D993">
        <v>285</v>
      </c>
      <c r="E993">
        <v>37724</v>
      </c>
    </row>
    <row r="994" spans="1:6">
      <c r="A994" t="str">
        <f t="shared" si="15"/>
        <v>Naomie Harris</v>
      </c>
      <c r="B994" t="s">
        <v>2933</v>
      </c>
      <c r="C994" t="s">
        <v>1604</v>
      </c>
    </row>
    <row r="995" spans="1:6">
      <c r="A995" t="str">
        <f t="shared" si="15"/>
        <v/>
      </c>
      <c r="B995" t="s">
        <v>2934</v>
      </c>
      <c r="C995" s="2">
        <v>28009</v>
      </c>
    </row>
    <row r="996" spans="1:6">
      <c r="A996" t="str">
        <f t="shared" si="15"/>
        <v/>
      </c>
      <c r="B996" t="s">
        <v>2935</v>
      </c>
      <c r="C996" t="s">
        <v>161</v>
      </c>
    </row>
    <row r="997" spans="1:6">
      <c r="A997" t="str">
        <f t="shared" si="15"/>
        <v/>
      </c>
      <c r="B997" t="s">
        <v>2970</v>
      </c>
    </row>
    <row r="998" spans="1:6">
      <c r="A998" t="str">
        <f t="shared" si="15"/>
        <v/>
      </c>
      <c r="B998">
        <v>2039</v>
      </c>
    </row>
    <row r="999" spans="1:6">
      <c r="A999">
        <f t="shared" si="15"/>
        <v>4</v>
      </c>
      <c r="B999" t="s">
        <v>2932</v>
      </c>
      <c r="C999">
        <v>955</v>
      </c>
      <c r="D999">
        <v>674</v>
      </c>
      <c r="E999">
        <v>675</v>
      </c>
      <c r="F999">
        <v>12444</v>
      </c>
    </row>
    <row r="1000" spans="1:6">
      <c r="A1000" t="str">
        <f t="shared" si="15"/>
        <v>Brendan Gleeson</v>
      </c>
      <c r="B1000" t="s">
        <v>2933</v>
      </c>
      <c r="C1000" t="s">
        <v>1605</v>
      </c>
    </row>
    <row r="1001" spans="1:6">
      <c r="A1001" t="str">
        <f t="shared" si="15"/>
        <v/>
      </c>
      <c r="B1001" t="s">
        <v>2934</v>
      </c>
      <c r="C1001" s="2">
        <v>20177</v>
      </c>
    </row>
    <row r="1002" spans="1:6">
      <c r="A1002" t="str">
        <f t="shared" si="15"/>
        <v/>
      </c>
      <c r="B1002" t="s">
        <v>2935</v>
      </c>
      <c r="C1002" t="s">
        <v>162</v>
      </c>
    </row>
    <row r="1003" spans="1:6">
      <c r="A1003" t="str">
        <f t="shared" si="15"/>
        <v/>
      </c>
      <c r="B1003" t="s">
        <v>2970</v>
      </c>
    </row>
    <row r="1004" spans="1:6">
      <c r="A1004" t="str">
        <f t="shared" si="15"/>
        <v/>
      </c>
      <c r="B1004">
        <v>2050</v>
      </c>
    </row>
    <row r="1005" spans="1:6">
      <c r="A1005">
        <f t="shared" si="15"/>
        <v>2</v>
      </c>
      <c r="B1005" t="s">
        <v>2932</v>
      </c>
      <c r="C1005">
        <v>411</v>
      </c>
      <c r="D1005">
        <v>411</v>
      </c>
    </row>
    <row r="1006" spans="1:6">
      <c r="A1006" t="str">
        <f t="shared" si="15"/>
        <v>Noah Huntley</v>
      </c>
      <c r="B1006" t="s">
        <v>2933</v>
      </c>
      <c r="C1006" t="s">
        <v>1606</v>
      </c>
    </row>
    <row r="1007" spans="1:6">
      <c r="A1007" t="str">
        <f t="shared" si="15"/>
        <v/>
      </c>
      <c r="B1007" t="s">
        <v>2934</v>
      </c>
      <c r="C1007" s="2">
        <v>27279</v>
      </c>
    </row>
    <row r="1008" spans="1:6">
      <c r="A1008" t="str">
        <f t="shared" si="15"/>
        <v/>
      </c>
      <c r="B1008" t="s">
        <v>2935</v>
      </c>
      <c r="C1008" t="s">
        <v>163</v>
      </c>
    </row>
    <row r="1009" spans="1:6">
      <c r="A1009" t="str">
        <f t="shared" si="15"/>
        <v/>
      </c>
      <c r="B1009" t="s">
        <v>2970</v>
      </c>
    </row>
    <row r="1010" spans="1:6">
      <c r="A1010" t="str">
        <f t="shared" si="15"/>
        <v/>
      </c>
      <c r="B1010">
        <v>2157</v>
      </c>
    </row>
    <row r="1011" spans="1:6">
      <c r="A1011">
        <f t="shared" si="15"/>
        <v>2</v>
      </c>
      <c r="B1011" t="s">
        <v>2932</v>
      </c>
      <c r="C1011">
        <v>1593</v>
      </c>
      <c r="D1011">
        <v>18360</v>
      </c>
    </row>
    <row r="1012" spans="1:6">
      <c r="A1012" t="str">
        <f t="shared" si="15"/>
        <v>Robin Williams</v>
      </c>
      <c r="B1012" t="s">
        <v>2933</v>
      </c>
      <c r="C1012" t="s">
        <v>1608</v>
      </c>
    </row>
    <row r="1013" spans="1:6">
      <c r="A1013" t="str">
        <f t="shared" si="15"/>
        <v/>
      </c>
      <c r="B1013" t="s">
        <v>2934</v>
      </c>
      <c r="C1013" s="2">
        <v>18830</v>
      </c>
    </row>
    <row r="1014" spans="1:6">
      <c r="A1014" t="str">
        <f t="shared" si="15"/>
        <v/>
      </c>
      <c r="B1014" t="s">
        <v>2935</v>
      </c>
      <c r="C1014" t="s">
        <v>164</v>
      </c>
    </row>
    <row r="1015" spans="1:6">
      <c r="A1015" t="str">
        <f t="shared" si="15"/>
        <v/>
      </c>
      <c r="B1015" t="s">
        <v>2970</v>
      </c>
    </row>
    <row r="1016" spans="1:6">
      <c r="A1016" t="str">
        <f t="shared" si="15"/>
        <v/>
      </c>
      <c r="B1016">
        <v>2169</v>
      </c>
    </row>
    <row r="1017" spans="1:6">
      <c r="A1017">
        <f t="shared" si="15"/>
        <v>1</v>
      </c>
      <c r="B1017" t="s">
        <v>2932</v>
      </c>
      <c r="C1017">
        <v>331</v>
      </c>
    </row>
    <row r="1018" spans="1:6">
      <c r="A1018" t="str">
        <f t="shared" si="15"/>
        <v>Michael Jeter</v>
      </c>
      <c r="B1018" t="s">
        <v>2933</v>
      </c>
      <c r="C1018" t="s">
        <v>1609</v>
      </c>
    </row>
    <row r="1019" spans="1:6">
      <c r="A1019" t="str">
        <f t="shared" si="15"/>
        <v/>
      </c>
      <c r="B1019" t="s">
        <v>2934</v>
      </c>
      <c r="C1019" s="2">
        <v>19232</v>
      </c>
    </row>
    <row r="1020" spans="1:6">
      <c r="A1020" t="str">
        <f t="shared" si="15"/>
        <v/>
      </c>
      <c r="B1020" t="s">
        <v>2935</v>
      </c>
      <c r="C1020" t="s">
        <v>165</v>
      </c>
    </row>
    <row r="1021" spans="1:6">
      <c r="A1021" t="str">
        <f t="shared" si="15"/>
        <v/>
      </c>
      <c r="B1021" t="s">
        <v>2970</v>
      </c>
    </row>
    <row r="1022" spans="1:6">
      <c r="A1022" t="str">
        <f t="shared" si="15"/>
        <v/>
      </c>
      <c r="B1022">
        <v>2176</v>
      </c>
    </row>
    <row r="1023" spans="1:6">
      <c r="A1023">
        <f t="shared" si="15"/>
        <v>4</v>
      </c>
      <c r="B1023" t="s">
        <v>2932</v>
      </c>
      <c r="C1023">
        <v>608</v>
      </c>
      <c r="D1023">
        <v>1771</v>
      </c>
      <c r="E1023">
        <v>72976</v>
      </c>
      <c r="F1023">
        <v>41154</v>
      </c>
    </row>
    <row r="1024" spans="1:6">
      <c r="A1024" t="str">
        <f t="shared" si="15"/>
        <v>Tommy Lee Jones</v>
      </c>
      <c r="B1024" t="s">
        <v>2933</v>
      </c>
      <c r="C1024" t="s">
        <v>1611</v>
      </c>
    </row>
    <row r="1025" spans="1:3">
      <c r="A1025" t="str">
        <f t="shared" si="15"/>
        <v/>
      </c>
      <c r="B1025" t="s">
        <v>2934</v>
      </c>
      <c r="C1025" s="2">
        <v>17060</v>
      </c>
    </row>
    <row r="1026" spans="1:3">
      <c r="A1026" t="str">
        <f t="shared" si="15"/>
        <v/>
      </c>
      <c r="B1026" t="s">
        <v>2935</v>
      </c>
      <c r="C1026" t="s">
        <v>166</v>
      </c>
    </row>
    <row r="1027" spans="1:3">
      <c r="A1027" t="str">
        <f t="shared" ref="A1027:A1090" si="16">IF(B1027="        movieIds",COUNTA(C1027:XFD1027),IF(B1027="        name",C1027,""))</f>
        <v/>
      </c>
      <c r="B1027" t="s">
        <v>2970</v>
      </c>
    </row>
    <row r="1028" spans="1:3">
      <c r="A1028" t="str">
        <f t="shared" si="16"/>
        <v/>
      </c>
      <c r="B1028">
        <v>2192</v>
      </c>
    </row>
    <row r="1029" spans="1:3">
      <c r="A1029">
        <f t="shared" si="16"/>
        <v>1</v>
      </c>
      <c r="B1029" t="s">
        <v>2932</v>
      </c>
      <c r="C1029">
        <v>604</v>
      </c>
    </row>
    <row r="1030" spans="1:3">
      <c r="A1030" t="str">
        <f t="shared" si="16"/>
        <v>Lambert Wilson</v>
      </c>
      <c r="B1030" t="s">
        <v>2933</v>
      </c>
      <c r="C1030" t="s">
        <v>1612</v>
      </c>
    </row>
    <row r="1031" spans="1:3">
      <c r="A1031" t="str">
        <f t="shared" si="16"/>
        <v/>
      </c>
      <c r="B1031" t="s">
        <v>2934</v>
      </c>
      <c r="C1031" s="2">
        <v>21400</v>
      </c>
    </row>
    <row r="1032" spans="1:3">
      <c r="A1032" t="str">
        <f t="shared" si="16"/>
        <v/>
      </c>
      <c r="B1032" t="s">
        <v>2935</v>
      </c>
      <c r="C1032" t="s">
        <v>167</v>
      </c>
    </row>
    <row r="1033" spans="1:3">
      <c r="A1033" t="str">
        <f t="shared" si="16"/>
        <v/>
      </c>
      <c r="B1033" t="s">
        <v>2970</v>
      </c>
    </row>
    <row r="1034" spans="1:3">
      <c r="A1034" t="str">
        <f t="shared" si="16"/>
        <v/>
      </c>
      <c r="B1034">
        <v>2203</v>
      </c>
    </row>
    <row r="1035" spans="1:3">
      <c r="A1035">
        <f t="shared" si="16"/>
        <v>1</v>
      </c>
      <c r="B1035" t="s">
        <v>2932</v>
      </c>
      <c r="C1035">
        <v>1771</v>
      </c>
    </row>
    <row r="1036" spans="1:3">
      <c r="A1036" t="str">
        <f t="shared" si="16"/>
        <v>Neal McDonough</v>
      </c>
      <c r="B1036" t="s">
        <v>2933</v>
      </c>
      <c r="C1036" t="s">
        <v>1613</v>
      </c>
    </row>
    <row r="1037" spans="1:3">
      <c r="A1037" t="str">
        <f t="shared" si="16"/>
        <v/>
      </c>
      <c r="B1037" t="s">
        <v>2934</v>
      </c>
      <c r="C1037" s="2">
        <v>24151</v>
      </c>
    </row>
    <row r="1038" spans="1:3">
      <c r="A1038" t="str">
        <f t="shared" si="16"/>
        <v/>
      </c>
      <c r="B1038" t="s">
        <v>2935</v>
      </c>
      <c r="C1038" t="s">
        <v>168</v>
      </c>
    </row>
    <row r="1039" spans="1:3">
      <c r="A1039" t="str">
        <f t="shared" si="16"/>
        <v/>
      </c>
      <c r="B1039" t="s">
        <v>2970</v>
      </c>
    </row>
    <row r="1040" spans="1:3">
      <c r="A1040" t="str">
        <f t="shared" si="16"/>
        <v/>
      </c>
      <c r="B1040">
        <v>2219</v>
      </c>
    </row>
    <row r="1041" spans="1:9">
      <c r="A1041">
        <f t="shared" si="16"/>
        <v>3</v>
      </c>
      <c r="B1041" t="s">
        <v>2932</v>
      </c>
      <c r="C1041">
        <v>557</v>
      </c>
      <c r="D1041">
        <v>558</v>
      </c>
      <c r="E1041">
        <v>559</v>
      </c>
    </row>
    <row r="1042" spans="1:9">
      <c r="A1042" t="str">
        <f t="shared" si="16"/>
        <v>Tobey Maguire</v>
      </c>
      <c r="B1042" t="s">
        <v>2933</v>
      </c>
      <c r="C1042" t="s">
        <v>1614</v>
      </c>
    </row>
    <row r="1043" spans="1:9">
      <c r="A1043" t="str">
        <f t="shared" si="16"/>
        <v/>
      </c>
      <c r="B1043" t="s">
        <v>2934</v>
      </c>
      <c r="C1043" s="2">
        <v>27572</v>
      </c>
    </row>
    <row r="1044" spans="1:9">
      <c r="A1044" t="str">
        <f t="shared" si="16"/>
        <v/>
      </c>
      <c r="B1044" t="s">
        <v>2935</v>
      </c>
      <c r="C1044" t="s">
        <v>169</v>
      </c>
    </row>
    <row r="1045" spans="1:9">
      <c r="A1045" t="str">
        <f t="shared" si="16"/>
        <v/>
      </c>
      <c r="B1045" t="s">
        <v>2970</v>
      </c>
    </row>
    <row r="1046" spans="1:9">
      <c r="A1046" t="str">
        <f t="shared" si="16"/>
        <v/>
      </c>
      <c r="B1046">
        <v>2223</v>
      </c>
    </row>
    <row r="1047" spans="1:9">
      <c r="A1047">
        <f t="shared" si="16"/>
        <v>1</v>
      </c>
      <c r="B1047" t="s">
        <v>2932</v>
      </c>
      <c r="C1047">
        <v>818</v>
      </c>
    </row>
    <row r="1048" spans="1:9">
      <c r="A1048" t="str">
        <f t="shared" si="16"/>
        <v>Fred Savage</v>
      </c>
      <c r="B1048" t="s">
        <v>2933</v>
      </c>
      <c r="C1048" t="s">
        <v>1615</v>
      </c>
    </row>
    <row r="1049" spans="1:9">
      <c r="A1049" t="str">
        <f t="shared" si="16"/>
        <v/>
      </c>
      <c r="B1049" t="s">
        <v>2934</v>
      </c>
      <c r="C1049" s="2">
        <v>27950</v>
      </c>
    </row>
    <row r="1050" spans="1:9">
      <c r="A1050" t="str">
        <f t="shared" si="16"/>
        <v/>
      </c>
      <c r="B1050" t="s">
        <v>2935</v>
      </c>
      <c r="C1050" t="s">
        <v>170</v>
      </c>
    </row>
    <row r="1051" spans="1:9">
      <c r="A1051" t="str">
        <f t="shared" si="16"/>
        <v/>
      </c>
      <c r="B1051" t="s">
        <v>2970</v>
      </c>
    </row>
    <row r="1052" spans="1:9">
      <c r="A1052" t="str">
        <f t="shared" si="16"/>
        <v/>
      </c>
      <c r="B1052">
        <v>2231</v>
      </c>
    </row>
    <row r="1053" spans="1:9">
      <c r="A1053">
        <f t="shared" si="16"/>
        <v>7</v>
      </c>
      <c r="B1053" t="s">
        <v>2932</v>
      </c>
      <c r="C1053">
        <v>1894</v>
      </c>
      <c r="D1053">
        <v>1895</v>
      </c>
      <c r="E1053">
        <v>1726</v>
      </c>
      <c r="F1053">
        <v>10138</v>
      </c>
      <c r="G1053">
        <v>10195</v>
      </c>
      <c r="H1053">
        <v>1771</v>
      </c>
      <c r="I1053">
        <v>24428</v>
      </c>
    </row>
    <row r="1054" spans="1:9">
      <c r="A1054" t="str">
        <f t="shared" si="16"/>
        <v>Samuel L. Jackson</v>
      </c>
      <c r="B1054" t="s">
        <v>2933</v>
      </c>
      <c r="C1054" t="s">
        <v>1616</v>
      </c>
    </row>
    <row r="1055" spans="1:9">
      <c r="A1055" t="str">
        <f t="shared" si="16"/>
        <v/>
      </c>
      <c r="B1055" t="s">
        <v>2934</v>
      </c>
      <c r="C1055" s="2">
        <v>17888</v>
      </c>
    </row>
    <row r="1056" spans="1:9">
      <c r="A1056" t="str">
        <f t="shared" si="16"/>
        <v/>
      </c>
      <c r="B1056" t="s">
        <v>2935</v>
      </c>
      <c r="C1056" t="s">
        <v>171</v>
      </c>
    </row>
    <row r="1057" spans="1:4">
      <c r="A1057" t="str">
        <f t="shared" si="16"/>
        <v/>
      </c>
      <c r="B1057" t="s">
        <v>2970</v>
      </c>
    </row>
    <row r="1058" spans="1:4">
      <c r="A1058" t="str">
        <f t="shared" si="16"/>
        <v/>
      </c>
      <c r="B1058">
        <v>2247</v>
      </c>
    </row>
    <row r="1059" spans="1:4">
      <c r="A1059">
        <f t="shared" si="16"/>
        <v>2</v>
      </c>
      <c r="B1059" t="s">
        <v>2932</v>
      </c>
      <c r="C1059">
        <v>675</v>
      </c>
      <c r="D1059">
        <v>12445</v>
      </c>
    </row>
    <row r="1060" spans="1:4">
      <c r="A1060" t="str">
        <f t="shared" si="16"/>
        <v>George Harris</v>
      </c>
      <c r="B1060" t="s">
        <v>2933</v>
      </c>
      <c r="C1060" t="s">
        <v>1618</v>
      </c>
    </row>
    <row r="1061" spans="1:4">
      <c r="A1061" t="str">
        <f t="shared" si="16"/>
        <v/>
      </c>
      <c r="B1061" t="s">
        <v>2934</v>
      </c>
      <c r="C1061" s="2">
        <v>18191</v>
      </c>
    </row>
    <row r="1062" spans="1:4">
      <c r="A1062" t="str">
        <f t="shared" si="16"/>
        <v/>
      </c>
      <c r="B1062" t="s">
        <v>2935</v>
      </c>
      <c r="C1062" t="s">
        <v>172</v>
      </c>
    </row>
    <row r="1063" spans="1:4">
      <c r="A1063" t="str">
        <f t="shared" si="16"/>
        <v/>
      </c>
      <c r="B1063" t="s">
        <v>2970</v>
      </c>
    </row>
    <row r="1064" spans="1:4">
      <c r="A1064" t="str">
        <f t="shared" si="16"/>
        <v/>
      </c>
      <c r="B1064">
        <v>2283</v>
      </c>
    </row>
    <row r="1065" spans="1:4">
      <c r="A1065">
        <f t="shared" si="16"/>
        <v>2</v>
      </c>
      <c r="B1065" t="s">
        <v>2932</v>
      </c>
      <c r="C1065">
        <v>1771</v>
      </c>
      <c r="D1065">
        <v>70160</v>
      </c>
    </row>
    <row r="1066" spans="1:4">
      <c r="A1066" t="str">
        <f t="shared" si="16"/>
        <v>Stanley Tucci</v>
      </c>
      <c r="B1066" t="s">
        <v>2933</v>
      </c>
      <c r="C1066" t="s">
        <v>1620</v>
      </c>
    </row>
    <row r="1067" spans="1:4">
      <c r="A1067" t="str">
        <f t="shared" si="16"/>
        <v/>
      </c>
      <c r="B1067" t="s">
        <v>2934</v>
      </c>
      <c r="C1067" s="2">
        <v>22231</v>
      </c>
    </row>
    <row r="1068" spans="1:4">
      <c r="A1068" t="str">
        <f t="shared" si="16"/>
        <v/>
      </c>
      <c r="B1068" t="s">
        <v>2935</v>
      </c>
      <c r="C1068" t="s">
        <v>173</v>
      </c>
    </row>
    <row r="1069" spans="1:4">
      <c r="A1069" t="str">
        <f t="shared" si="16"/>
        <v/>
      </c>
      <c r="B1069" t="s">
        <v>2970</v>
      </c>
    </row>
    <row r="1070" spans="1:4">
      <c r="A1070" t="str">
        <f t="shared" si="16"/>
        <v/>
      </c>
      <c r="B1070">
        <v>2295</v>
      </c>
    </row>
    <row r="1071" spans="1:4">
      <c r="A1071">
        <f t="shared" si="16"/>
        <v>1</v>
      </c>
      <c r="B1071" t="s">
        <v>2932</v>
      </c>
      <c r="C1071">
        <v>10138</v>
      </c>
    </row>
    <row r="1072" spans="1:4">
      <c r="A1072" t="str">
        <f t="shared" si="16"/>
        <v>Mickey Rourke</v>
      </c>
      <c r="B1072" t="s">
        <v>2933</v>
      </c>
      <c r="C1072" t="s">
        <v>1621</v>
      </c>
    </row>
    <row r="1073" spans="1:4">
      <c r="A1073" t="str">
        <f t="shared" si="16"/>
        <v/>
      </c>
      <c r="B1073" t="s">
        <v>2934</v>
      </c>
      <c r="C1073" s="2">
        <v>19253</v>
      </c>
    </row>
    <row r="1074" spans="1:4">
      <c r="A1074" t="str">
        <f t="shared" si="16"/>
        <v/>
      </c>
      <c r="B1074" t="s">
        <v>2935</v>
      </c>
      <c r="C1074" t="s">
        <v>174</v>
      </c>
    </row>
    <row r="1075" spans="1:4">
      <c r="A1075" t="str">
        <f t="shared" si="16"/>
        <v/>
      </c>
      <c r="B1075" t="s">
        <v>2970</v>
      </c>
    </row>
    <row r="1076" spans="1:4">
      <c r="A1076" t="str">
        <f t="shared" si="16"/>
        <v/>
      </c>
      <c r="B1076">
        <v>2299</v>
      </c>
    </row>
    <row r="1077" spans="1:4">
      <c r="A1077">
        <f t="shared" si="16"/>
        <v>1</v>
      </c>
      <c r="B1077" t="s">
        <v>2932</v>
      </c>
      <c r="C1077">
        <v>676</v>
      </c>
    </row>
    <row r="1078" spans="1:4">
      <c r="A1078" t="str">
        <f t="shared" si="16"/>
        <v>Josh Hartnett</v>
      </c>
      <c r="B1078" t="s">
        <v>2933</v>
      </c>
      <c r="C1078" t="s">
        <v>1622</v>
      </c>
    </row>
    <row r="1079" spans="1:4">
      <c r="A1079" t="str">
        <f t="shared" si="16"/>
        <v/>
      </c>
      <c r="B1079" t="s">
        <v>2934</v>
      </c>
      <c r="C1079" s="2">
        <v>28692</v>
      </c>
    </row>
    <row r="1080" spans="1:4">
      <c r="A1080" t="str">
        <f t="shared" si="16"/>
        <v/>
      </c>
      <c r="B1080" t="s">
        <v>2935</v>
      </c>
      <c r="C1080" t="s">
        <v>175</v>
      </c>
    </row>
    <row r="1081" spans="1:4">
      <c r="A1081" t="str">
        <f t="shared" si="16"/>
        <v/>
      </c>
      <c r="B1081" t="s">
        <v>2970</v>
      </c>
    </row>
    <row r="1082" spans="1:4">
      <c r="A1082" t="str">
        <f t="shared" si="16"/>
        <v/>
      </c>
      <c r="B1082">
        <v>2368</v>
      </c>
    </row>
    <row r="1083" spans="1:4">
      <c r="A1083">
        <f t="shared" si="16"/>
        <v>2</v>
      </c>
      <c r="B1083" t="s">
        <v>2932</v>
      </c>
      <c r="C1083">
        <v>558</v>
      </c>
      <c r="D1083">
        <v>559</v>
      </c>
    </row>
    <row r="1084" spans="1:4">
      <c r="A1084" t="str">
        <f t="shared" si="16"/>
        <v>Elya Baskin</v>
      </c>
      <c r="B1084" t="s">
        <v>2933</v>
      </c>
      <c r="C1084" t="s">
        <v>1623</v>
      </c>
    </row>
    <row r="1085" spans="1:4">
      <c r="A1085" t="str">
        <f t="shared" si="16"/>
        <v/>
      </c>
      <c r="B1085" t="s">
        <v>2934</v>
      </c>
      <c r="C1085" s="2">
        <v>18486</v>
      </c>
    </row>
    <row r="1086" spans="1:4">
      <c r="A1086" t="str">
        <f t="shared" si="16"/>
        <v/>
      </c>
      <c r="B1086" t="s">
        <v>2935</v>
      </c>
      <c r="C1086" t="s">
        <v>176</v>
      </c>
    </row>
    <row r="1087" spans="1:4">
      <c r="A1087" t="str">
        <f t="shared" si="16"/>
        <v/>
      </c>
      <c r="B1087" t="s">
        <v>2970</v>
      </c>
    </row>
    <row r="1088" spans="1:4">
      <c r="A1088" t="str">
        <f t="shared" si="16"/>
        <v/>
      </c>
      <c r="B1088">
        <v>2387</v>
      </c>
    </row>
    <row r="1089" spans="1:5">
      <c r="A1089">
        <f t="shared" si="16"/>
        <v>3</v>
      </c>
      <c r="B1089" t="s">
        <v>2932</v>
      </c>
      <c r="C1089">
        <v>36658</v>
      </c>
      <c r="D1089">
        <v>36668</v>
      </c>
      <c r="E1089">
        <v>72105</v>
      </c>
    </row>
    <row r="1090" spans="1:5">
      <c r="A1090" t="str">
        <f t="shared" si="16"/>
        <v>Patrick Stewart</v>
      </c>
      <c r="B1090" t="s">
        <v>2933</v>
      </c>
      <c r="C1090" t="s">
        <v>1624</v>
      </c>
    </row>
    <row r="1091" spans="1:5">
      <c r="A1091" t="str">
        <f t="shared" ref="A1091:A1154" si="17">IF(B1091="        movieIds",COUNTA(C1091:XFD1091),IF(B1091="        name",C1091,""))</f>
        <v/>
      </c>
      <c r="B1091" t="s">
        <v>2934</v>
      </c>
      <c r="C1091" s="2">
        <v>14805</v>
      </c>
    </row>
    <row r="1092" spans="1:5">
      <c r="A1092" t="str">
        <f t="shared" si="17"/>
        <v/>
      </c>
      <c r="B1092" t="s">
        <v>2935</v>
      </c>
      <c r="C1092" t="s">
        <v>177</v>
      </c>
    </row>
    <row r="1093" spans="1:5">
      <c r="A1093" t="str">
        <f t="shared" si="17"/>
        <v/>
      </c>
      <c r="B1093" t="s">
        <v>2970</v>
      </c>
    </row>
    <row r="1094" spans="1:5">
      <c r="A1094" t="str">
        <f t="shared" si="17"/>
        <v/>
      </c>
      <c r="B1094">
        <v>2405</v>
      </c>
    </row>
    <row r="1095" spans="1:5">
      <c r="A1095">
        <f t="shared" si="17"/>
        <v>1</v>
      </c>
      <c r="B1095" t="s">
        <v>2932</v>
      </c>
      <c r="C1095">
        <v>591</v>
      </c>
    </row>
    <row r="1096" spans="1:5">
      <c r="A1096" t="str">
        <f t="shared" si="17"/>
        <v>Audrey Tautou</v>
      </c>
      <c r="B1096" t="s">
        <v>2933</v>
      </c>
      <c r="C1096" t="s">
        <v>1625</v>
      </c>
    </row>
    <row r="1097" spans="1:5">
      <c r="A1097" t="str">
        <f t="shared" si="17"/>
        <v/>
      </c>
      <c r="B1097" t="s">
        <v>2934</v>
      </c>
      <c r="C1097" s="2">
        <v>28711</v>
      </c>
    </row>
    <row r="1098" spans="1:5">
      <c r="A1098" t="str">
        <f t="shared" si="17"/>
        <v/>
      </c>
      <c r="B1098" t="s">
        <v>2935</v>
      </c>
      <c r="C1098" t="s">
        <v>178</v>
      </c>
    </row>
    <row r="1099" spans="1:5">
      <c r="A1099" t="str">
        <f t="shared" si="17"/>
        <v/>
      </c>
      <c r="B1099" t="s">
        <v>2970</v>
      </c>
    </row>
    <row r="1100" spans="1:5">
      <c r="A1100" t="str">
        <f t="shared" si="17"/>
        <v/>
      </c>
      <c r="B1100">
        <v>2440</v>
      </c>
    </row>
    <row r="1101" spans="1:5">
      <c r="A1101">
        <f t="shared" si="17"/>
        <v>3</v>
      </c>
      <c r="B1101" t="s">
        <v>2932</v>
      </c>
      <c r="C1101">
        <v>58</v>
      </c>
      <c r="D1101">
        <v>285</v>
      </c>
      <c r="E1101">
        <v>12444</v>
      </c>
    </row>
    <row r="1102" spans="1:5">
      <c r="A1102" t="str">
        <f t="shared" si="17"/>
        <v>Bill Nighy</v>
      </c>
      <c r="B1102" t="s">
        <v>2933</v>
      </c>
      <c r="C1102" t="s">
        <v>1626</v>
      </c>
    </row>
    <row r="1103" spans="1:5">
      <c r="A1103" t="str">
        <f t="shared" si="17"/>
        <v/>
      </c>
      <c r="B1103" t="s">
        <v>2934</v>
      </c>
      <c r="C1103" s="2">
        <v>18244</v>
      </c>
    </row>
    <row r="1104" spans="1:5">
      <c r="A1104" t="str">
        <f t="shared" si="17"/>
        <v/>
      </c>
      <c r="B1104" t="s">
        <v>2935</v>
      </c>
      <c r="C1104" t="s">
        <v>179</v>
      </c>
    </row>
    <row r="1105" spans="1:6">
      <c r="A1105" t="str">
        <f t="shared" si="17"/>
        <v/>
      </c>
      <c r="B1105" t="s">
        <v>2970</v>
      </c>
    </row>
    <row r="1106" spans="1:6">
      <c r="A1106" t="str">
        <f t="shared" si="17"/>
        <v/>
      </c>
      <c r="B1106">
        <v>2441</v>
      </c>
    </row>
    <row r="1107" spans="1:6">
      <c r="A1107">
        <f t="shared" si="17"/>
        <v>2</v>
      </c>
      <c r="B1107" t="s">
        <v>2932</v>
      </c>
      <c r="C1107">
        <v>58</v>
      </c>
      <c r="D1107">
        <v>285</v>
      </c>
    </row>
    <row r="1108" spans="1:6">
      <c r="A1108" t="str">
        <f t="shared" si="17"/>
        <v>Tom Hollander</v>
      </c>
      <c r="B1108" t="s">
        <v>2933</v>
      </c>
      <c r="C1108" t="s">
        <v>1627</v>
      </c>
    </row>
    <row r="1109" spans="1:6">
      <c r="A1109" t="str">
        <f t="shared" si="17"/>
        <v/>
      </c>
      <c r="B1109" t="s">
        <v>2934</v>
      </c>
      <c r="C1109" s="2">
        <v>24709</v>
      </c>
    </row>
    <row r="1110" spans="1:6">
      <c r="A1110" t="str">
        <f t="shared" si="17"/>
        <v/>
      </c>
      <c r="B1110" t="s">
        <v>2935</v>
      </c>
      <c r="C1110" t="s">
        <v>180</v>
      </c>
    </row>
    <row r="1111" spans="1:6">
      <c r="A1111" t="str">
        <f t="shared" si="17"/>
        <v/>
      </c>
      <c r="B1111" t="s">
        <v>2970</v>
      </c>
    </row>
    <row r="1112" spans="1:6">
      <c r="A1112" t="str">
        <f t="shared" si="17"/>
        <v/>
      </c>
      <c r="B1112">
        <v>2449</v>
      </c>
    </row>
    <row r="1113" spans="1:6">
      <c r="A1113">
        <f t="shared" si="17"/>
        <v>4</v>
      </c>
      <c r="B1113" t="s">
        <v>2932</v>
      </c>
      <c r="C1113">
        <v>22</v>
      </c>
      <c r="D1113">
        <v>58</v>
      </c>
      <c r="E1113">
        <v>285</v>
      </c>
      <c r="F1113">
        <v>1865</v>
      </c>
    </row>
    <row r="1114" spans="1:6">
      <c r="A1114" t="str">
        <f t="shared" si="17"/>
        <v>Kevin McNally</v>
      </c>
      <c r="B1114" t="s">
        <v>2933</v>
      </c>
      <c r="C1114" t="s">
        <v>1628</v>
      </c>
    </row>
    <row r="1115" spans="1:6">
      <c r="A1115" t="str">
        <f t="shared" si="17"/>
        <v/>
      </c>
      <c r="B1115" t="s">
        <v>2934</v>
      </c>
      <c r="C1115" s="2">
        <v>20572</v>
      </c>
    </row>
    <row r="1116" spans="1:6">
      <c r="A1116" t="str">
        <f t="shared" si="17"/>
        <v/>
      </c>
      <c r="B1116" t="s">
        <v>2935</v>
      </c>
      <c r="C1116" t="s">
        <v>181</v>
      </c>
    </row>
    <row r="1117" spans="1:6">
      <c r="A1117" t="str">
        <f t="shared" si="17"/>
        <v/>
      </c>
      <c r="B1117" t="s">
        <v>2970</v>
      </c>
    </row>
    <row r="1118" spans="1:6">
      <c r="A1118" t="str">
        <f t="shared" si="17"/>
        <v/>
      </c>
      <c r="B1118">
        <v>2450</v>
      </c>
    </row>
    <row r="1119" spans="1:6">
      <c r="A1119">
        <f t="shared" si="17"/>
        <v>1</v>
      </c>
      <c r="B1119" t="s">
        <v>2932</v>
      </c>
      <c r="C1119">
        <v>58</v>
      </c>
    </row>
    <row r="1120" spans="1:6">
      <c r="A1120" t="str">
        <f t="shared" si="17"/>
        <v>Lauren Maher</v>
      </c>
      <c r="B1120" t="s">
        <v>2933</v>
      </c>
      <c r="C1120" t="s">
        <v>1629</v>
      </c>
    </row>
    <row r="1121" spans="1:3">
      <c r="A1121" t="str">
        <f t="shared" si="17"/>
        <v/>
      </c>
      <c r="B1121" t="s">
        <v>2934</v>
      </c>
      <c r="C1121" t="s">
        <v>63</v>
      </c>
    </row>
    <row r="1122" spans="1:3">
      <c r="A1122" t="str">
        <f t="shared" si="17"/>
        <v/>
      </c>
      <c r="B1122" t="s">
        <v>2935</v>
      </c>
      <c r="C1122" t="s">
        <v>63</v>
      </c>
    </row>
    <row r="1123" spans="1:3">
      <c r="A1123" t="str">
        <f t="shared" si="17"/>
        <v/>
      </c>
      <c r="B1123" t="s">
        <v>2970</v>
      </c>
    </row>
    <row r="1124" spans="1:3">
      <c r="A1124" t="str">
        <f t="shared" si="17"/>
        <v/>
      </c>
      <c r="B1124">
        <v>2451</v>
      </c>
    </row>
    <row r="1125" spans="1:3">
      <c r="A1125">
        <f t="shared" si="17"/>
        <v>1</v>
      </c>
      <c r="B1125" t="s">
        <v>2932</v>
      </c>
      <c r="C1125">
        <v>58</v>
      </c>
    </row>
    <row r="1126" spans="1:3">
      <c r="A1126" t="str">
        <f t="shared" si="17"/>
        <v>Alex Norton</v>
      </c>
      <c r="B1126" t="s">
        <v>2933</v>
      </c>
      <c r="C1126" t="s">
        <v>1630</v>
      </c>
    </row>
    <row r="1127" spans="1:3">
      <c r="A1127" t="str">
        <f t="shared" si="17"/>
        <v/>
      </c>
      <c r="B1127" t="s">
        <v>2934</v>
      </c>
      <c r="C1127" s="2">
        <v>18290</v>
      </c>
    </row>
    <row r="1128" spans="1:3">
      <c r="A1128" t="str">
        <f t="shared" si="17"/>
        <v/>
      </c>
      <c r="B1128" t="s">
        <v>2935</v>
      </c>
      <c r="C1128" t="s">
        <v>63</v>
      </c>
    </row>
    <row r="1129" spans="1:3">
      <c r="A1129" t="str">
        <f t="shared" si="17"/>
        <v/>
      </c>
      <c r="B1129" t="s">
        <v>2970</v>
      </c>
    </row>
    <row r="1130" spans="1:3">
      <c r="A1130" t="str">
        <f t="shared" si="17"/>
        <v/>
      </c>
      <c r="B1130">
        <v>2452</v>
      </c>
    </row>
    <row r="1131" spans="1:3">
      <c r="A1131">
        <f t="shared" si="17"/>
        <v>1</v>
      </c>
      <c r="B1131" t="s">
        <v>2932</v>
      </c>
      <c r="C1131">
        <v>58</v>
      </c>
    </row>
    <row r="1132" spans="1:3">
      <c r="A1132" t="str">
        <f t="shared" si="17"/>
        <v>Vanessa Branch</v>
      </c>
      <c r="B1132" t="s">
        <v>2933</v>
      </c>
      <c r="C1132" t="s">
        <v>1631</v>
      </c>
    </row>
    <row r="1133" spans="1:3">
      <c r="A1133" t="str">
        <f t="shared" si="17"/>
        <v/>
      </c>
      <c r="B1133" t="s">
        <v>2934</v>
      </c>
      <c r="C1133" s="2">
        <v>26744</v>
      </c>
    </row>
    <row r="1134" spans="1:3">
      <c r="A1134" t="str">
        <f t="shared" si="17"/>
        <v/>
      </c>
      <c r="B1134" t="s">
        <v>2935</v>
      </c>
      <c r="C1134" t="s">
        <v>63</v>
      </c>
    </row>
    <row r="1135" spans="1:3">
      <c r="A1135" t="str">
        <f t="shared" si="17"/>
        <v/>
      </c>
      <c r="B1135" t="s">
        <v>2970</v>
      </c>
    </row>
    <row r="1136" spans="1:3">
      <c r="A1136" t="str">
        <f t="shared" si="17"/>
        <v/>
      </c>
      <c r="B1136">
        <v>2453</v>
      </c>
    </row>
    <row r="1137" spans="1:4">
      <c r="A1137">
        <f t="shared" si="17"/>
        <v>1</v>
      </c>
      <c r="B1137" t="s">
        <v>2932</v>
      </c>
      <c r="C1137">
        <v>10719</v>
      </c>
    </row>
    <row r="1138" spans="1:4">
      <c r="A1138" t="str">
        <f t="shared" si="17"/>
        <v>Mary Steenburgen</v>
      </c>
      <c r="B1138" t="s">
        <v>2933</v>
      </c>
      <c r="C1138" t="s">
        <v>1632</v>
      </c>
    </row>
    <row r="1139" spans="1:4">
      <c r="A1139" t="str">
        <f t="shared" si="17"/>
        <v/>
      </c>
      <c r="B1139" t="s">
        <v>2934</v>
      </c>
      <c r="C1139" s="2">
        <v>19398</v>
      </c>
    </row>
    <row r="1140" spans="1:4">
      <c r="A1140" t="str">
        <f t="shared" si="17"/>
        <v/>
      </c>
      <c r="B1140" t="s">
        <v>2935</v>
      </c>
      <c r="C1140" t="s">
        <v>182</v>
      </c>
    </row>
    <row r="1141" spans="1:4">
      <c r="A1141" t="str">
        <f t="shared" si="17"/>
        <v/>
      </c>
      <c r="B1141" t="s">
        <v>2970</v>
      </c>
    </row>
    <row r="1142" spans="1:4">
      <c r="A1142" t="str">
        <f t="shared" si="17"/>
        <v/>
      </c>
      <c r="B1142">
        <v>2461</v>
      </c>
    </row>
    <row r="1143" spans="1:4">
      <c r="A1143">
        <f t="shared" si="17"/>
        <v>2</v>
      </c>
      <c r="B1143" t="s">
        <v>2932</v>
      </c>
      <c r="C1143">
        <v>3981</v>
      </c>
      <c r="D1143">
        <v>2675</v>
      </c>
    </row>
    <row r="1144" spans="1:4">
      <c r="A1144" t="str">
        <f t="shared" si="17"/>
        <v>Mel Gibson</v>
      </c>
      <c r="B1144" t="s">
        <v>2933</v>
      </c>
      <c r="C1144" t="s">
        <v>1634</v>
      </c>
    </row>
    <row r="1145" spans="1:4">
      <c r="A1145" t="str">
        <f t="shared" si="17"/>
        <v/>
      </c>
      <c r="B1145" t="s">
        <v>2934</v>
      </c>
      <c r="C1145" s="2">
        <v>20457</v>
      </c>
    </row>
    <row r="1146" spans="1:4">
      <c r="A1146" t="str">
        <f t="shared" si="17"/>
        <v/>
      </c>
      <c r="B1146" t="s">
        <v>2935</v>
      </c>
      <c r="C1146" t="s">
        <v>183</v>
      </c>
    </row>
    <row r="1147" spans="1:4">
      <c r="A1147" t="str">
        <f t="shared" si="17"/>
        <v/>
      </c>
      <c r="B1147" t="s">
        <v>2970</v>
      </c>
    </row>
    <row r="1148" spans="1:4">
      <c r="A1148" t="str">
        <f t="shared" si="17"/>
        <v/>
      </c>
      <c r="B1148">
        <v>2467</v>
      </c>
    </row>
    <row r="1149" spans="1:4">
      <c r="A1149">
        <f t="shared" si="17"/>
        <v>2</v>
      </c>
      <c r="B1149" t="s">
        <v>2932</v>
      </c>
      <c r="C1149">
        <v>411</v>
      </c>
      <c r="D1149">
        <v>411</v>
      </c>
    </row>
    <row r="1150" spans="1:4">
      <c r="A1150" t="str">
        <f t="shared" si="17"/>
        <v>James Cosmo</v>
      </c>
      <c r="B1150" t="s">
        <v>2933</v>
      </c>
      <c r="C1150" t="s">
        <v>1635</v>
      </c>
    </row>
    <row r="1151" spans="1:4">
      <c r="A1151" t="str">
        <f t="shared" si="17"/>
        <v/>
      </c>
      <c r="B1151" t="s">
        <v>2934</v>
      </c>
      <c r="C1151" s="2">
        <v>17677</v>
      </c>
    </row>
    <row r="1152" spans="1:4">
      <c r="A1152" t="str">
        <f t="shared" si="17"/>
        <v/>
      </c>
      <c r="B1152" t="s">
        <v>2935</v>
      </c>
      <c r="C1152" t="s">
        <v>184</v>
      </c>
    </row>
    <row r="1153" spans="1:3">
      <c r="A1153" t="str">
        <f t="shared" si="17"/>
        <v/>
      </c>
      <c r="B1153" t="s">
        <v>2970</v>
      </c>
    </row>
    <row r="1154" spans="1:3">
      <c r="A1154" t="str">
        <f t="shared" si="17"/>
        <v/>
      </c>
      <c r="B1154">
        <v>2478</v>
      </c>
    </row>
    <row r="1155" spans="1:3">
      <c r="A1155">
        <f t="shared" ref="A1155:A1218" si="18">IF(B1155="        movieIds",COUNTA(C1155:XFD1155),IF(B1155="        name",C1155,""))</f>
        <v>1</v>
      </c>
      <c r="B1155" t="s">
        <v>2932</v>
      </c>
      <c r="C1155">
        <v>98</v>
      </c>
    </row>
    <row r="1156" spans="1:3">
      <c r="A1156" t="str">
        <f t="shared" si="18"/>
        <v>Tommy Flanagan</v>
      </c>
      <c r="B1156" t="s">
        <v>2933</v>
      </c>
      <c r="C1156" t="s">
        <v>1636</v>
      </c>
    </row>
    <row r="1157" spans="1:3">
      <c r="A1157" t="str">
        <f t="shared" si="18"/>
        <v/>
      </c>
      <c r="B1157" t="s">
        <v>2934</v>
      </c>
      <c r="C1157" s="2">
        <v>23926</v>
      </c>
    </row>
    <row r="1158" spans="1:3">
      <c r="A1158" t="str">
        <f t="shared" si="18"/>
        <v/>
      </c>
      <c r="B1158" t="s">
        <v>2935</v>
      </c>
      <c r="C1158" t="s">
        <v>185</v>
      </c>
    </row>
    <row r="1159" spans="1:3">
      <c r="A1159" t="str">
        <f t="shared" si="18"/>
        <v/>
      </c>
      <c r="B1159" t="s">
        <v>2970</v>
      </c>
    </row>
    <row r="1160" spans="1:3">
      <c r="A1160" t="str">
        <f t="shared" si="18"/>
        <v/>
      </c>
      <c r="B1160">
        <v>2482</v>
      </c>
    </row>
    <row r="1161" spans="1:3">
      <c r="A1161">
        <f t="shared" si="18"/>
        <v>1</v>
      </c>
      <c r="B1161" t="s">
        <v>2932</v>
      </c>
      <c r="C1161">
        <v>12444</v>
      </c>
    </row>
    <row r="1162" spans="1:3">
      <c r="A1162" t="str">
        <f t="shared" si="18"/>
        <v>David O'Hara</v>
      </c>
      <c r="B1162" t="s">
        <v>2933</v>
      </c>
      <c r="C1162" t="s">
        <v>1637</v>
      </c>
    </row>
    <row r="1163" spans="1:3">
      <c r="A1163" t="str">
        <f t="shared" si="18"/>
        <v/>
      </c>
      <c r="B1163" t="s">
        <v>2934</v>
      </c>
      <c r="C1163" s="2">
        <v>23932</v>
      </c>
    </row>
    <row r="1164" spans="1:3">
      <c r="A1164" t="str">
        <f t="shared" si="18"/>
        <v/>
      </c>
      <c r="B1164" t="s">
        <v>2935</v>
      </c>
      <c r="C1164" t="s">
        <v>186</v>
      </c>
    </row>
    <row r="1165" spans="1:3">
      <c r="A1165" t="str">
        <f t="shared" si="18"/>
        <v/>
      </c>
      <c r="B1165" t="s">
        <v>2970</v>
      </c>
    </row>
    <row r="1166" spans="1:3">
      <c r="A1166" t="str">
        <f t="shared" si="18"/>
        <v/>
      </c>
      <c r="B1166">
        <v>2505</v>
      </c>
    </row>
    <row r="1167" spans="1:3">
      <c r="A1167">
        <f t="shared" si="18"/>
        <v>1</v>
      </c>
      <c r="B1167" t="s">
        <v>2932</v>
      </c>
      <c r="C1167">
        <v>559</v>
      </c>
    </row>
    <row r="1168" spans="1:3">
      <c r="A1168" t="str">
        <f t="shared" si="18"/>
        <v>James Cromwell</v>
      </c>
      <c r="B1168" t="s">
        <v>2933</v>
      </c>
      <c r="C1168" t="s">
        <v>1638</v>
      </c>
    </row>
    <row r="1169" spans="1:4">
      <c r="A1169" t="str">
        <f t="shared" si="18"/>
        <v/>
      </c>
      <c r="B1169" t="s">
        <v>2934</v>
      </c>
      <c r="C1169" s="2">
        <v>14637</v>
      </c>
    </row>
    <row r="1170" spans="1:4">
      <c r="A1170" t="str">
        <f t="shared" si="18"/>
        <v/>
      </c>
      <c r="B1170" t="s">
        <v>2935</v>
      </c>
      <c r="C1170" t="s">
        <v>187</v>
      </c>
    </row>
    <row r="1171" spans="1:4">
      <c r="A1171" t="str">
        <f t="shared" si="18"/>
        <v/>
      </c>
      <c r="B1171" t="s">
        <v>2970</v>
      </c>
    </row>
    <row r="1172" spans="1:4">
      <c r="A1172" t="str">
        <f t="shared" si="18"/>
        <v/>
      </c>
      <c r="B1172">
        <v>2517</v>
      </c>
    </row>
    <row r="1173" spans="1:4">
      <c r="A1173">
        <f t="shared" si="18"/>
        <v>1</v>
      </c>
      <c r="B1173" t="s">
        <v>2932</v>
      </c>
      <c r="C1173">
        <v>558</v>
      </c>
    </row>
    <row r="1174" spans="1:4">
      <c r="A1174" t="str">
        <f t="shared" si="18"/>
        <v>Donna Murphy</v>
      </c>
      <c r="B1174" t="s">
        <v>2933</v>
      </c>
      <c r="C1174" t="s">
        <v>1639</v>
      </c>
    </row>
    <row r="1175" spans="1:4">
      <c r="A1175" t="str">
        <f t="shared" si="18"/>
        <v/>
      </c>
      <c r="B1175" t="s">
        <v>2934</v>
      </c>
      <c r="C1175" s="2">
        <v>21616</v>
      </c>
    </row>
    <row r="1176" spans="1:4">
      <c r="A1176" t="str">
        <f t="shared" si="18"/>
        <v/>
      </c>
      <c r="B1176" t="s">
        <v>2935</v>
      </c>
      <c r="C1176" t="s">
        <v>188</v>
      </c>
    </row>
    <row r="1177" spans="1:4">
      <c r="A1177" t="str">
        <f t="shared" si="18"/>
        <v/>
      </c>
      <c r="B1177" t="s">
        <v>2970</v>
      </c>
    </row>
    <row r="1178" spans="1:4">
      <c r="A1178" t="str">
        <f t="shared" si="18"/>
        <v/>
      </c>
      <c r="B1178">
        <v>2524</v>
      </c>
    </row>
    <row r="1179" spans="1:4">
      <c r="A1179">
        <f t="shared" si="18"/>
        <v>2</v>
      </c>
      <c r="B1179" t="s">
        <v>2932</v>
      </c>
      <c r="C1179">
        <v>27205</v>
      </c>
      <c r="D1179">
        <v>49026</v>
      </c>
    </row>
    <row r="1180" spans="1:4">
      <c r="A1180" t="str">
        <f t="shared" si="18"/>
        <v>Tom Hardy</v>
      </c>
      <c r="B1180" t="s">
        <v>2933</v>
      </c>
      <c r="C1180" t="s">
        <v>1641</v>
      </c>
    </row>
    <row r="1181" spans="1:4">
      <c r="A1181" t="str">
        <f t="shared" si="18"/>
        <v/>
      </c>
      <c r="B1181" t="s">
        <v>2934</v>
      </c>
      <c r="C1181" s="2">
        <v>28383</v>
      </c>
    </row>
    <row r="1182" spans="1:4">
      <c r="A1182" t="str">
        <f t="shared" si="18"/>
        <v/>
      </c>
      <c r="B1182" t="s">
        <v>2935</v>
      </c>
      <c r="C1182" t="s">
        <v>189</v>
      </c>
    </row>
    <row r="1183" spans="1:4">
      <c r="A1183" t="str">
        <f t="shared" si="18"/>
        <v/>
      </c>
      <c r="B1183" t="s">
        <v>2970</v>
      </c>
    </row>
    <row r="1184" spans="1:4">
      <c r="A1184" t="str">
        <f t="shared" si="18"/>
        <v/>
      </c>
      <c r="B1184">
        <v>2629</v>
      </c>
    </row>
    <row r="1185" spans="1:3">
      <c r="A1185">
        <f t="shared" si="18"/>
        <v>1</v>
      </c>
      <c r="B1185" t="s">
        <v>2932</v>
      </c>
      <c r="C1185">
        <v>1734</v>
      </c>
    </row>
    <row r="1186" spans="1:3">
      <c r="A1186" t="str">
        <f t="shared" si="18"/>
        <v>Alun Armstrong</v>
      </c>
      <c r="B1186" t="s">
        <v>2933</v>
      </c>
      <c r="C1186" t="s">
        <v>1642</v>
      </c>
    </row>
    <row r="1187" spans="1:3">
      <c r="A1187" t="str">
        <f t="shared" si="18"/>
        <v/>
      </c>
      <c r="B1187" t="s">
        <v>2934</v>
      </c>
      <c r="C1187" s="2">
        <v>17000</v>
      </c>
    </row>
    <row r="1188" spans="1:3">
      <c r="A1188" t="str">
        <f t="shared" si="18"/>
        <v/>
      </c>
      <c r="B1188" t="s">
        <v>2935</v>
      </c>
      <c r="C1188" t="s">
        <v>190</v>
      </c>
    </row>
    <row r="1189" spans="1:3">
      <c r="A1189" t="str">
        <f t="shared" si="18"/>
        <v/>
      </c>
      <c r="B1189" t="s">
        <v>2970</v>
      </c>
    </row>
    <row r="1190" spans="1:3">
      <c r="A1190" t="str">
        <f t="shared" si="18"/>
        <v/>
      </c>
      <c r="B1190">
        <v>2639</v>
      </c>
    </row>
    <row r="1191" spans="1:3">
      <c r="A1191">
        <f t="shared" si="18"/>
        <v>1</v>
      </c>
      <c r="B1191" t="s">
        <v>2932</v>
      </c>
      <c r="C1191">
        <v>1452</v>
      </c>
    </row>
    <row r="1192" spans="1:3">
      <c r="A1192" t="str">
        <f t="shared" si="18"/>
        <v>Eva Marie Saint</v>
      </c>
      <c r="B1192" t="s">
        <v>2933</v>
      </c>
      <c r="C1192" t="s">
        <v>1643</v>
      </c>
    </row>
    <row r="1193" spans="1:3">
      <c r="A1193" t="str">
        <f t="shared" si="18"/>
        <v/>
      </c>
      <c r="B1193" t="s">
        <v>2934</v>
      </c>
      <c r="C1193" s="2">
        <v>8952</v>
      </c>
    </row>
    <row r="1194" spans="1:3">
      <c r="A1194" t="str">
        <f t="shared" si="18"/>
        <v/>
      </c>
      <c r="B1194" t="s">
        <v>2935</v>
      </c>
      <c r="C1194" t="s">
        <v>191</v>
      </c>
    </row>
    <row r="1195" spans="1:3">
      <c r="A1195" t="str">
        <f t="shared" si="18"/>
        <v/>
      </c>
      <c r="B1195" t="s">
        <v>2970</v>
      </c>
    </row>
    <row r="1196" spans="1:3">
      <c r="A1196" t="str">
        <f t="shared" si="18"/>
        <v/>
      </c>
      <c r="B1196">
        <v>2878</v>
      </c>
    </row>
    <row r="1197" spans="1:3">
      <c r="A1197">
        <f t="shared" si="18"/>
        <v>1</v>
      </c>
      <c r="B1197" t="s">
        <v>2932</v>
      </c>
      <c r="C1197">
        <v>1930</v>
      </c>
    </row>
    <row r="1198" spans="1:3">
      <c r="A1198" t="str">
        <f t="shared" si="18"/>
        <v>C. Thomas Howell</v>
      </c>
      <c r="B1198" t="s">
        <v>2933</v>
      </c>
      <c r="C1198" t="s">
        <v>1644</v>
      </c>
    </row>
    <row r="1199" spans="1:3">
      <c r="A1199" t="str">
        <f t="shared" si="18"/>
        <v/>
      </c>
      <c r="B1199" t="s">
        <v>2934</v>
      </c>
      <c r="C1199" s="2">
        <v>24448</v>
      </c>
    </row>
    <row r="1200" spans="1:3">
      <c r="A1200" t="str">
        <f t="shared" si="18"/>
        <v/>
      </c>
      <c r="B1200" t="s">
        <v>2935</v>
      </c>
      <c r="C1200" t="s">
        <v>192</v>
      </c>
    </row>
    <row r="1201" spans="1:7">
      <c r="A1201" t="str">
        <f t="shared" si="18"/>
        <v/>
      </c>
      <c r="B1201" t="s">
        <v>2970</v>
      </c>
    </row>
    <row r="1202" spans="1:7">
      <c r="A1202" t="str">
        <f t="shared" si="18"/>
        <v/>
      </c>
      <c r="B1202">
        <v>2882</v>
      </c>
    </row>
    <row r="1203" spans="1:7">
      <c r="A1203">
        <f t="shared" si="18"/>
        <v>1</v>
      </c>
      <c r="B1203" t="s">
        <v>2932</v>
      </c>
      <c r="C1203">
        <v>2133</v>
      </c>
    </row>
    <row r="1204" spans="1:7">
      <c r="A1204" t="str">
        <f t="shared" si="18"/>
        <v>Diane Lane</v>
      </c>
      <c r="B1204" t="s">
        <v>2933</v>
      </c>
      <c r="C1204" t="s">
        <v>1645</v>
      </c>
    </row>
    <row r="1205" spans="1:7">
      <c r="A1205" t="str">
        <f t="shared" si="18"/>
        <v/>
      </c>
      <c r="B1205" t="s">
        <v>2934</v>
      </c>
      <c r="C1205" s="2">
        <v>23764</v>
      </c>
    </row>
    <row r="1206" spans="1:7">
      <c r="A1206" t="str">
        <f t="shared" si="18"/>
        <v/>
      </c>
      <c r="B1206" t="s">
        <v>2935</v>
      </c>
      <c r="C1206" t="s">
        <v>193</v>
      </c>
    </row>
    <row r="1207" spans="1:7">
      <c r="A1207" t="str">
        <f t="shared" si="18"/>
        <v/>
      </c>
      <c r="B1207" t="s">
        <v>2970</v>
      </c>
    </row>
    <row r="1208" spans="1:7">
      <c r="A1208" t="str">
        <f t="shared" si="18"/>
        <v/>
      </c>
      <c r="B1208">
        <v>2888</v>
      </c>
    </row>
    <row r="1209" spans="1:7">
      <c r="A1209">
        <f t="shared" si="18"/>
        <v>5</v>
      </c>
      <c r="B1209" t="s">
        <v>2932</v>
      </c>
      <c r="C1209">
        <v>608</v>
      </c>
      <c r="D1209">
        <v>8488</v>
      </c>
      <c r="E1209">
        <v>6479</v>
      </c>
      <c r="F1209">
        <v>8960</v>
      </c>
      <c r="G1209">
        <v>41154</v>
      </c>
    </row>
    <row r="1210" spans="1:7">
      <c r="A1210" t="str">
        <f t="shared" si="18"/>
        <v>Will Smith</v>
      </c>
      <c r="B1210" t="s">
        <v>2933</v>
      </c>
      <c r="C1210" t="s">
        <v>1646</v>
      </c>
    </row>
    <row r="1211" spans="1:7">
      <c r="A1211" t="str">
        <f t="shared" si="18"/>
        <v/>
      </c>
      <c r="B1211" t="s">
        <v>2934</v>
      </c>
      <c r="C1211" s="2">
        <v>25106</v>
      </c>
    </row>
    <row r="1212" spans="1:7">
      <c r="A1212" t="str">
        <f t="shared" si="18"/>
        <v/>
      </c>
      <c r="B1212" t="s">
        <v>2935</v>
      </c>
      <c r="C1212" t="s">
        <v>194</v>
      </c>
    </row>
    <row r="1213" spans="1:7">
      <c r="A1213" t="str">
        <f t="shared" si="18"/>
        <v/>
      </c>
      <c r="B1213" t="s">
        <v>2970</v>
      </c>
    </row>
    <row r="1214" spans="1:7">
      <c r="A1214" t="str">
        <f t="shared" si="18"/>
        <v/>
      </c>
      <c r="B1214">
        <v>2962</v>
      </c>
    </row>
    <row r="1215" spans="1:7">
      <c r="A1215">
        <f t="shared" si="18"/>
        <v>1</v>
      </c>
      <c r="B1215" t="s">
        <v>2932</v>
      </c>
      <c r="C1215">
        <v>38356</v>
      </c>
    </row>
    <row r="1216" spans="1:7">
      <c r="A1216" t="str">
        <f t="shared" si="18"/>
        <v>Robert Foxworth</v>
      </c>
      <c r="B1216" t="s">
        <v>2933</v>
      </c>
      <c r="C1216" t="s">
        <v>1647</v>
      </c>
    </row>
    <row r="1217" spans="1:4">
      <c r="A1217" t="str">
        <f t="shared" si="18"/>
        <v/>
      </c>
      <c r="B1217" t="s">
        <v>2934</v>
      </c>
      <c r="C1217" s="2">
        <v>15281</v>
      </c>
    </row>
    <row r="1218" spans="1:4">
      <c r="A1218" t="str">
        <f t="shared" si="18"/>
        <v/>
      </c>
      <c r="B1218" t="s">
        <v>2935</v>
      </c>
      <c r="C1218" t="s">
        <v>195</v>
      </c>
    </row>
    <row r="1219" spans="1:4">
      <c r="A1219" t="str">
        <f t="shared" ref="A1219:A1282" si="19">IF(B1219="        movieIds",COUNTA(C1219:XFD1219),IF(B1219="        name",C1219,""))</f>
        <v/>
      </c>
      <c r="B1219" t="s">
        <v>2970</v>
      </c>
    </row>
    <row r="1220" spans="1:4">
      <c r="A1220" t="str">
        <f t="shared" si="19"/>
        <v/>
      </c>
      <c r="B1220">
        <v>2963</v>
      </c>
    </row>
    <row r="1221" spans="1:4">
      <c r="A1221">
        <f t="shared" si="19"/>
        <v>2</v>
      </c>
      <c r="B1221" t="s">
        <v>2932</v>
      </c>
      <c r="C1221">
        <v>2059</v>
      </c>
      <c r="D1221">
        <v>6637</v>
      </c>
    </row>
    <row r="1222" spans="1:4">
      <c r="A1222" t="str">
        <f t="shared" si="19"/>
        <v>Nicolas Cage</v>
      </c>
      <c r="B1222" t="s">
        <v>2933</v>
      </c>
      <c r="C1222" t="s">
        <v>1648</v>
      </c>
    </row>
    <row r="1223" spans="1:4">
      <c r="A1223" t="str">
        <f t="shared" si="19"/>
        <v/>
      </c>
      <c r="B1223" t="s">
        <v>2934</v>
      </c>
      <c r="C1223" s="2">
        <v>23383</v>
      </c>
    </row>
    <row r="1224" spans="1:4">
      <c r="A1224" t="str">
        <f t="shared" si="19"/>
        <v/>
      </c>
      <c r="B1224" t="s">
        <v>2935</v>
      </c>
      <c r="C1224" t="s">
        <v>196</v>
      </c>
    </row>
    <row r="1225" spans="1:4">
      <c r="A1225" t="str">
        <f t="shared" si="19"/>
        <v/>
      </c>
      <c r="B1225" t="s">
        <v>2970</v>
      </c>
    </row>
    <row r="1226" spans="1:4">
      <c r="A1226" t="str">
        <f t="shared" si="19"/>
        <v/>
      </c>
      <c r="B1226">
        <v>2975</v>
      </c>
    </row>
    <row r="1227" spans="1:4">
      <c r="A1227">
        <f t="shared" si="19"/>
        <v>1</v>
      </c>
      <c r="B1227" t="s">
        <v>2932</v>
      </c>
      <c r="C1227">
        <v>604</v>
      </c>
    </row>
    <row r="1228" spans="1:4">
      <c r="A1228" t="str">
        <f t="shared" si="19"/>
        <v>Laurence Fishburne</v>
      </c>
      <c r="B1228" t="s">
        <v>2933</v>
      </c>
      <c r="C1228" t="s">
        <v>1649</v>
      </c>
    </row>
    <row r="1229" spans="1:4">
      <c r="A1229" t="str">
        <f t="shared" si="19"/>
        <v/>
      </c>
      <c r="B1229" t="s">
        <v>2934</v>
      </c>
      <c r="C1229" s="2">
        <v>22492</v>
      </c>
    </row>
    <row r="1230" spans="1:4">
      <c r="A1230" t="str">
        <f t="shared" si="19"/>
        <v/>
      </c>
      <c r="B1230" t="s">
        <v>2935</v>
      </c>
      <c r="C1230" t="s">
        <v>197</v>
      </c>
    </row>
    <row r="1231" spans="1:4">
      <c r="A1231" t="str">
        <f t="shared" si="19"/>
        <v/>
      </c>
      <c r="B1231" t="s">
        <v>2970</v>
      </c>
    </row>
    <row r="1232" spans="1:4">
      <c r="A1232" t="str">
        <f t="shared" si="19"/>
        <v/>
      </c>
      <c r="B1232">
        <v>2983</v>
      </c>
    </row>
    <row r="1233" spans="1:4">
      <c r="A1233">
        <f t="shared" si="19"/>
        <v>1</v>
      </c>
      <c r="B1233" t="s">
        <v>2932</v>
      </c>
      <c r="C1233">
        <v>10528</v>
      </c>
    </row>
    <row r="1234" spans="1:4">
      <c r="A1234" t="str">
        <f t="shared" si="19"/>
        <v>Mark Strong</v>
      </c>
      <c r="B1234" t="s">
        <v>2933</v>
      </c>
      <c r="C1234" t="s">
        <v>1650</v>
      </c>
    </row>
    <row r="1235" spans="1:4">
      <c r="A1235" t="str">
        <f t="shared" si="19"/>
        <v/>
      </c>
      <c r="B1235" t="s">
        <v>2934</v>
      </c>
      <c r="C1235" s="2">
        <v>23253</v>
      </c>
    </row>
    <row r="1236" spans="1:4">
      <c r="A1236" t="str">
        <f t="shared" si="19"/>
        <v/>
      </c>
      <c r="B1236" t="s">
        <v>2935</v>
      </c>
      <c r="C1236" t="s">
        <v>198</v>
      </c>
    </row>
    <row r="1237" spans="1:4">
      <c r="A1237" t="str">
        <f t="shared" si="19"/>
        <v/>
      </c>
      <c r="B1237" t="s">
        <v>2970</v>
      </c>
    </row>
    <row r="1238" spans="1:4">
      <c r="A1238" t="str">
        <f t="shared" si="19"/>
        <v/>
      </c>
      <c r="B1238">
        <v>3033</v>
      </c>
    </row>
    <row r="1239" spans="1:4">
      <c r="A1239">
        <f t="shared" si="19"/>
        <v>1</v>
      </c>
      <c r="B1239" t="s">
        <v>2932</v>
      </c>
      <c r="C1239">
        <v>13475</v>
      </c>
    </row>
    <row r="1240" spans="1:4">
      <c r="A1240" t="str">
        <f t="shared" si="19"/>
        <v>Wil Wheaton</v>
      </c>
      <c r="B1240" t="s">
        <v>2933</v>
      </c>
      <c r="C1240" t="s">
        <v>1651</v>
      </c>
    </row>
    <row r="1241" spans="1:4">
      <c r="A1241" t="str">
        <f t="shared" si="19"/>
        <v/>
      </c>
      <c r="B1241" t="s">
        <v>2934</v>
      </c>
      <c r="C1241" s="2">
        <v>26509</v>
      </c>
    </row>
    <row r="1242" spans="1:4">
      <c r="A1242" t="str">
        <f t="shared" si="19"/>
        <v/>
      </c>
      <c r="B1242" t="s">
        <v>2935</v>
      </c>
      <c r="C1242" t="s">
        <v>199</v>
      </c>
    </row>
    <row r="1243" spans="1:4">
      <c r="A1243" t="str">
        <f t="shared" si="19"/>
        <v/>
      </c>
      <c r="B1243" t="s">
        <v>2970</v>
      </c>
    </row>
    <row r="1244" spans="1:4">
      <c r="A1244" t="str">
        <f t="shared" si="19"/>
        <v/>
      </c>
      <c r="B1244">
        <v>3061</v>
      </c>
    </row>
    <row r="1245" spans="1:4">
      <c r="A1245">
        <f t="shared" si="19"/>
        <v>2</v>
      </c>
      <c r="B1245" t="s">
        <v>2932</v>
      </c>
      <c r="C1245">
        <v>1894</v>
      </c>
      <c r="D1245">
        <v>1895</v>
      </c>
    </row>
    <row r="1246" spans="1:4">
      <c r="A1246" t="str">
        <f t="shared" si="19"/>
        <v>Ewan McGregor</v>
      </c>
      <c r="B1246" t="s">
        <v>2933</v>
      </c>
      <c r="C1246" t="s">
        <v>1652</v>
      </c>
    </row>
    <row r="1247" spans="1:4">
      <c r="A1247" t="str">
        <f t="shared" si="19"/>
        <v/>
      </c>
      <c r="B1247" t="s">
        <v>2934</v>
      </c>
      <c r="C1247" s="2">
        <v>26023</v>
      </c>
    </row>
    <row r="1248" spans="1:4">
      <c r="A1248" t="str">
        <f t="shared" si="19"/>
        <v/>
      </c>
      <c r="B1248" t="s">
        <v>2935</v>
      </c>
      <c r="C1248" t="s">
        <v>200</v>
      </c>
    </row>
    <row r="1249" spans="1:4">
      <c r="A1249" t="str">
        <f t="shared" si="19"/>
        <v/>
      </c>
      <c r="B1249" t="s">
        <v>2970</v>
      </c>
    </row>
    <row r="1250" spans="1:4">
      <c r="A1250" t="str">
        <f t="shared" si="19"/>
        <v/>
      </c>
      <c r="B1250">
        <v>3063</v>
      </c>
    </row>
    <row r="1251" spans="1:4">
      <c r="A1251">
        <f t="shared" si="19"/>
        <v>2</v>
      </c>
      <c r="B1251" t="s">
        <v>2932</v>
      </c>
      <c r="C1251">
        <v>411</v>
      </c>
      <c r="D1251">
        <v>411</v>
      </c>
    </row>
    <row r="1252" spans="1:4">
      <c r="A1252" t="str">
        <f t="shared" si="19"/>
        <v>Tilda Swinton</v>
      </c>
      <c r="B1252" t="s">
        <v>2933</v>
      </c>
      <c r="C1252" t="s">
        <v>1653</v>
      </c>
    </row>
    <row r="1253" spans="1:4">
      <c r="A1253" t="str">
        <f t="shared" si="19"/>
        <v/>
      </c>
      <c r="B1253" t="s">
        <v>2934</v>
      </c>
      <c r="C1253" s="2">
        <v>22225</v>
      </c>
    </row>
    <row r="1254" spans="1:4">
      <c r="A1254" t="str">
        <f t="shared" si="19"/>
        <v/>
      </c>
      <c r="B1254" t="s">
        <v>2935</v>
      </c>
      <c r="C1254" t="s">
        <v>201</v>
      </c>
    </row>
    <row r="1255" spans="1:4">
      <c r="A1255" t="str">
        <f t="shared" si="19"/>
        <v/>
      </c>
      <c r="B1255" t="s">
        <v>2970</v>
      </c>
    </row>
    <row r="1256" spans="1:4">
      <c r="A1256" t="str">
        <f t="shared" si="19"/>
        <v/>
      </c>
      <c r="B1256">
        <v>3064</v>
      </c>
    </row>
    <row r="1257" spans="1:4">
      <c r="A1257">
        <f t="shared" si="19"/>
        <v>1</v>
      </c>
      <c r="B1257" t="s">
        <v>2932</v>
      </c>
      <c r="C1257">
        <v>12445</v>
      </c>
    </row>
    <row r="1258" spans="1:4">
      <c r="A1258" t="str">
        <f t="shared" si="19"/>
        <v>Peter Mullan</v>
      </c>
      <c r="B1258" t="s">
        <v>2933</v>
      </c>
      <c r="C1258" t="s">
        <v>1654</v>
      </c>
    </row>
    <row r="1259" spans="1:4">
      <c r="A1259" t="str">
        <f t="shared" si="19"/>
        <v/>
      </c>
      <c r="B1259" t="s">
        <v>2934</v>
      </c>
      <c r="C1259" s="2">
        <v>21856</v>
      </c>
    </row>
    <row r="1260" spans="1:4">
      <c r="A1260" t="str">
        <f t="shared" si="19"/>
        <v/>
      </c>
      <c r="B1260" t="s">
        <v>2935</v>
      </c>
      <c r="C1260" t="s">
        <v>202</v>
      </c>
    </row>
    <row r="1261" spans="1:4">
      <c r="A1261" t="str">
        <f t="shared" si="19"/>
        <v/>
      </c>
      <c r="B1261" t="s">
        <v>2970</v>
      </c>
    </row>
    <row r="1262" spans="1:4">
      <c r="A1262" t="str">
        <f t="shared" si="19"/>
        <v/>
      </c>
      <c r="B1262">
        <v>3084</v>
      </c>
    </row>
    <row r="1263" spans="1:4">
      <c r="A1263">
        <f t="shared" si="19"/>
        <v>1</v>
      </c>
      <c r="B1263" t="s">
        <v>2932</v>
      </c>
      <c r="C1263">
        <v>1452</v>
      </c>
    </row>
    <row r="1264" spans="1:4">
      <c r="A1264" t="str">
        <f t="shared" si="19"/>
        <v>Marlon Brando</v>
      </c>
      <c r="B1264" t="s">
        <v>2933</v>
      </c>
      <c r="C1264" t="s">
        <v>1655</v>
      </c>
    </row>
    <row r="1265" spans="1:3">
      <c r="A1265" t="str">
        <f t="shared" si="19"/>
        <v/>
      </c>
      <c r="B1265" t="s">
        <v>2934</v>
      </c>
      <c r="C1265" s="2">
        <v>8860</v>
      </c>
    </row>
    <row r="1266" spans="1:3">
      <c r="A1266" t="str">
        <f t="shared" si="19"/>
        <v/>
      </c>
      <c r="B1266" t="s">
        <v>2935</v>
      </c>
      <c r="C1266" t="s">
        <v>203</v>
      </c>
    </row>
    <row r="1267" spans="1:3">
      <c r="A1267" t="str">
        <f t="shared" si="19"/>
        <v/>
      </c>
      <c r="B1267" t="s">
        <v>2970</v>
      </c>
    </row>
    <row r="1268" spans="1:3">
      <c r="A1268" t="str">
        <f t="shared" si="19"/>
        <v/>
      </c>
      <c r="B1268">
        <v>3085</v>
      </c>
    </row>
    <row r="1269" spans="1:3">
      <c r="A1269">
        <f t="shared" si="19"/>
        <v>1</v>
      </c>
      <c r="B1269" t="s">
        <v>2932</v>
      </c>
      <c r="C1269">
        <v>10719</v>
      </c>
    </row>
    <row r="1270" spans="1:3">
      <c r="A1270" t="str">
        <f t="shared" si="19"/>
        <v>James Caan</v>
      </c>
      <c r="B1270" t="s">
        <v>2933</v>
      </c>
      <c r="C1270" t="s">
        <v>1656</v>
      </c>
    </row>
    <row r="1271" spans="1:3">
      <c r="A1271" t="str">
        <f t="shared" si="19"/>
        <v/>
      </c>
      <c r="B1271" t="s">
        <v>2934</v>
      </c>
      <c r="C1271" s="2">
        <v>14696</v>
      </c>
    </row>
    <row r="1272" spans="1:3">
      <c r="A1272" t="str">
        <f t="shared" si="19"/>
        <v/>
      </c>
      <c r="B1272" t="s">
        <v>2935</v>
      </c>
      <c r="C1272" t="s">
        <v>204</v>
      </c>
    </row>
    <row r="1273" spans="1:3">
      <c r="A1273" t="str">
        <f t="shared" si="19"/>
        <v/>
      </c>
      <c r="B1273" t="s">
        <v>2970</v>
      </c>
    </row>
    <row r="1274" spans="1:3">
      <c r="A1274" t="str">
        <f t="shared" si="19"/>
        <v/>
      </c>
      <c r="B1274">
        <v>3134</v>
      </c>
    </row>
    <row r="1275" spans="1:3">
      <c r="A1275">
        <f t="shared" si="19"/>
        <v>1</v>
      </c>
      <c r="B1275" t="s">
        <v>2932</v>
      </c>
      <c r="C1275">
        <v>435</v>
      </c>
    </row>
    <row r="1276" spans="1:3">
      <c r="A1276" t="str">
        <f t="shared" si="19"/>
        <v>Tamlyn Tomita</v>
      </c>
      <c r="B1276" t="s">
        <v>2933</v>
      </c>
      <c r="C1276" t="s">
        <v>1657</v>
      </c>
    </row>
    <row r="1277" spans="1:3">
      <c r="A1277" t="str">
        <f t="shared" si="19"/>
        <v/>
      </c>
      <c r="B1277" t="s">
        <v>2934</v>
      </c>
      <c r="C1277" s="2">
        <v>24134</v>
      </c>
    </row>
    <row r="1278" spans="1:3">
      <c r="A1278" t="str">
        <f t="shared" si="19"/>
        <v/>
      </c>
      <c r="B1278" t="s">
        <v>2935</v>
      </c>
      <c r="C1278" t="s">
        <v>205</v>
      </c>
    </row>
    <row r="1279" spans="1:3">
      <c r="A1279" t="str">
        <f t="shared" si="19"/>
        <v/>
      </c>
      <c r="B1279" t="s">
        <v>2970</v>
      </c>
    </row>
    <row r="1280" spans="1:3">
      <c r="A1280" t="str">
        <f t="shared" si="19"/>
        <v/>
      </c>
      <c r="B1280">
        <v>3141</v>
      </c>
    </row>
    <row r="1281" spans="1:3">
      <c r="A1281">
        <f t="shared" si="19"/>
        <v>1</v>
      </c>
      <c r="B1281" t="s">
        <v>2932</v>
      </c>
      <c r="C1281">
        <v>3981</v>
      </c>
    </row>
    <row r="1282" spans="1:3">
      <c r="A1282" t="str">
        <f t="shared" si="19"/>
        <v>Marisa Tomei</v>
      </c>
      <c r="B1282" t="s">
        <v>2933</v>
      </c>
      <c r="C1282" t="s">
        <v>1658</v>
      </c>
    </row>
    <row r="1283" spans="1:3">
      <c r="A1283" t="str">
        <f t="shared" ref="A1283:A1346" si="20">IF(B1283="        movieIds",COUNTA(C1283:XFD1283),IF(B1283="        name",C1283,""))</f>
        <v/>
      </c>
      <c r="B1283" t="s">
        <v>2934</v>
      </c>
      <c r="C1283" s="2">
        <v>23715</v>
      </c>
    </row>
    <row r="1284" spans="1:3">
      <c r="A1284" t="str">
        <f t="shared" si="20"/>
        <v/>
      </c>
      <c r="B1284" t="s">
        <v>2935</v>
      </c>
      <c r="C1284" t="s">
        <v>206</v>
      </c>
    </row>
    <row r="1285" spans="1:3">
      <c r="A1285" t="str">
        <f t="shared" si="20"/>
        <v/>
      </c>
      <c r="B1285" t="s">
        <v>2970</v>
      </c>
    </row>
    <row r="1286" spans="1:3">
      <c r="A1286" t="str">
        <f t="shared" si="20"/>
        <v/>
      </c>
      <c r="B1286">
        <v>3197</v>
      </c>
    </row>
    <row r="1287" spans="1:3">
      <c r="A1287">
        <f t="shared" si="20"/>
        <v>1</v>
      </c>
      <c r="B1287" t="s">
        <v>2932</v>
      </c>
      <c r="C1287">
        <v>676</v>
      </c>
    </row>
    <row r="1288" spans="1:3">
      <c r="A1288" t="str">
        <f t="shared" si="20"/>
        <v>Tom Sizemore</v>
      </c>
      <c r="B1288" t="s">
        <v>2933</v>
      </c>
      <c r="C1288" t="s">
        <v>1659</v>
      </c>
    </row>
    <row r="1289" spans="1:3">
      <c r="A1289" t="str">
        <f t="shared" si="20"/>
        <v/>
      </c>
      <c r="B1289" t="s">
        <v>2934</v>
      </c>
      <c r="C1289" s="2">
        <v>22614</v>
      </c>
    </row>
    <row r="1290" spans="1:3">
      <c r="A1290" t="str">
        <f t="shared" si="20"/>
        <v/>
      </c>
      <c r="B1290" t="s">
        <v>2935</v>
      </c>
      <c r="C1290" t="s">
        <v>207</v>
      </c>
    </row>
    <row r="1291" spans="1:3">
      <c r="A1291" t="str">
        <f t="shared" si="20"/>
        <v/>
      </c>
      <c r="B1291" t="s">
        <v>2970</v>
      </c>
    </row>
    <row r="1292" spans="1:3">
      <c r="A1292" t="str">
        <f t="shared" si="20"/>
        <v/>
      </c>
      <c r="B1292">
        <v>3204</v>
      </c>
    </row>
    <row r="1293" spans="1:3">
      <c r="A1293">
        <f t="shared" si="20"/>
        <v>1</v>
      </c>
      <c r="B1293" t="s">
        <v>2932</v>
      </c>
      <c r="C1293">
        <v>2675</v>
      </c>
    </row>
    <row r="1294" spans="1:3">
      <c r="A1294" t="str">
        <f t="shared" si="20"/>
        <v>Lanny Flaherty</v>
      </c>
      <c r="B1294" t="s">
        <v>2933</v>
      </c>
      <c r="C1294" t="s">
        <v>1660</v>
      </c>
    </row>
    <row r="1295" spans="1:3">
      <c r="A1295" t="str">
        <f t="shared" si="20"/>
        <v/>
      </c>
      <c r="B1295" t="s">
        <v>2934</v>
      </c>
      <c r="C1295" s="2">
        <v>15549</v>
      </c>
    </row>
    <row r="1296" spans="1:3">
      <c r="A1296" t="str">
        <f t="shared" si="20"/>
        <v/>
      </c>
      <c r="B1296" t="s">
        <v>2935</v>
      </c>
      <c r="C1296" t="s">
        <v>63</v>
      </c>
    </row>
    <row r="1297" spans="1:7">
      <c r="A1297" t="str">
        <f t="shared" si="20"/>
        <v/>
      </c>
      <c r="B1297" t="s">
        <v>2970</v>
      </c>
    </row>
    <row r="1298" spans="1:7">
      <c r="A1298" t="str">
        <f t="shared" si="20"/>
        <v/>
      </c>
      <c r="B1298">
        <v>3223</v>
      </c>
    </row>
    <row r="1299" spans="1:7">
      <c r="A1299">
        <f t="shared" si="20"/>
        <v>5</v>
      </c>
      <c r="B1299" t="s">
        <v>2932</v>
      </c>
      <c r="C1299">
        <v>1726</v>
      </c>
      <c r="D1299">
        <v>10528</v>
      </c>
      <c r="E1299">
        <v>10138</v>
      </c>
      <c r="F1299">
        <v>58574</v>
      </c>
      <c r="G1299">
        <v>24428</v>
      </c>
    </row>
    <row r="1300" spans="1:7">
      <c r="A1300" t="str">
        <f t="shared" si="20"/>
        <v>Robert Downey Jr.</v>
      </c>
      <c r="B1300" t="s">
        <v>2933</v>
      </c>
      <c r="C1300" t="s">
        <v>1662</v>
      </c>
    </row>
    <row r="1301" spans="1:7">
      <c r="A1301" t="str">
        <f t="shared" si="20"/>
        <v/>
      </c>
      <c r="B1301" t="s">
        <v>2934</v>
      </c>
      <c r="C1301" s="2">
        <v>23836</v>
      </c>
    </row>
    <row r="1302" spans="1:7">
      <c r="A1302" t="str">
        <f t="shared" si="20"/>
        <v/>
      </c>
      <c r="B1302" t="s">
        <v>2935</v>
      </c>
      <c r="C1302" t="s">
        <v>208</v>
      </c>
    </row>
    <row r="1303" spans="1:7">
      <c r="A1303" t="str">
        <f t="shared" si="20"/>
        <v/>
      </c>
      <c r="B1303" t="s">
        <v>2970</v>
      </c>
    </row>
    <row r="1304" spans="1:7">
      <c r="A1304" t="str">
        <f t="shared" si="20"/>
        <v/>
      </c>
      <c r="B1304">
        <v>3288</v>
      </c>
    </row>
    <row r="1305" spans="1:7">
      <c r="A1305">
        <f t="shared" si="20"/>
        <v>1</v>
      </c>
      <c r="B1305" t="s">
        <v>2932</v>
      </c>
      <c r="C1305">
        <v>787</v>
      </c>
    </row>
    <row r="1306" spans="1:7">
      <c r="A1306" t="str">
        <f t="shared" si="20"/>
        <v>Chris Weitz</v>
      </c>
      <c r="B1306" t="s">
        <v>2933</v>
      </c>
      <c r="C1306" t="s">
        <v>1663</v>
      </c>
    </row>
    <row r="1307" spans="1:7">
      <c r="A1307" t="str">
        <f t="shared" si="20"/>
        <v/>
      </c>
      <c r="B1307" t="s">
        <v>2934</v>
      </c>
      <c r="C1307" s="2">
        <v>25537</v>
      </c>
    </row>
    <row r="1308" spans="1:7">
      <c r="A1308" t="str">
        <f t="shared" si="20"/>
        <v/>
      </c>
      <c r="B1308" t="s">
        <v>2935</v>
      </c>
      <c r="C1308" t="s">
        <v>209</v>
      </c>
    </row>
    <row r="1309" spans="1:7">
      <c r="A1309" t="str">
        <f t="shared" si="20"/>
        <v/>
      </c>
      <c r="B1309" t="s">
        <v>2970</v>
      </c>
    </row>
    <row r="1310" spans="1:7">
      <c r="A1310" t="str">
        <f t="shared" si="20"/>
        <v/>
      </c>
      <c r="B1310">
        <v>3293</v>
      </c>
    </row>
    <row r="1311" spans="1:7">
      <c r="A1311">
        <f t="shared" si="20"/>
        <v>1</v>
      </c>
      <c r="B1311" t="s">
        <v>2932</v>
      </c>
      <c r="C1311">
        <v>1734</v>
      </c>
    </row>
    <row r="1312" spans="1:7">
      <c r="A1312" t="str">
        <f t="shared" si="20"/>
        <v>Rachel Weisz</v>
      </c>
      <c r="B1312" t="s">
        <v>2933</v>
      </c>
      <c r="C1312" t="s">
        <v>1664</v>
      </c>
    </row>
    <row r="1313" spans="1:6">
      <c r="A1313" t="str">
        <f t="shared" si="20"/>
        <v/>
      </c>
      <c r="B1313" t="s">
        <v>2934</v>
      </c>
      <c r="C1313" s="2">
        <v>25634</v>
      </c>
    </row>
    <row r="1314" spans="1:6">
      <c r="A1314" t="str">
        <f t="shared" si="20"/>
        <v/>
      </c>
      <c r="B1314" t="s">
        <v>2935</v>
      </c>
      <c r="C1314" t="s">
        <v>210</v>
      </c>
    </row>
    <row r="1315" spans="1:6">
      <c r="A1315" t="str">
        <f t="shared" si="20"/>
        <v/>
      </c>
      <c r="B1315" t="s">
        <v>2970</v>
      </c>
    </row>
    <row r="1316" spans="1:6">
      <c r="A1316" t="str">
        <f t="shared" si="20"/>
        <v/>
      </c>
      <c r="B1316">
        <v>3300</v>
      </c>
    </row>
    <row r="1317" spans="1:6">
      <c r="A1317">
        <f t="shared" si="20"/>
        <v>4</v>
      </c>
      <c r="B1317" t="s">
        <v>2932</v>
      </c>
      <c r="C1317">
        <v>675</v>
      </c>
      <c r="D1317">
        <v>767</v>
      </c>
      <c r="E1317">
        <v>12444</v>
      </c>
      <c r="F1317">
        <v>12445</v>
      </c>
    </row>
    <row r="1318" spans="1:6">
      <c r="A1318" t="str">
        <f t="shared" si="20"/>
        <v>Natalia Tena</v>
      </c>
      <c r="B1318" t="s">
        <v>2933</v>
      </c>
      <c r="C1318" t="s">
        <v>1665</v>
      </c>
    </row>
    <row r="1319" spans="1:6">
      <c r="A1319" t="str">
        <f t="shared" si="20"/>
        <v/>
      </c>
      <c r="B1319" t="s">
        <v>2934</v>
      </c>
      <c r="C1319" t="s">
        <v>63</v>
      </c>
    </row>
    <row r="1320" spans="1:6">
      <c r="A1320" t="str">
        <f t="shared" si="20"/>
        <v/>
      </c>
      <c r="B1320" t="s">
        <v>2935</v>
      </c>
      <c r="C1320" t="s">
        <v>211</v>
      </c>
    </row>
    <row r="1321" spans="1:6">
      <c r="A1321" t="str">
        <f t="shared" si="20"/>
        <v/>
      </c>
      <c r="B1321" t="s">
        <v>2970</v>
      </c>
    </row>
    <row r="1322" spans="1:6">
      <c r="A1322" t="str">
        <f t="shared" si="20"/>
        <v/>
      </c>
      <c r="B1322">
        <v>3489</v>
      </c>
    </row>
    <row r="1323" spans="1:6">
      <c r="A1323">
        <f t="shared" si="20"/>
        <v>1</v>
      </c>
      <c r="B1323" t="s">
        <v>2932</v>
      </c>
      <c r="C1323">
        <v>254</v>
      </c>
    </row>
    <row r="1324" spans="1:6">
      <c r="A1324" t="str">
        <f t="shared" si="20"/>
        <v>Naomi Watts</v>
      </c>
      <c r="B1324" t="s">
        <v>2933</v>
      </c>
      <c r="C1324" t="s">
        <v>1666</v>
      </c>
    </row>
    <row r="1325" spans="1:6">
      <c r="A1325" t="str">
        <f t="shared" si="20"/>
        <v/>
      </c>
      <c r="B1325" t="s">
        <v>2934</v>
      </c>
      <c r="C1325" s="2">
        <v>25109</v>
      </c>
    </row>
    <row r="1326" spans="1:6">
      <c r="A1326" t="str">
        <f t="shared" si="20"/>
        <v/>
      </c>
      <c r="B1326" t="s">
        <v>2935</v>
      </c>
      <c r="C1326" t="s">
        <v>212</v>
      </c>
    </row>
    <row r="1327" spans="1:6">
      <c r="A1327" t="str">
        <f t="shared" si="20"/>
        <v/>
      </c>
      <c r="B1327" t="s">
        <v>2970</v>
      </c>
    </row>
    <row r="1328" spans="1:6">
      <c r="A1328" t="str">
        <f t="shared" si="20"/>
        <v/>
      </c>
      <c r="B1328">
        <v>3490</v>
      </c>
    </row>
    <row r="1329" spans="1:3">
      <c r="A1329">
        <f t="shared" si="20"/>
        <v>1</v>
      </c>
      <c r="B1329" t="s">
        <v>2932</v>
      </c>
      <c r="C1329">
        <v>254</v>
      </c>
    </row>
    <row r="1330" spans="1:3">
      <c r="A1330" t="str">
        <f t="shared" si="20"/>
        <v>Adrien Brody</v>
      </c>
      <c r="B1330" t="s">
        <v>2933</v>
      </c>
      <c r="C1330" t="s">
        <v>1667</v>
      </c>
    </row>
    <row r="1331" spans="1:3">
      <c r="A1331" t="str">
        <f t="shared" si="20"/>
        <v/>
      </c>
      <c r="B1331" t="s">
        <v>2934</v>
      </c>
      <c r="C1331" s="2">
        <v>26768</v>
      </c>
    </row>
    <row r="1332" spans="1:3">
      <c r="A1332" t="str">
        <f t="shared" si="20"/>
        <v/>
      </c>
      <c r="B1332" t="s">
        <v>2935</v>
      </c>
      <c r="C1332" t="s">
        <v>213</v>
      </c>
    </row>
    <row r="1333" spans="1:3">
      <c r="A1333" t="str">
        <f t="shared" si="20"/>
        <v/>
      </c>
      <c r="B1333" t="s">
        <v>2970</v>
      </c>
    </row>
    <row r="1334" spans="1:3">
      <c r="A1334" t="str">
        <f t="shared" si="20"/>
        <v/>
      </c>
      <c r="B1334">
        <v>3491</v>
      </c>
    </row>
    <row r="1335" spans="1:3">
      <c r="A1335">
        <f t="shared" si="20"/>
        <v>1</v>
      </c>
      <c r="B1335" t="s">
        <v>2932</v>
      </c>
      <c r="C1335">
        <v>254</v>
      </c>
    </row>
    <row r="1336" spans="1:3">
      <c r="A1336" t="str">
        <f t="shared" si="20"/>
        <v>Thomas Kretschmann</v>
      </c>
      <c r="B1336" t="s">
        <v>2933</v>
      </c>
      <c r="C1336" t="s">
        <v>1668</v>
      </c>
    </row>
    <row r="1337" spans="1:3">
      <c r="A1337" t="str">
        <f t="shared" si="20"/>
        <v/>
      </c>
      <c r="B1337" t="s">
        <v>2934</v>
      </c>
      <c r="C1337" s="2">
        <v>22897</v>
      </c>
    </row>
    <row r="1338" spans="1:3">
      <c r="A1338" t="str">
        <f t="shared" si="20"/>
        <v/>
      </c>
      <c r="B1338" t="s">
        <v>2935</v>
      </c>
      <c r="C1338" t="s">
        <v>214</v>
      </c>
    </row>
    <row r="1339" spans="1:3">
      <c r="A1339" t="str">
        <f t="shared" si="20"/>
        <v/>
      </c>
      <c r="B1339" t="s">
        <v>2970</v>
      </c>
    </row>
    <row r="1340" spans="1:3">
      <c r="A1340" t="str">
        <f t="shared" si="20"/>
        <v/>
      </c>
      <c r="B1340">
        <v>3492</v>
      </c>
    </row>
    <row r="1341" spans="1:3">
      <c r="A1341">
        <f t="shared" si="20"/>
        <v>1</v>
      </c>
      <c r="B1341" t="s">
        <v>2932</v>
      </c>
      <c r="C1341">
        <v>254</v>
      </c>
    </row>
    <row r="1342" spans="1:3">
      <c r="A1342" t="str">
        <f t="shared" si="20"/>
        <v>Colin Hanks</v>
      </c>
      <c r="B1342" t="s">
        <v>2933</v>
      </c>
      <c r="C1342" t="s">
        <v>1669</v>
      </c>
    </row>
    <row r="1343" spans="1:3">
      <c r="A1343" t="str">
        <f t="shared" si="20"/>
        <v/>
      </c>
      <c r="B1343" t="s">
        <v>2934</v>
      </c>
      <c r="C1343" s="2">
        <v>28453</v>
      </c>
    </row>
    <row r="1344" spans="1:3">
      <c r="A1344" t="str">
        <f t="shared" si="20"/>
        <v/>
      </c>
      <c r="B1344" t="s">
        <v>2935</v>
      </c>
      <c r="C1344" t="s">
        <v>215</v>
      </c>
    </row>
    <row r="1345" spans="1:3">
      <c r="A1345" t="str">
        <f t="shared" si="20"/>
        <v/>
      </c>
      <c r="B1345" t="s">
        <v>2970</v>
      </c>
    </row>
    <row r="1346" spans="1:3">
      <c r="A1346" t="str">
        <f t="shared" si="20"/>
        <v/>
      </c>
      <c r="B1346">
        <v>3493</v>
      </c>
    </row>
    <row r="1347" spans="1:3">
      <c r="A1347">
        <f t="shared" ref="A1347:A1410" si="21">IF(B1347="        movieIds",COUNTA(C1347:XFD1347),IF(B1347="        name",C1347,""))</f>
        <v>1</v>
      </c>
      <c r="B1347" t="s">
        <v>2932</v>
      </c>
      <c r="C1347">
        <v>254</v>
      </c>
    </row>
    <row r="1348" spans="1:3">
      <c r="A1348" t="str">
        <f t="shared" si="21"/>
        <v>Evan Parke</v>
      </c>
      <c r="B1348" t="s">
        <v>2933</v>
      </c>
      <c r="C1348" t="s">
        <v>1670</v>
      </c>
    </row>
    <row r="1349" spans="1:3">
      <c r="A1349" t="str">
        <f t="shared" si="21"/>
        <v/>
      </c>
      <c r="B1349" t="s">
        <v>2934</v>
      </c>
      <c r="C1349" s="2">
        <v>24839</v>
      </c>
    </row>
    <row r="1350" spans="1:3">
      <c r="A1350" t="str">
        <f t="shared" si="21"/>
        <v/>
      </c>
      <c r="B1350" t="s">
        <v>2935</v>
      </c>
      <c r="C1350" t="s">
        <v>63</v>
      </c>
    </row>
    <row r="1351" spans="1:3">
      <c r="A1351" t="str">
        <f t="shared" si="21"/>
        <v/>
      </c>
      <c r="B1351" t="s">
        <v>2970</v>
      </c>
    </row>
    <row r="1352" spans="1:3">
      <c r="A1352" t="str">
        <f t="shared" si="21"/>
        <v/>
      </c>
      <c r="B1352">
        <v>3494</v>
      </c>
    </row>
    <row r="1353" spans="1:3">
      <c r="A1353">
        <f t="shared" si="21"/>
        <v>1</v>
      </c>
      <c r="B1353" t="s">
        <v>2932</v>
      </c>
      <c r="C1353">
        <v>254</v>
      </c>
    </row>
    <row r="1354" spans="1:3">
      <c r="A1354" t="str">
        <f t="shared" si="21"/>
        <v>Lobo Chan</v>
      </c>
      <c r="B1354" t="s">
        <v>2933</v>
      </c>
      <c r="C1354" t="s">
        <v>1671</v>
      </c>
    </row>
    <row r="1355" spans="1:3">
      <c r="A1355" t="str">
        <f t="shared" si="21"/>
        <v/>
      </c>
      <c r="B1355" t="s">
        <v>2934</v>
      </c>
      <c r="C1355" t="s">
        <v>63</v>
      </c>
    </row>
    <row r="1356" spans="1:3">
      <c r="A1356" t="str">
        <f t="shared" si="21"/>
        <v/>
      </c>
      <c r="B1356" t="s">
        <v>2935</v>
      </c>
      <c r="C1356" t="s">
        <v>216</v>
      </c>
    </row>
    <row r="1357" spans="1:3">
      <c r="A1357" t="str">
        <f t="shared" si="21"/>
        <v/>
      </c>
      <c r="B1357" t="s">
        <v>2970</v>
      </c>
    </row>
    <row r="1358" spans="1:3">
      <c r="A1358" t="str">
        <f t="shared" si="21"/>
        <v/>
      </c>
      <c r="B1358">
        <v>3495</v>
      </c>
    </row>
    <row r="1359" spans="1:3">
      <c r="A1359">
        <f t="shared" si="21"/>
        <v>1</v>
      </c>
      <c r="B1359" t="s">
        <v>2932</v>
      </c>
      <c r="C1359">
        <v>254</v>
      </c>
    </row>
    <row r="1360" spans="1:3">
      <c r="A1360" t="str">
        <f t="shared" si="21"/>
        <v>John Sumner</v>
      </c>
      <c r="B1360" t="s">
        <v>2933</v>
      </c>
      <c r="C1360" t="s">
        <v>1672</v>
      </c>
    </row>
    <row r="1361" spans="1:3">
      <c r="A1361" t="str">
        <f t="shared" si="21"/>
        <v/>
      </c>
      <c r="B1361" t="s">
        <v>2934</v>
      </c>
      <c r="C1361" s="2">
        <v>18915</v>
      </c>
    </row>
    <row r="1362" spans="1:3">
      <c r="A1362" t="str">
        <f t="shared" si="21"/>
        <v/>
      </c>
      <c r="B1362" t="s">
        <v>2935</v>
      </c>
      <c r="C1362" t="s">
        <v>217</v>
      </c>
    </row>
    <row r="1363" spans="1:3">
      <c r="A1363" t="str">
        <f t="shared" si="21"/>
        <v/>
      </c>
      <c r="B1363" t="s">
        <v>2970</v>
      </c>
    </row>
    <row r="1364" spans="1:3">
      <c r="A1364" t="str">
        <f t="shared" si="21"/>
        <v/>
      </c>
      <c r="B1364">
        <v>3496</v>
      </c>
    </row>
    <row r="1365" spans="1:3">
      <c r="A1365">
        <f t="shared" si="21"/>
        <v>1</v>
      </c>
      <c r="B1365" t="s">
        <v>2932</v>
      </c>
      <c r="C1365">
        <v>254</v>
      </c>
    </row>
    <row r="1366" spans="1:3">
      <c r="A1366" t="str">
        <f t="shared" si="21"/>
        <v>Craig Hall</v>
      </c>
      <c r="B1366" t="s">
        <v>2933</v>
      </c>
      <c r="C1366" t="s">
        <v>1673</v>
      </c>
    </row>
    <row r="1367" spans="1:3">
      <c r="A1367" t="str">
        <f t="shared" si="21"/>
        <v/>
      </c>
      <c r="B1367" t="s">
        <v>2934</v>
      </c>
      <c r="C1367" t="s">
        <v>63</v>
      </c>
    </row>
    <row r="1368" spans="1:3">
      <c r="A1368" t="str">
        <f t="shared" si="21"/>
        <v/>
      </c>
      <c r="B1368" t="s">
        <v>2935</v>
      </c>
      <c r="C1368" t="s">
        <v>218</v>
      </c>
    </row>
    <row r="1369" spans="1:3">
      <c r="A1369" t="str">
        <f t="shared" si="21"/>
        <v/>
      </c>
      <c r="B1369" t="s">
        <v>2970</v>
      </c>
    </row>
    <row r="1370" spans="1:3">
      <c r="A1370" t="str">
        <f t="shared" si="21"/>
        <v/>
      </c>
      <c r="B1370">
        <v>3497</v>
      </c>
    </row>
    <row r="1371" spans="1:3">
      <c r="A1371">
        <f t="shared" si="21"/>
        <v>1</v>
      </c>
      <c r="B1371" t="s">
        <v>2932</v>
      </c>
      <c r="C1371">
        <v>254</v>
      </c>
    </row>
    <row r="1372" spans="1:3">
      <c r="A1372" t="str">
        <f t="shared" si="21"/>
        <v>Kyle Chandler</v>
      </c>
      <c r="B1372" t="s">
        <v>2933</v>
      </c>
      <c r="C1372" t="s">
        <v>1674</v>
      </c>
    </row>
    <row r="1373" spans="1:3">
      <c r="A1373" t="str">
        <f t="shared" si="21"/>
        <v/>
      </c>
      <c r="B1373" t="s">
        <v>2934</v>
      </c>
      <c r="C1373" s="2">
        <v>24002</v>
      </c>
    </row>
    <row r="1374" spans="1:3">
      <c r="A1374" t="str">
        <f t="shared" si="21"/>
        <v/>
      </c>
      <c r="B1374" t="s">
        <v>2935</v>
      </c>
      <c r="C1374" t="s">
        <v>219</v>
      </c>
    </row>
    <row r="1375" spans="1:3">
      <c r="A1375" t="str">
        <f t="shared" si="21"/>
        <v/>
      </c>
      <c r="B1375" t="s">
        <v>2970</v>
      </c>
    </row>
    <row r="1376" spans="1:3">
      <c r="A1376" t="str">
        <f t="shared" si="21"/>
        <v/>
      </c>
      <c r="B1376">
        <v>3498</v>
      </c>
    </row>
    <row r="1377" spans="1:3">
      <c r="A1377">
        <f t="shared" si="21"/>
        <v>1</v>
      </c>
      <c r="B1377" t="s">
        <v>2932</v>
      </c>
      <c r="C1377">
        <v>254</v>
      </c>
    </row>
    <row r="1378" spans="1:3">
      <c r="A1378" t="str">
        <f t="shared" si="21"/>
        <v>Bill Johnson</v>
      </c>
      <c r="B1378" t="s">
        <v>2933</v>
      </c>
      <c r="C1378" t="s">
        <v>1675</v>
      </c>
    </row>
    <row r="1379" spans="1:3">
      <c r="A1379" t="str">
        <f t="shared" si="21"/>
        <v/>
      </c>
      <c r="B1379" t="s">
        <v>2934</v>
      </c>
      <c r="C1379" s="2">
        <v>5926</v>
      </c>
    </row>
    <row r="1380" spans="1:3">
      <c r="A1380" t="str">
        <f t="shared" si="21"/>
        <v/>
      </c>
      <c r="B1380" t="s">
        <v>2935</v>
      </c>
      <c r="C1380" t="s">
        <v>63</v>
      </c>
    </row>
    <row r="1381" spans="1:3">
      <c r="A1381" t="str">
        <f t="shared" si="21"/>
        <v/>
      </c>
      <c r="B1381" t="s">
        <v>2970</v>
      </c>
    </row>
    <row r="1382" spans="1:3">
      <c r="A1382" t="str">
        <f t="shared" si="21"/>
        <v/>
      </c>
      <c r="B1382">
        <v>3541</v>
      </c>
    </row>
    <row r="1383" spans="1:3">
      <c r="A1383">
        <f t="shared" si="21"/>
        <v>1</v>
      </c>
      <c r="B1383" t="s">
        <v>2932</v>
      </c>
      <c r="C1383">
        <v>254</v>
      </c>
    </row>
    <row r="1384" spans="1:3">
      <c r="A1384" t="str">
        <f t="shared" si="21"/>
        <v>David Pittu</v>
      </c>
      <c r="B1384" t="s">
        <v>2933</v>
      </c>
      <c r="C1384" t="s">
        <v>1676</v>
      </c>
    </row>
    <row r="1385" spans="1:3">
      <c r="A1385" t="str">
        <f t="shared" si="21"/>
        <v/>
      </c>
      <c r="B1385" t="s">
        <v>2934</v>
      </c>
      <c r="C1385" s="2">
        <v>24566</v>
      </c>
    </row>
    <row r="1386" spans="1:3">
      <c r="A1386" t="str">
        <f t="shared" si="21"/>
        <v/>
      </c>
      <c r="B1386" t="s">
        <v>2935</v>
      </c>
      <c r="C1386" t="s">
        <v>63</v>
      </c>
    </row>
    <row r="1387" spans="1:3">
      <c r="A1387" t="str">
        <f t="shared" si="21"/>
        <v/>
      </c>
      <c r="B1387" t="s">
        <v>2970</v>
      </c>
    </row>
    <row r="1388" spans="1:3">
      <c r="A1388" t="str">
        <f t="shared" si="21"/>
        <v/>
      </c>
      <c r="B1388">
        <v>3548</v>
      </c>
    </row>
    <row r="1389" spans="1:3">
      <c r="A1389">
        <f t="shared" si="21"/>
        <v>1</v>
      </c>
      <c r="B1389" t="s">
        <v>2932</v>
      </c>
      <c r="C1389">
        <v>675</v>
      </c>
    </row>
    <row r="1390" spans="1:3">
      <c r="A1390" t="str">
        <f t="shared" si="21"/>
        <v>Timothy Bateson</v>
      </c>
      <c r="B1390" t="s">
        <v>2933</v>
      </c>
      <c r="C1390" t="s">
        <v>1677</v>
      </c>
    </row>
    <row r="1391" spans="1:3">
      <c r="A1391" t="str">
        <f t="shared" si="21"/>
        <v/>
      </c>
      <c r="B1391" t="s">
        <v>2934</v>
      </c>
      <c r="C1391" s="2">
        <v>9590</v>
      </c>
    </row>
    <row r="1392" spans="1:3">
      <c r="A1392" t="str">
        <f t="shared" si="21"/>
        <v/>
      </c>
      <c r="B1392" t="s">
        <v>2935</v>
      </c>
      <c r="C1392" t="s">
        <v>63</v>
      </c>
    </row>
    <row r="1393" spans="1:3">
      <c r="A1393" t="str">
        <f t="shared" si="21"/>
        <v/>
      </c>
      <c r="B1393" t="s">
        <v>2970</v>
      </c>
    </row>
    <row r="1394" spans="1:3">
      <c r="A1394" t="str">
        <f t="shared" si="21"/>
        <v/>
      </c>
      <c r="B1394">
        <v>3796</v>
      </c>
    </row>
    <row r="1395" spans="1:3">
      <c r="A1395">
        <f t="shared" si="21"/>
        <v>1</v>
      </c>
      <c r="B1395" t="s">
        <v>2932</v>
      </c>
      <c r="C1395">
        <v>12155</v>
      </c>
    </row>
    <row r="1396" spans="1:3">
      <c r="A1396" t="str">
        <f t="shared" si="21"/>
        <v>Michael Gough</v>
      </c>
      <c r="B1396" t="s">
        <v>2933</v>
      </c>
      <c r="C1396" t="s">
        <v>1678</v>
      </c>
    </row>
    <row r="1397" spans="1:3">
      <c r="A1397" t="str">
        <f t="shared" si="21"/>
        <v/>
      </c>
      <c r="B1397" t="s">
        <v>2934</v>
      </c>
      <c r="C1397" s="2">
        <v>20792</v>
      </c>
    </row>
    <row r="1398" spans="1:3">
      <c r="A1398" t="str">
        <f t="shared" si="21"/>
        <v/>
      </c>
      <c r="B1398" t="s">
        <v>2935</v>
      </c>
      <c r="C1398" t="s">
        <v>220</v>
      </c>
    </row>
    <row r="1399" spans="1:3">
      <c r="A1399" t="str">
        <f t="shared" si="21"/>
        <v/>
      </c>
      <c r="B1399" t="s">
        <v>2970</v>
      </c>
    </row>
    <row r="1400" spans="1:3">
      <c r="A1400" t="str">
        <f t="shared" si="21"/>
        <v/>
      </c>
      <c r="B1400">
        <v>3810</v>
      </c>
    </row>
    <row r="1401" spans="1:3">
      <c r="A1401">
        <f t="shared" si="21"/>
        <v>1</v>
      </c>
      <c r="B1401" t="s">
        <v>2932</v>
      </c>
      <c r="C1401">
        <v>37724</v>
      </c>
    </row>
    <row r="1402" spans="1:3">
      <c r="A1402" t="str">
        <f t="shared" si="21"/>
        <v>Javier Bardem</v>
      </c>
      <c r="B1402" t="s">
        <v>2933</v>
      </c>
      <c r="C1402" t="s">
        <v>1679</v>
      </c>
    </row>
    <row r="1403" spans="1:3">
      <c r="A1403" t="str">
        <f t="shared" si="21"/>
        <v/>
      </c>
      <c r="B1403" t="s">
        <v>2934</v>
      </c>
      <c r="C1403" s="2">
        <v>25263</v>
      </c>
    </row>
    <row r="1404" spans="1:3">
      <c r="A1404" t="str">
        <f t="shared" si="21"/>
        <v/>
      </c>
      <c r="B1404" t="s">
        <v>2935</v>
      </c>
      <c r="C1404" t="s">
        <v>221</v>
      </c>
    </row>
    <row r="1405" spans="1:3">
      <c r="A1405" t="str">
        <f t="shared" si="21"/>
        <v/>
      </c>
      <c r="B1405" t="s">
        <v>2970</v>
      </c>
    </row>
    <row r="1406" spans="1:3">
      <c r="A1406" t="str">
        <f t="shared" si="21"/>
        <v/>
      </c>
      <c r="B1406">
        <v>3872</v>
      </c>
    </row>
    <row r="1407" spans="1:3">
      <c r="A1407">
        <f t="shared" si="21"/>
        <v>1</v>
      </c>
      <c r="B1407" t="s">
        <v>2932</v>
      </c>
      <c r="C1407">
        <v>2503</v>
      </c>
    </row>
    <row r="1408" spans="1:3">
      <c r="A1408" t="str">
        <f t="shared" si="21"/>
        <v>Daniel Brühl</v>
      </c>
      <c r="B1408" t="s">
        <v>2933</v>
      </c>
      <c r="C1408" t="s">
        <v>1680</v>
      </c>
    </row>
    <row r="1409" spans="1:7">
      <c r="A1409" t="str">
        <f t="shared" si="21"/>
        <v/>
      </c>
      <c r="B1409" t="s">
        <v>2934</v>
      </c>
      <c r="C1409" s="2">
        <v>28657</v>
      </c>
    </row>
    <row r="1410" spans="1:7">
      <c r="A1410" t="str">
        <f t="shared" si="21"/>
        <v/>
      </c>
      <c r="B1410" t="s">
        <v>2935</v>
      </c>
      <c r="C1410" t="s">
        <v>222</v>
      </c>
    </row>
    <row r="1411" spans="1:7">
      <c r="A1411" t="str">
        <f t="shared" ref="A1411:A1474" si="22">IF(B1411="        movieIds",COUNTA(C1411:XFD1411),IF(B1411="        name",C1411,""))</f>
        <v/>
      </c>
      <c r="B1411" t="s">
        <v>2970</v>
      </c>
    </row>
    <row r="1412" spans="1:7">
      <c r="A1412" t="str">
        <f t="shared" si="22"/>
        <v/>
      </c>
      <c r="B1412">
        <v>3894</v>
      </c>
    </row>
    <row r="1413" spans="1:7">
      <c r="A1413">
        <f t="shared" si="22"/>
        <v>3</v>
      </c>
      <c r="B1413" t="s">
        <v>2932</v>
      </c>
      <c r="C1413">
        <v>272</v>
      </c>
      <c r="D1413">
        <v>155</v>
      </c>
      <c r="E1413">
        <v>49026</v>
      </c>
    </row>
    <row r="1414" spans="1:7">
      <c r="A1414" t="str">
        <f t="shared" si="22"/>
        <v>Christian Bale</v>
      </c>
      <c r="B1414" t="s">
        <v>2933</v>
      </c>
      <c r="C1414" t="s">
        <v>1681</v>
      </c>
    </row>
    <row r="1415" spans="1:7">
      <c r="A1415" t="str">
        <f t="shared" si="22"/>
        <v/>
      </c>
      <c r="B1415" t="s">
        <v>2934</v>
      </c>
      <c r="C1415" s="2">
        <v>27059</v>
      </c>
    </row>
    <row r="1416" spans="1:7">
      <c r="A1416" t="str">
        <f t="shared" si="22"/>
        <v/>
      </c>
      <c r="B1416" t="s">
        <v>2935</v>
      </c>
      <c r="C1416" t="s">
        <v>223</v>
      </c>
    </row>
    <row r="1417" spans="1:7">
      <c r="A1417" t="str">
        <f t="shared" si="22"/>
        <v/>
      </c>
      <c r="B1417" t="s">
        <v>2970</v>
      </c>
    </row>
    <row r="1418" spans="1:7">
      <c r="A1418" t="str">
        <f t="shared" si="22"/>
        <v/>
      </c>
      <c r="B1418">
        <v>3895</v>
      </c>
    </row>
    <row r="1419" spans="1:7">
      <c r="A1419">
        <f t="shared" si="22"/>
        <v>5</v>
      </c>
      <c r="B1419" t="s">
        <v>2932</v>
      </c>
      <c r="C1419">
        <v>818</v>
      </c>
      <c r="D1419">
        <v>272</v>
      </c>
      <c r="E1419">
        <v>155</v>
      </c>
      <c r="F1419">
        <v>27205</v>
      </c>
      <c r="G1419">
        <v>49026</v>
      </c>
    </row>
    <row r="1420" spans="1:7">
      <c r="A1420" t="str">
        <f t="shared" si="22"/>
        <v>Michael Caine</v>
      </c>
      <c r="B1420" t="s">
        <v>2933</v>
      </c>
      <c r="C1420" t="s">
        <v>1683</v>
      </c>
    </row>
    <row r="1421" spans="1:7">
      <c r="A1421" t="str">
        <f t="shared" si="22"/>
        <v/>
      </c>
      <c r="B1421" t="s">
        <v>2934</v>
      </c>
      <c r="C1421" s="2">
        <v>12127</v>
      </c>
    </row>
    <row r="1422" spans="1:7">
      <c r="A1422" t="str">
        <f t="shared" si="22"/>
        <v/>
      </c>
      <c r="B1422" t="s">
        <v>2935</v>
      </c>
      <c r="C1422" t="s">
        <v>224</v>
      </c>
    </row>
    <row r="1423" spans="1:7">
      <c r="A1423" t="str">
        <f t="shared" si="22"/>
        <v/>
      </c>
      <c r="B1423" t="s">
        <v>2970</v>
      </c>
    </row>
    <row r="1424" spans="1:7">
      <c r="A1424" t="str">
        <f t="shared" si="22"/>
        <v/>
      </c>
      <c r="B1424">
        <v>3896</v>
      </c>
    </row>
    <row r="1425" spans="1:6">
      <c r="A1425">
        <f t="shared" si="22"/>
        <v>4</v>
      </c>
      <c r="B1425" t="s">
        <v>2932</v>
      </c>
      <c r="C1425">
        <v>411</v>
      </c>
      <c r="D1425">
        <v>411</v>
      </c>
      <c r="E1425">
        <v>272</v>
      </c>
      <c r="F1425">
        <v>49026</v>
      </c>
    </row>
    <row r="1426" spans="1:6">
      <c r="A1426" t="str">
        <f t="shared" si="22"/>
        <v>Liam Neeson</v>
      </c>
      <c r="B1426" t="s">
        <v>2933</v>
      </c>
      <c r="C1426" t="s">
        <v>1684</v>
      </c>
    </row>
    <row r="1427" spans="1:6">
      <c r="A1427" t="str">
        <f t="shared" si="22"/>
        <v/>
      </c>
      <c r="B1427" t="s">
        <v>2934</v>
      </c>
      <c r="C1427" s="2">
        <v>19152</v>
      </c>
    </row>
    <row r="1428" spans="1:6">
      <c r="A1428" t="str">
        <f t="shared" si="22"/>
        <v/>
      </c>
      <c r="B1428" t="s">
        <v>2935</v>
      </c>
      <c r="C1428" t="s">
        <v>225</v>
      </c>
    </row>
    <row r="1429" spans="1:6">
      <c r="A1429" t="str">
        <f t="shared" si="22"/>
        <v/>
      </c>
      <c r="B1429" t="s">
        <v>2970</v>
      </c>
    </row>
    <row r="1430" spans="1:6">
      <c r="A1430" t="str">
        <f t="shared" si="22"/>
        <v/>
      </c>
      <c r="B1430">
        <v>3897</v>
      </c>
    </row>
    <row r="1431" spans="1:6">
      <c r="A1431">
        <f t="shared" si="22"/>
        <v>1</v>
      </c>
      <c r="B1431" t="s">
        <v>2932</v>
      </c>
      <c r="C1431">
        <v>272</v>
      </c>
    </row>
    <row r="1432" spans="1:6">
      <c r="A1432" t="str">
        <f t="shared" si="22"/>
        <v>Katie Holmes</v>
      </c>
      <c r="B1432" t="s">
        <v>2933</v>
      </c>
      <c r="C1432" t="s">
        <v>1685</v>
      </c>
    </row>
    <row r="1433" spans="1:6">
      <c r="A1433" t="str">
        <f t="shared" si="22"/>
        <v/>
      </c>
      <c r="B1433" t="s">
        <v>2934</v>
      </c>
      <c r="C1433" s="2">
        <v>28842</v>
      </c>
    </row>
    <row r="1434" spans="1:6">
      <c r="A1434" t="str">
        <f t="shared" si="22"/>
        <v/>
      </c>
      <c r="B1434" t="s">
        <v>2935</v>
      </c>
      <c r="C1434" t="s">
        <v>226</v>
      </c>
    </row>
    <row r="1435" spans="1:6">
      <c r="A1435" t="str">
        <f t="shared" si="22"/>
        <v/>
      </c>
      <c r="B1435" t="s">
        <v>2970</v>
      </c>
    </row>
    <row r="1436" spans="1:6">
      <c r="A1436" t="str">
        <f t="shared" si="22"/>
        <v/>
      </c>
      <c r="B1436">
        <v>3899</v>
      </c>
    </row>
    <row r="1437" spans="1:6">
      <c r="A1437">
        <f t="shared" si="22"/>
        <v>2</v>
      </c>
      <c r="B1437" t="s">
        <v>2932</v>
      </c>
      <c r="C1437">
        <v>272</v>
      </c>
      <c r="D1437">
        <v>27205</v>
      </c>
    </row>
    <row r="1438" spans="1:6">
      <c r="A1438" t="str">
        <f t="shared" si="22"/>
        <v>Ken Watanabe</v>
      </c>
      <c r="B1438" t="s">
        <v>2933</v>
      </c>
      <c r="C1438" t="s">
        <v>1686</v>
      </c>
    </row>
    <row r="1439" spans="1:6">
      <c r="A1439" t="str">
        <f t="shared" si="22"/>
        <v/>
      </c>
      <c r="B1439" t="s">
        <v>2934</v>
      </c>
      <c r="C1439" s="2">
        <v>21844</v>
      </c>
    </row>
    <row r="1440" spans="1:6">
      <c r="A1440" t="str">
        <f t="shared" si="22"/>
        <v/>
      </c>
      <c r="B1440" t="s">
        <v>2935</v>
      </c>
      <c r="C1440" t="s">
        <v>227</v>
      </c>
    </row>
    <row r="1441" spans="1:3">
      <c r="A1441" t="str">
        <f t="shared" si="22"/>
        <v/>
      </c>
      <c r="B1441" t="s">
        <v>2970</v>
      </c>
    </row>
    <row r="1442" spans="1:3">
      <c r="A1442" t="str">
        <f t="shared" si="22"/>
        <v/>
      </c>
      <c r="B1442">
        <v>3900</v>
      </c>
    </row>
    <row r="1443" spans="1:3">
      <c r="A1443">
        <f t="shared" si="22"/>
        <v>1</v>
      </c>
      <c r="B1443" t="s">
        <v>2932</v>
      </c>
      <c r="C1443">
        <v>272</v>
      </c>
    </row>
    <row r="1444" spans="1:3">
      <c r="A1444" t="str">
        <f t="shared" si="22"/>
        <v>Linus Roache</v>
      </c>
      <c r="B1444" t="s">
        <v>2933</v>
      </c>
      <c r="C1444" t="s">
        <v>1687</v>
      </c>
    </row>
    <row r="1445" spans="1:3">
      <c r="A1445" t="str">
        <f t="shared" si="22"/>
        <v/>
      </c>
      <c r="B1445" t="s">
        <v>2934</v>
      </c>
      <c r="C1445" s="2">
        <v>23408</v>
      </c>
    </row>
    <row r="1446" spans="1:3">
      <c r="A1446" t="str">
        <f t="shared" si="22"/>
        <v/>
      </c>
      <c r="B1446" t="s">
        <v>2935</v>
      </c>
      <c r="C1446" t="s">
        <v>228</v>
      </c>
    </row>
    <row r="1447" spans="1:3">
      <c r="A1447" t="str">
        <f t="shared" si="22"/>
        <v/>
      </c>
      <c r="B1447" t="s">
        <v>2970</v>
      </c>
    </row>
    <row r="1448" spans="1:3">
      <c r="A1448" t="str">
        <f t="shared" si="22"/>
        <v/>
      </c>
      <c r="B1448">
        <v>3901</v>
      </c>
    </row>
    <row r="1449" spans="1:3">
      <c r="A1449">
        <f t="shared" si="22"/>
        <v>1</v>
      </c>
      <c r="B1449" t="s">
        <v>2932</v>
      </c>
      <c r="C1449">
        <v>272</v>
      </c>
    </row>
    <row r="1450" spans="1:3">
      <c r="A1450" t="str">
        <f t="shared" si="22"/>
        <v>Richard Brake</v>
      </c>
      <c r="B1450" t="s">
        <v>2933</v>
      </c>
      <c r="C1450" t="s">
        <v>1688</v>
      </c>
    </row>
    <row r="1451" spans="1:3">
      <c r="A1451" t="str">
        <f t="shared" si="22"/>
        <v/>
      </c>
      <c r="B1451" t="s">
        <v>2934</v>
      </c>
      <c r="C1451" s="2">
        <v>23711</v>
      </c>
    </row>
    <row r="1452" spans="1:3">
      <c r="A1452" t="str">
        <f t="shared" si="22"/>
        <v/>
      </c>
      <c r="B1452" t="s">
        <v>2935</v>
      </c>
      <c r="C1452" t="s">
        <v>229</v>
      </c>
    </row>
    <row r="1453" spans="1:3">
      <c r="A1453" t="str">
        <f t="shared" si="22"/>
        <v/>
      </c>
      <c r="B1453" t="s">
        <v>2970</v>
      </c>
    </row>
    <row r="1454" spans="1:3">
      <c r="A1454" t="str">
        <f t="shared" si="22"/>
        <v/>
      </c>
      <c r="B1454">
        <v>3902</v>
      </c>
    </row>
    <row r="1455" spans="1:3">
      <c r="A1455">
        <f t="shared" si="22"/>
        <v>1</v>
      </c>
      <c r="B1455" t="s">
        <v>2932</v>
      </c>
      <c r="C1455">
        <v>272</v>
      </c>
    </row>
    <row r="1456" spans="1:3">
      <c r="A1456" t="str">
        <f t="shared" si="22"/>
        <v>Sara Stewart</v>
      </c>
      <c r="B1456" t="s">
        <v>2933</v>
      </c>
      <c r="C1456" t="s">
        <v>1689</v>
      </c>
    </row>
    <row r="1457" spans="1:3">
      <c r="A1457" t="str">
        <f t="shared" si="22"/>
        <v/>
      </c>
      <c r="B1457" t="s">
        <v>2934</v>
      </c>
      <c r="C1457" s="2">
        <v>24286</v>
      </c>
    </row>
    <row r="1458" spans="1:3">
      <c r="A1458" t="str">
        <f t="shared" si="22"/>
        <v/>
      </c>
      <c r="B1458" t="s">
        <v>2935</v>
      </c>
      <c r="C1458" t="s">
        <v>230</v>
      </c>
    </row>
    <row r="1459" spans="1:3">
      <c r="A1459" t="str">
        <f t="shared" si="22"/>
        <v/>
      </c>
      <c r="B1459" t="s">
        <v>2970</v>
      </c>
    </row>
    <row r="1460" spans="1:3">
      <c r="A1460" t="str">
        <f t="shared" si="22"/>
        <v/>
      </c>
      <c r="B1460">
        <v>3903</v>
      </c>
    </row>
    <row r="1461" spans="1:3">
      <c r="A1461">
        <f t="shared" si="22"/>
        <v>1</v>
      </c>
      <c r="B1461" t="s">
        <v>2932</v>
      </c>
      <c r="C1461">
        <v>272</v>
      </c>
    </row>
    <row r="1462" spans="1:3">
      <c r="A1462" t="str">
        <f t="shared" si="22"/>
        <v>Tim Booth</v>
      </c>
      <c r="B1462" t="s">
        <v>2933</v>
      </c>
      <c r="C1462" t="s">
        <v>1690</v>
      </c>
    </row>
    <row r="1463" spans="1:3">
      <c r="A1463" t="str">
        <f t="shared" si="22"/>
        <v/>
      </c>
      <c r="B1463" t="s">
        <v>2934</v>
      </c>
      <c r="C1463" t="s">
        <v>63</v>
      </c>
    </row>
    <row r="1464" spans="1:3">
      <c r="A1464" t="str">
        <f t="shared" si="22"/>
        <v/>
      </c>
      <c r="B1464" t="s">
        <v>2935</v>
      </c>
      <c r="C1464" t="s">
        <v>231</v>
      </c>
    </row>
    <row r="1465" spans="1:3">
      <c r="A1465" t="str">
        <f t="shared" si="22"/>
        <v/>
      </c>
      <c r="B1465" t="s">
        <v>2970</v>
      </c>
    </row>
    <row r="1466" spans="1:3">
      <c r="A1466" t="str">
        <f t="shared" si="22"/>
        <v/>
      </c>
      <c r="B1466">
        <v>3905</v>
      </c>
    </row>
    <row r="1467" spans="1:3">
      <c r="A1467">
        <f t="shared" si="22"/>
        <v>1</v>
      </c>
      <c r="B1467" t="s">
        <v>2932</v>
      </c>
      <c r="C1467">
        <v>331</v>
      </c>
    </row>
    <row r="1468" spans="1:3">
      <c r="A1468" t="str">
        <f t="shared" si="22"/>
        <v>William H. Macy</v>
      </c>
      <c r="B1468" t="s">
        <v>2933</v>
      </c>
      <c r="C1468" t="s">
        <v>1691</v>
      </c>
    </row>
    <row r="1469" spans="1:3">
      <c r="A1469" t="str">
        <f t="shared" si="22"/>
        <v/>
      </c>
      <c r="B1469" t="s">
        <v>2934</v>
      </c>
      <c r="C1469" s="2">
        <v>18335</v>
      </c>
    </row>
    <row r="1470" spans="1:3">
      <c r="A1470" t="str">
        <f t="shared" si="22"/>
        <v/>
      </c>
      <c r="B1470" t="s">
        <v>2935</v>
      </c>
      <c r="C1470" t="s">
        <v>232</v>
      </c>
    </row>
    <row r="1471" spans="1:3">
      <c r="A1471" t="str">
        <f t="shared" si="22"/>
        <v/>
      </c>
      <c r="B1471" t="s">
        <v>2970</v>
      </c>
    </row>
    <row r="1472" spans="1:3">
      <c r="A1472" t="str">
        <f t="shared" si="22"/>
        <v/>
      </c>
      <c r="B1472">
        <v>3910</v>
      </c>
    </row>
    <row r="1473" spans="1:4">
      <c r="A1473">
        <f t="shared" si="22"/>
        <v>1</v>
      </c>
      <c r="B1473" t="s">
        <v>2932</v>
      </c>
      <c r="C1473">
        <v>38356</v>
      </c>
    </row>
    <row r="1474" spans="1:4">
      <c r="A1474" t="str">
        <f t="shared" si="22"/>
        <v>Frances McDormand</v>
      </c>
      <c r="B1474" t="s">
        <v>2933</v>
      </c>
      <c r="C1474" t="s">
        <v>1692</v>
      </c>
    </row>
    <row r="1475" spans="1:4">
      <c r="A1475" t="str">
        <f t="shared" ref="A1475:A1538" si="23">IF(B1475="        movieIds",COUNTA(C1475:XFD1475),IF(B1475="        name",C1475,""))</f>
        <v/>
      </c>
      <c r="B1475" t="s">
        <v>2934</v>
      </c>
      <c r="C1475" s="2">
        <v>20994</v>
      </c>
    </row>
    <row r="1476" spans="1:4">
      <c r="A1476" t="str">
        <f t="shared" si="23"/>
        <v/>
      </c>
      <c r="B1476" t="s">
        <v>2935</v>
      </c>
      <c r="C1476" t="s">
        <v>233</v>
      </c>
    </row>
    <row r="1477" spans="1:4">
      <c r="A1477" t="str">
        <f t="shared" si="23"/>
        <v/>
      </c>
      <c r="B1477" t="s">
        <v>2970</v>
      </c>
    </row>
    <row r="1478" spans="1:4">
      <c r="A1478" t="str">
        <f t="shared" si="23"/>
        <v/>
      </c>
      <c r="B1478">
        <v>3926</v>
      </c>
    </row>
    <row r="1479" spans="1:4">
      <c r="A1479">
        <f t="shared" si="23"/>
        <v>2</v>
      </c>
      <c r="B1479" t="s">
        <v>2932</v>
      </c>
      <c r="C1479">
        <v>2503</v>
      </c>
      <c r="D1479">
        <v>37724</v>
      </c>
    </row>
    <row r="1480" spans="1:4">
      <c r="A1480" t="str">
        <f t="shared" si="23"/>
        <v>Albert Finney</v>
      </c>
      <c r="B1480" t="s">
        <v>2933</v>
      </c>
      <c r="C1480" t="s">
        <v>1694</v>
      </c>
    </row>
    <row r="1481" spans="1:4">
      <c r="A1481" t="str">
        <f t="shared" si="23"/>
        <v/>
      </c>
      <c r="B1481" t="s">
        <v>2934</v>
      </c>
      <c r="C1481" s="2">
        <v>13279</v>
      </c>
    </row>
    <row r="1482" spans="1:4">
      <c r="A1482" t="str">
        <f t="shared" si="23"/>
        <v/>
      </c>
      <c r="B1482" t="s">
        <v>2935</v>
      </c>
      <c r="C1482" t="s">
        <v>234</v>
      </c>
    </row>
    <row r="1483" spans="1:4">
      <c r="A1483" t="str">
        <f t="shared" si="23"/>
        <v/>
      </c>
      <c r="B1483" t="s">
        <v>2970</v>
      </c>
    </row>
    <row r="1484" spans="1:4">
      <c r="A1484" t="str">
        <f t="shared" si="23"/>
        <v/>
      </c>
      <c r="B1484">
        <v>3967</v>
      </c>
    </row>
    <row r="1485" spans="1:4">
      <c r="A1485">
        <f t="shared" si="23"/>
        <v>1</v>
      </c>
      <c r="B1485" t="s">
        <v>2932</v>
      </c>
      <c r="C1485">
        <v>676</v>
      </c>
    </row>
    <row r="1486" spans="1:4">
      <c r="A1486" t="str">
        <f t="shared" si="23"/>
        <v>Kate Beckinsale</v>
      </c>
      <c r="B1486" t="s">
        <v>2933</v>
      </c>
      <c r="C1486" t="s">
        <v>1695</v>
      </c>
    </row>
    <row r="1487" spans="1:4">
      <c r="A1487" t="str">
        <f t="shared" si="23"/>
        <v/>
      </c>
      <c r="B1487" t="s">
        <v>2934</v>
      </c>
      <c r="C1487" s="2">
        <v>26871</v>
      </c>
    </row>
    <row r="1488" spans="1:4">
      <c r="A1488" t="str">
        <f t="shared" si="23"/>
        <v/>
      </c>
      <c r="B1488" t="s">
        <v>2935</v>
      </c>
      <c r="C1488" t="s">
        <v>235</v>
      </c>
    </row>
    <row r="1489" spans="1:6">
      <c r="A1489" t="str">
        <f t="shared" si="23"/>
        <v/>
      </c>
      <c r="B1489" t="s">
        <v>2970</v>
      </c>
    </row>
    <row r="1490" spans="1:6">
      <c r="A1490" t="str">
        <f t="shared" si="23"/>
        <v/>
      </c>
      <c r="B1490">
        <v>3968</v>
      </c>
    </row>
    <row r="1491" spans="1:6">
      <c r="A1491">
        <f t="shared" si="23"/>
        <v>4</v>
      </c>
      <c r="B1491" t="s">
        <v>2932</v>
      </c>
      <c r="C1491">
        <v>18239</v>
      </c>
      <c r="D1491">
        <v>12155</v>
      </c>
      <c r="E1491">
        <v>50620</v>
      </c>
      <c r="F1491">
        <v>50620</v>
      </c>
    </row>
    <row r="1492" spans="1:6">
      <c r="A1492" t="str">
        <f t="shared" si="23"/>
        <v>Michael Sheen</v>
      </c>
      <c r="B1492" t="s">
        <v>2933</v>
      </c>
      <c r="C1492" t="s">
        <v>1697</v>
      </c>
    </row>
    <row r="1493" spans="1:6">
      <c r="A1493" t="str">
        <f t="shared" si="23"/>
        <v/>
      </c>
      <c r="B1493" t="s">
        <v>2934</v>
      </c>
      <c r="C1493" s="2">
        <v>25239</v>
      </c>
    </row>
    <row r="1494" spans="1:6">
      <c r="A1494" t="str">
        <f t="shared" si="23"/>
        <v/>
      </c>
      <c r="B1494" t="s">
        <v>2935</v>
      </c>
      <c r="C1494" t="s">
        <v>236</v>
      </c>
    </row>
    <row r="1495" spans="1:6">
      <c r="A1495" t="str">
        <f t="shared" si="23"/>
        <v/>
      </c>
      <c r="B1495" t="s">
        <v>2970</v>
      </c>
    </row>
    <row r="1496" spans="1:6">
      <c r="A1496" t="str">
        <f t="shared" si="23"/>
        <v/>
      </c>
      <c r="B1496">
        <v>4012</v>
      </c>
    </row>
    <row r="1497" spans="1:6">
      <c r="A1497">
        <f t="shared" si="23"/>
        <v>1</v>
      </c>
      <c r="B1497" t="s">
        <v>2932</v>
      </c>
      <c r="C1497">
        <v>98</v>
      </c>
    </row>
    <row r="1498" spans="1:6">
      <c r="A1498" t="str">
        <f t="shared" si="23"/>
        <v>Spencer Treat Clark</v>
      </c>
      <c r="B1498" t="s">
        <v>2933</v>
      </c>
      <c r="C1498" t="s">
        <v>1698</v>
      </c>
    </row>
    <row r="1499" spans="1:6">
      <c r="A1499" t="str">
        <f t="shared" si="23"/>
        <v/>
      </c>
      <c r="B1499" t="s">
        <v>2934</v>
      </c>
      <c r="C1499" s="2">
        <v>32044</v>
      </c>
    </row>
    <row r="1500" spans="1:6">
      <c r="A1500" t="str">
        <f t="shared" si="23"/>
        <v/>
      </c>
      <c r="B1500" t="s">
        <v>2935</v>
      </c>
      <c r="C1500" t="s">
        <v>237</v>
      </c>
    </row>
    <row r="1501" spans="1:6">
      <c r="A1501" t="str">
        <f t="shared" si="23"/>
        <v/>
      </c>
      <c r="B1501" t="s">
        <v>2970</v>
      </c>
    </row>
    <row r="1502" spans="1:6">
      <c r="A1502" t="str">
        <f t="shared" si="23"/>
        <v/>
      </c>
      <c r="B1502">
        <v>4029</v>
      </c>
    </row>
    <row r="1503" spans="1:6">
      <c r="A1503">
        <f t="shared" si="23"/>
        <v>1</v>
      </c>
      <c r="B1503" t="s">
        <v>2932</v>
      </c>
      <c r="C1503">
        <v>2133</v>
      </c>
    </row>
    <row r="1504" spans="1:6">
      <c r="A1504" t="str">
        <f t="shared" si="23"/>
        <v>Bob Gunton</v>
      </c>
      <c r="B1504" t="s">
        <v>2933</v>
      </c>
      <c r="C1504" t="s">
        <v>1699</v>
      </c>
    </row>
    <row r="1505" spans="1:4">
      <c r="A1505" t="str">
        <f t="shared" si="23"/>
        <v/>
      </c>
      <c r="B1505" t="s">
        <v>2934</v>
      </c>
      <c r="C1505" s="2">
        <v>16756</v>
      </c>
    </row>
    <row r="1506" spans="1:4">
      <c r="A1506" t="str">
        <f t="shared" si="23"/>
        <v/>
      </c>
      <c r="B1506" t="s">
        <v>2935</v>
      </c>
      <c r="C1506" t="s">
        <v>238</v>
      </c>
    </row>
    <row r="1507" spans="1:4">
      <c r="A1507" t="str">
        <f t="shared" si="23"/>
        <v/>
      </c>
      <c r="B1507" t="s">
        <v>2970</v>
      </c>
    </row>
    <row r="1508" spans="1:4">
      <c r="A1508" t="str">
        <f t="shared" si="23"/>
        <v/>
      </c>
      <c r="B1508">
        <v>4030</v>
      </c>
    </row>
    <row r="1509" spans="1:4">
      <c r="A1509">
        <f t="shared" si="23"/>
        <v>2</v>
      </c>
      <c r="B1509" t="s">
        <v>2932</v>
      </c>
      <c r="C1509">
        <v>285</v>
      </c>
      <c r="D1509">
        <v>8960</v>
      </c>
    </row>
    <row r="1510" spans="1:4">
      <c r="A1510" t="str">
        <f t="shared" si="23"/>
        <v>Martin Klebba</v>
      </c>
      <c r="B1510" t="s">
        <v>2933</v>
      </c>
      <c r="C1510" t="s">
        <v>1700</v>
      </c>
    </row>
    <row r="1511" spans="1:4">
      <c r="A1511" t="str">
        <f t="shared" si="23"/>
        <v/>
      </c>
      <c r="B1511" t="s">
        <v>2934</v>
      </c>
      <c r="C1511" s="2">
        <v>25377</v>
      </c>
    </row>
    <row r="1512" spans="1:4">
      <c r="A1512" t="str">
        <f t="shared" si="23"/>
        <v/>
      </c>
      <c r="B1512" t="s">
        <v>2935</v>
      </c>
      <c r="C1512" t="s">
        <v>239</v>
      </c>
    </row>
    <row r="1513" spans="1:4">
      <c r="A1513" t="str">
        <f t="shared" si="23"/>
        <v/>
      </c>
      <c r="B1513" t="s">
        <v>2970</v>
      </c>
    </row>
    <row r="1514" spans="1:4">
      <c r="A1514" t="str">
        <f t="shared" si="23"/>
        <v/>
      </c>
      <c r="B1514">
        <v>4031</v>
      </c>
    </row>
    <row r="1515" spans="1:4">
      <c r="A1515">
        <f t="shared" si="23"/>
        <v>2</v>
      </c>
      <c r="B1515" t="s">
        <v>2932</v>
      </c>
      <c r="C1515">
        <v>285</v>
      </c>
      <c r="D1515">
        <v>13475</v>
      </c>
    </row>
    <row r="1516" spans="1:4">
      <c r="A1516" t="str">
        <f t="shared" si="23"/>
        <v>Greg Ellis</v>
      </c>
      <c r="B1516" t="s">
        <v>2933</v>
      </c>
      <c r="C1516" t="s">
        <v>1701</v>
      </c>
    </row>
    <row r="1517" spans="1:4">
      <c r="A1517" t="str">
        <f t="shared" si="23"/>
        <v/>
      </c>
      <c r="B1517" t="s">
        <v>2934</v>
      </c>
      <c r="C1517" s="2">
        <v>24918</v>
      </c>
    </row>
    <row r="1518" spans="1:4">
      <c r="A1518" t="str">
        <f t="shared" si="23"/>
        <v/>
      </c>
      <c r="B1518" t="s">
        <v>2935</v>
      </c>
      <c r="C1518" t="s">
        <v>240</v>
      </c>
    </row>
    <row r="1519" spans="1:4">
      <c r="A1519" t="str">
        <f t="shared" si="23"/>
        <v/>
      </c>
      <c r="B1519" t="s">
        <v>2970</v>
      </c>
    </row>
    <row r="1520" spans="1:4">
      <c r="A1520" t="str">
        <f t="shared" si="23"/>
        <v/>
      </c>
      <c r="B1520">
        <v>4173</v>
      </c>
    </row>
    <row r="1521" spans="1:4">
      <c r="A1521">
        <f t="shared" si="23"/>
        <v>2</v>
      </c>
      <c r="B1521" t="s">
        <v>2932</v>
      </c>
      <c r="C1521">
        <v>955</v>
      </c>
      <c r="D1521">
        <v>10195</v>
      </c>
    </row>
    <row r="1522" spans="1:4">
      <c r="A1522" t="str">
        <f t="shared" si="23"/>
        <v>Anthony Hopkins</v>
      </c>
      <c r="B1522" t="s">
        <v>2933</v>
      </c>
      <c r="C1522" t="s">
        <v>1702</v>
      </c>
    </row>
    <row r="1523" spans="1:4">
      <c r="A1523" t="str">
        <f t="shared" si="23"/>
        <v/>
      </c>
      <c r="B1523" t="s">
        <v>2934</v>
      </c>
      <c r="C1523" s="2">
        <v>13880</v>
      </c>
    </row>
    <row r="1524" spans="1:4">
      <c r="A1524" t="str">
        <f t="shared" si="23"/>
        <v/>
      </c>
      <c r="B1524" t="s">
        <v>2935</v>
      </c>
      <c r="C1524" t="s">
        <v>241</v>
      </c>
    </row>
    <row r="1525" spans="1:4">
      <c r="A1525" t="str">
        <f t="shared" si="23"/>
        <v/>
      </c>
      <c r="B1525" t="s">
        <v>2970</v>
      </c>
    </row>
    <row r="1526" spans="1:4">
      <c r="A1526" t="str">
        <f t="shared" si="23"/>
        <v/>
      </c>
      <c r="B1526">
        <v>4175</v>
      </c>
    </row>
    <row r="1527" spans="1:4">
      <c r="A1527">
        <f t="shared" si="23"/>
        <v>2</v>
      </c>
      <c r="B1527" t="s">
        <v>2932</v>
      </c>
      <c r="C1527">
        <v>8871</v>
      </c>
      <c r="D1527">
        <v>45243</v>
      </c>
    </row>
    <row r="1528" spans="1:4">
      <c r="A1528" t="str">
        <f t="shared" si="23"/>
        <v>Jeffrey Tambor</v>
      </c>
      <c r="B1528" t="s">
        <v>2933</v>
      </c>
      <c r="C1528" t="s">
        <v>1703</v>
      </c>
    </row>
    <row r="1529" spans="1:4">
      <c r="A1529" t="str">
        <f t="shared" si="23"/>
        <v/>
      </c>
      <c r="B1529" t="s">
        <v>2934</v>
      </c>
      <c r="C1529" s="2">
        <v>16261</v>
      </c>
    </row>
    <row r="1530" spans="1:4">
      <c r="A1530" t="str">
        <f t="shared" si="23"/>
        <v/>
      </c>
      <c r="B1530" t="s">
        <v>2935</v>
      </c>
      <c r="C1530" t="s">
        <v>242</v>
      </c>
    </row>
    <row r="1531" spans="1:4">
      <c r="A1531" t="str">
        <f t="shared" si="23"/>
        <v/>
      </c>
      <c r="B1531" t="s">
        <v>2970</v>
      </c>
    </row>
    <row r="1532" spans="1:4">
      <c r="A1532" t="str">
        <f t="shared" si="23"/>
        <v/>
      </c>
      <c r="B1532">
        <v>4250</v>
      </c>
    </row>
    <row r="1533" spans="1:4">
      <c r="A1533">
        <f t="shared" si="23"/>
        <v>1</v>
      </c>
      <c r="B1533" t="s">
        <v>2932</v>
      </c>
      <c r="C1533">
        <v>10719</v>
      </c>
    </row>
    <row r="1534" spans="1:4">
      <c r="A1534" t="str">
        <f t="shared" si="23"/>
        <v>Michael Lerner</v>
      </c>
      <c r="B1534" t="s">
        <v>2933</v>
      </c>
      <c r="C1534" t="s">
        <v>1704</v>
      </c>
    </row>
    <row r="1535" spans="1:4">
      <c r="A1535" t="str">
        <f t="shared" si="23"/>
        <v/>
      </c>
      <c r="B1535" t="s">
        <v>2934</v>
      </c>
      <c r="C1535" s="2">
        <v>15149</v>
      </c>
    </row>
    <row r="1536" spans="1:4">
      <c r="A1536" t="str">
        <f t="shared" si="23"/>
        <v/>
      </c>
      <c r="B1536" t="s">
        <v>2935</v>
      </c>
      <c r="C1536" t="s">
        <v>243</v>
      </c>
    </row>
    <row r="1537" spans="1:3">
      <c r="A1537" t="str">
        <f t="shared" si="23"/>
        <v/>
      </c>
      <c r="B1537" t="s">
        <v>2970</v>
      </c>
    </row>
    <row r="1538" spans="1:3">
      <c r="A1538" t="str">
        <f t="shared" si="23"/>
        <v/>
      </c>
      <c r="B1538">
        <v>4252</v>
      </c>
    </row>
    <row r="1539" spans="1:3">
      <c r="A1539">
        <f t="shared" ref="A1539:A1602" si="24">IF(B1539="        movieIds",COUNTA(C1539:XFD1539),IF(B1539="        name",C1539,""))</f>
        <v>1</v>
      </c>
      <c r="B1539" t="s">
        <v>2932</v>
      </c>
      <c r="C1539">
        <v>608</v>
      </c>
    </row>
    <row r="1540" spans="1:3">
      <c r="A1540" t="str">
        <f t="shared" si="24"/>
        <v>Tony Shalhoub</v>
      </c>
      <c r="B1540" t="s">
        <v>2933</v>
      </c>
      <c r="C1540" t="s">
        <v>1705</v>
      </c>
    </row>
    <row r="1541" spans="1:3">
      <c r="A1541" t="str">
        <f t="shared" si="24"/>
        <v/>
      </c>
      <c r="B1541" t="s">
        <v>2934</v>
      </c>
      <c r="C1541" s="2">
        <v>19641</v>
      </c>
    </row>
    <row r="1542" spans="1:3">
      <c r="A1542" t="str">
        <f t="shared" si="24"/>
        <v/>
      </c>
      <c r="B1542" t="s">
        <v>2935</v>
      </c>
      <c r="C1542" t="s">
        <v>244</v>
      </c>
    </row>
    <row r="1543" spans="1:3">
      <c r="A1543" t="str">
        <f t="shared" si="24"/>
        <v/>
      </c>
      <c r="B1543" t="s">
        <v>2970</v>
      </c>
    </row>
    <row r="1544" spans="1:3">
      <c r="A1544" t="str">
        <f t="shared" si="24"/>
        <v/>
      </c>
      <c r="B1544">
        <v>4443</v>
      </c>
    </row>
    <row r="1545" spans="1:3">
      <c r="A1545">
        <f t="shared" si="24"/>
        <v>1</v>
      </c>
      <c r="B1545" t="s">
        <v>2932</v>
      </c>
      <c r="C1545">
        <v>2133</v>
      </c>
    </row>
    <row r="1546" spans="1:3">
      <c r="A1546" t="str">
        <f t="shared" si="24"/>
        <v>Christopher McDonald</v>
      </c>
      <c r="B1546" t="s">
        <v>2933</v>
      </c>
      <c r="C1546" t="s">
        <v>1706</v>
      </c>
    </row>
    <row r="1547" spans="1:3">
      <c r="A1547" t="str">
        <f t="shared" si="24"/>
        <v/>
      </c>
      <c r="B1547" t="s">
        <v>2934</v>
      </c>
      <c r="C1547" s="2">
        <v>20135</v>
      </c>
    </row>
    <row r="1548" spans="1:3">
      <c r="A1548" t="str">
        <f t="shared" si="24"/>
        <v/>
      </c>
      <c r="B1548" t="s">
        <v>2935</v>
      </c>
      <c r="C1548" t="s">
        <v>245</v>
      </c>
    </row>
    <row r="1549" spans="1:3">
      <c r="A1549" t="str">
        <f t="shared" si="24"/>
        <v/>
      </c>
      <c r="B1549" t="s">
        <v>2970</v>
      </c>
    </row>
    <row r="1550" spans="1:3">
      <c r="A1550" t="str">
        <f t="shared" si="24"/>
        <v/>
      </c>
      <c r="B1550">
        <v>4483</v>
      </c>
    </row>
    <row r="1551" spans="1:3">
      <c r="A1551">
        <f t="shared" si="24"/>
        <v>1</v>
      </c>
      <c r="B1551" t="s">
        <v>2932</v>
      </c>
      <c r="C1551">
        <v>693</v>
      </c>
    </row>
    <row r="1552" spans="1:3">
      <c r="A1552" t="str">
        <f t="shared" si="24"/>
        <v>Dustin Hoffman</v>
      </c>
      <c r="B1552" t="s">
        <v>2933</v>
      </c>
      <c r="C1552" t="s">
        <v>1707</v>
      </c>
    </row>
    <row r="1553" spans="1:3">
      <c r="A1553" t="str">
        <f t="shared" si="24"/>
        <v/>
      </c>
      <c r="B1553" t="s">
        <v>2934</v>
      </c>
      <c r="C1553" s="2">
        <v>13735</v>
      </c>
    </row>
    <row r="1554" spans="1:3">
      <c r="A1554" t="str">
        <f t="shared" si="24"/>
        <v/>
      </c>
      <c r="B1554" t="s">
        <v>2935</v>
      </c>
      <c r="C1554" t="s">
        <v>246</v>
      </c>
    </row>
    <row r="1555" spans="1:3">
      <c r="A1555" t="str">
        <f t="shared" si="24"/>
        <v/>
      </c>
      <c r="B1555" t="s">
        <v>2970</v>
      </c>
    </row>
    <row r="1556" spans="1:3">
      <c r="A1556" t="str">
        <f t="shared" si="24"/>
        <v/>
      </c>
      <c r="B1556">
        <v>4491</v>
      </c>
    </row>
    <row r="1557" spans="1:3">
      <c r="A1557">
        <f t="shared" si="24"/>
        <v>1</v>
      </c>
      <c r="B1557" t="s">
        <v>2932</v>
      </c>
      <c r="C1557">
        <v>310</v>
      </c>
    </row>
    <row r="1558" spans="1:3">
      <c r="A1558" t="str">
        <f t="shared" si="24"/>
        <v>Jennifer Aniston</v>
      </c>
      <c r="B1558" t="s">
        <v>2933</v>
      </c>
      <c r="C1558" t="s">
        <v>1708</v>
      </c>
    </row>
    <row r="1559" spans="1:3">
      <c r="A1559" t="str">
        <f t="shared" si="24"/>
        <v/>
      </c>
      <c r="B1559" t="s">
        <v>2934</v>
      </c>
      <c r="C1559" s="2">
        <v>25245</v>
      </c>
    </row>
    <row r="1560" spans="1:3">
      <c r="A1560" t="str">
        <f t="shared" si="24"/>
        <v/>
      </c>
      <c r="B1560" t="s">
        <v>2935</v>
      </c>
      <c r="C1560" t="s">
        <v>247</v>
      </c>
    </row>
    <row r="1561" spans="1:3">
      <c r="A1561" t="str">
        <f t="shared" si="24"/>
        <v/>
      </c>
      <c r="B1561" t="s">
        <v>2970</v>
      </c>
    </row>
    <row r="1562" spans="1:3">
      <c r="A1562" t="str">
        <f t="shared" si="24"/>
        <v/>
      </c>
      <c r="B1562">
        <v>4492</v>
      </c>
    </row>
    <row r="1563" spans="1:3">
      <c r="A1563">
        <f t="shared" si="24"/>
        <v>1</v>
      </c>
      <c r="B1563" t="s">
        <v>2932</v>
      </c>
      <c r="C1563">
        <v>310</v>
      </c>
    </row>
    <row r="1564" spans="1:3">
      <c r="A1564" t="str">
        <f t="shared" si="24"/>
        <v>Philip Baker Hall</v>
      </c>
      <c r="B1564" t="s">
        <v>2933</v>
      </c>
      <c r="C1564" t="s">
        <v>1709</v>
      </c>
    </row>
    <row r="1565" spans="1:3">
      <c r="A1565" t="str">
        <f t="shared" si="24"/>
        <v/>
      </c>
      <c r="B1565" t="s">
        <v>2934</v>
      </c>
      <c r="C1565" s="2">
        <v>11576</v>
      </c>
    </row>
    <row r="1566" spans="1:3">
      <c r="A1566" t="str">
        <f t="shared" si="24"/>
        <v/>
      </c>
      <c r="B1566" t="s">
        <v>2935</v>
      </c>
      <c r="C1566" t="s">
        <v>248</v>
      </c>
    </row>
    <row r="1567" spans="1:3">
      <c r="A1567" t="str">
        <f t="shared" si="24"/>
        <v/>
      </c>
      <c r="B1567" t="s">
        <v>2970</v>
      </c>
    </row>
    <row r="1568" spans="1:3">
      <c r="A1568" t="str">
        <f t="shared" si="24"/>
        <v/>
      </c>
      <c r="B1568">
        <v>4493</v>
      </c>
    </row>
    <row r="1569" spans="1:3">
      <c r="A1569">
        <f t="shared" si="24"/>
        <v>1</v>
      </c>
      <c r="B1569" t="s">
        <v>2932</v>
      </c>
      <c r="C1569">
        <v>310</v>
      </c>
    </row>
    <row r="1570" spans="1:3">
      <c r="A1570" t="str">
        <f t="shared" si="24"/>
        <v>Catherine Bell</v>
      </c>
      <c r="B1570" t="s">
        <v>2933</v>
      </c>
      <c r="C1570" t="s">
        <v>1710</v>
      </c>
    </row>
    <row r="1571" spans="1:3">
      <c r="A1571" t="str">
        <f t="shared" si="24"/>
        <v/>
      </c>
      <c r="B1571" t="s">
        <v>2934</v>
      </c>
      <c r="C1571" s="2">
        <v>25064</v>
      </c>
    </row>
    <row r="1572" spans="1:3">
      <c r="A1572" t="str">
        <f t="shared" si="24"/>
        <v/>
      </c>
      <c r="B1572" t="s">
        <v>2935</v>
      </c>
      <c r="C1572" t="s">
        <v>249</v>
      </c>
    </row>
    <row r="1573" spans="1:3">
      <c r="A1573" t="str">
        <f t="shared" si="24"/>
        <v/>
      </c>
      <c r="B1573" t="s">
        <v>2970</v>
      </c>
    </row>
    <row r="1574" spans="1:3">
      <c r="A1574" t="str">
        <f t="shared" si="24"/>
        <v/>
      </c>
      <c r="B1574">
        <v>4494</v>
      </c>
    </row>
    <row r="1575" spans="1:3">
      <c r="A1575">
        <f t="shared" si="24"/>
        <v>1</v>
      </c>
      <c r="B1575" t="s">
        <v>2932</v>
      </c>
      <c r="C1575">
        <v>310</v>
      </c>
    </row>
    <row r="1576" spans="1:3">
      <c r="A1576" t="str">
        <f t="shared" si="24"/>
        <v>Lisa Ann Walter</v>
      </c>
      <c r="B1576" t="s">
        <v>2933</v>
      </c>
      <c r="C1576" t="s">
        <v>1711</v>
      </c>
    </row>
    <row r="1577" spans="1:3">
      <c r="A1577" t="str">
        <f t="shared" si="24"/>
        <v/>
      </c>
      <c r="B1577" t="s">
        <v>2934</v>
      </c>
      <c r="C1577" s="2">
        <v>23226</v>
      </c>
    </row>
    <row r="1578" spans="1:3">
      <c r="A1578" t="str">
        <f t="shared" si="24"/>
        <v/>
      </c>
      <c r="B1578" t="s">
        <v>2935</v>
      </c>
      <c r="C1578" t="s">
        <v>250</v>
      </c>
    </row>
    <row r="1579" spans="1:3">
      <c r="A1579" t="str">
        <f t="shared" si="24"/>
        <v/>
      </c>
      <c r="B1579" t="s">
        <v>2970</v>
      </c>
    </row>
    <row r="1580" spans="1:3">
      <c r="A1580" t="str">
        <f t="shared" si="24"/>
        <v/>
      </c>
      <c r="B1580">
        <v>4495</v>
      </c>
    </row>
    <row r="1581" spans="1:3">
      <c r="A1581">
        <f t="shared" si="24"/>
        <v>1</v>
      </c>
      <c r="B1581" t="s">
        <v>2932</v>
      </c>
      <c r="C1581">
        <v>310</v>
      </c>
    </row>
    <row r="1582" spans="1:3">
      <c r="A1582" t="str">
        <f t="shared" si="24"/>
        <v>Steve Carell</v>
      </c>
      <c r="B1582" t="s">
        <v>2933</v>
      </c>
      <c r="C1582" t="s">
        <v>1712</v>
      </c>
    </row>
    <row r="1583" spans="1:3">
      <c r="A1583" t="str">
        <f t="shared" si="24"/>
        <v/>
      </c>
      <c r="B1583" t="s">
        <v>2934</v>
      </c>
      <c r="C1583" s="2">
        <v>22874</v>
      </c>
    </row>
    <row r="1584" spans="1:3">
      <c r="A1584" t="str">
        <f t="shared" si="24"/>
        <v/>
      </c>
      <c r="B1584" t="s">
        <v>2935</v>
      </c>
      <c r="C1584" t="s">
        <v>251</v>
      </c>
    </row>
    <row r="1585" spans="1:11">
      <c r="A1585" t="str">
        <f t="shared" si="24"/>
        <v/>
      </c>
      <c r="B1585" t="s">
        <v>2970</v>
      </c>
    </row>
    <row r="1586" spans="1:11">
      <c r="A1586" t="str">
        <f t="shared" si="24"/>
        <v/>
      </c>
      <c r="B1586">
        <v>4496</v>
      </c>
    </row>
    <row r="1587" spans="1:11">
      <c r="A1587">
        <f t="shared" si="24"/>
        <v>1</v>
      </c>
      <c r="B1587" t="s">
        <v>2932</v>
      </c>
      <c r="C1587">
        <v>310</v>
      </c>
    </row>
    <row r="1588" spans="1:11">
      <c r="A1588" t="str">
        <f t="shared" si="24"/>
        <v>Nora Dunn</v>
      </c>
      <c r="B1588" t="s">
        <v>2933</v>
      </c>
      <c r="C1588" t="s">
        <v>1713</v>
      </c>
    </row>
    <row r="1589" spans="1:11">
      <c r="A1589" t="str">
        <f t="shared" si="24"/>
        <v/>
      </c>
      <c r="B1589" t="s">
        <v>2934</v>
      </c>
      <c r="C1589" s="2">
        <v>19113</v>
      </c>
    </row>
    <row r="1590" spans="1:11">
      <c r="A1590" t="str">
        <f t="shared" si="24"/>
        <v/>
      </c>
      <c r="B1590" t="s">
        <v>2935</v>
      </c>
      <c r="C1590" t="s">
        <v>252</v>
      </c>
    </row>
    <row r="1591" spans="1:11">
      <c r="A1591" t="str">
        <f t="shared" si="24"/>
        <v/>
      </c>
      <c r="B1591" t="s">
        <v>2970</v>
      </c>
    </row>
    <row r="1592" spans="1:11">
      <c r="A1592" t="str">
        <f t="shared" si="24"/>
        <v/>
      </c>
      <c r="B1592">
        <v>4498</v>
      </c>
    </row>
    <row r="1593" spans="1:11">
      <c r="A1593">
        <f t="shared" si="24"/>
        <v>1</v>
      </c>
      <c r="B1593" t="s">
        <v>2932</v>
      </c>
      <c r="C1593">
        <v>310</v>
      </c>
    </row>
    <row r="1594" spans="1:11">
      <c r="A1594" t="str">
        <f t="shared" si="24"/>
        <v>Paul Satterfield</v>
      </c>
      <c r="B1594" t="s">
        <v>2933</v>
      </c>
      <c r="C1594" t="s">
        <v>1714</v>
      </c>
    </row>
    <row r="1595" spans="1:11">
      <c r="A1595" t="str">
        <f t="shared" si="24"/>
        <v/>
      </c>
      <c r="B1595" t="s">
        <v>2934</v>
      </c>
      <c r="C1595" t="s">
        <v>63</v>
      </c>
    </row>
    <row r="1596" spans="1:11">
      <c r="A1596" t="str">
        <f t="shared" si="24"/>
        <v/>
      </c>
      <c r="B1596" t="s">
        <v>2935</v>
      </c>
      <c r="C1596" t="s">
        <v>253</v>
      </c>
    </row>
    <row r="1597" spans="1:11">
      <c r="A1597" t="str">
        <f t="shared" si="24"/>
        <v/>
      </c>
      <c r="B1597" t="s">
        <v>2970</v>
      </c>
    </row>
    <row r="1598" spans="1:11">
      <c r="A1598" t="str">
        <f t="shared" si="24"/>
        <v/>
      </c>
      <c r="B1598">
        <v>4566</v>
      </c>
    </row>
    <row r="1599" spans="1:11">
      <c r="A1599">
        <f t="shared" si="24"/>
        <v>9</v>
      </c>
      <c r="B1599" t="s">
        <v>2932</v>
      </c>
      <c r="C1599">
        <v>671</v>
      </c>
      <c r="D1599">
        <v>672</v>
      </c>
      <c r="E1599">
        <v>673</v>
      </c>
      <c r="F1599">
        <v>674</v>
      </c>
      <c r="G1599">
        <v>675</v>
      </c>
      <c r="H1599">
        <v>767</v>
      </c>
      <c r="I1599">
        <v>12155</v>
      </c>
      <c r="J1599">
        <v>12444</v>
      </c>
      <c r="K1599">
        <v>12445</v>
      </c>
    </row>
    <row r="1600" spans="1:11">
      <c r="A1600" t="str">
        <f t="shared" si="24"/>
        <v>Alan Rickman</v>
      </c>
      <c r="B1600" t="s">
        <v>2933</v>
      </c>
      <c r="C1600" t="s">
        <v>1715</v>
      </c>
    </row>
    <row r="1601" spans="1:4">
      <c r="A1601" t="str">
        <f t="shared" si="24"/>
        <v/>
      </c>
      <c r="B1601" t="s">
        <v>2934</v>
      </c>
      <c r="C1601" s="2">
        <v>16854</v>
      </c>
    </row>
    <row r="1602" spans="1:4">
      <c r="A1602" t="str">
        <f t="shared" si="24"/>
        <v/>
      </c>
      <c r="B1602" t="s">
        <v>2935</v>
      </c>
      <c r="C1602" t="s">
        <v>254</v>
      </c>
    </row>
    <row r="1603" spans="1:4">
      <c r="A1603" t="str">
        <f t="shared" ref="A1603:A1666" si="25">IF(B1603="        movieIds",COUNTA(C1603:XFD1603),IF(B1603="        name",C1603,""))</f>
        <v/>
      </c>
      <c r="B1603" t="s">
        <v>2970</v>
      </c>
    </row>
    <row r="1604" spans="1:4">
      <c r="A1604" t="str">
        <f t="shared" si="25"/>
        <v/>
      </c>
      <c r="B1604">
        <v>4568</v>
      </c>
    </row>
    <row r="1605" spans="1:4">
      <c r="A1605">
        <f t="shared" si="25"/>
        <v>1</v>
      </c>
      <c r="B1605" t="s">
        <v>2932</v>
      </c>
      <c r="C1605">
        <v>8346</v>
      </c>
    </row>
    <row r="1606" spans="1:4">
      <c r="A1606" t="str">
        <f t="shared" si="25"/>
        <v>Jayne Eastwood</v>
      </c>
      <c r="B1606" t="s">
        <v>2933</v>
      </c>
      <c r="C1606" t="s">
        <v>1716</v>
      </c>
    </row>
    <row r="1607" spans="1:4">
      <c r="A1607" t="str">
        <f t="shared" si="25"/>
        <v/>
      </c>
      <c r="B1607" t="s">
        <v>2934</v>
      </c>
      <c r="C1607" s="2">
        <v>17153</v>
      </c>
    </row>
    <row r="1608" spans="1:4">
      <c r="A1608" t="str">
        <f t="shared" si="25"/>
        <v/>
      </c>
      <c r="B1608" t="s">
        <v>2935</v>
      </c>
      <c r="C1608" t="s">
        <v>63</v>
      </c>
    </row>
    <row r="1609" spans="1:4">
      <c r="A1609" t="str">
        <f t="shared" si="25"/>
        <v/>
      </c>
      <c r="B1609" t="s">
        <v>2970</v>
      </c>
    </row>
    <row r="1610" spans="1:4">
      <c r="A1610" t="str">
        <f t="shared" si="25"/>
        <v/>
      </c>
      <c r="B1610">
        <v>4581</v>
      </c>
    </row>
    <row r="1611" spans="1:4">
      <c r="A1611">
        <f t="shared" si="25"/>
        <v>2</v>
      </c>
      <c r="B1611" t="s">
        <v>2932</v>
      </c>
      <c r="C1611">
        <v>1593</v>
      </c>
      <c r="D1611">
        <v>18360</v>
      </c>
    </row>
    <row r="1612" spans="1:4">
      <c r="A1612" t="str">
        <f t="shared" si="25"/>
        <v>Steve Coogan</v>
      </c>
      <c r="B1612" t="s">
        <v>2933</v>
      </c>
      <c r="C1612" t="s">
        <v>1717</v>
      </c>
    </row>
    <row r="1613" spans="1:4">
      <c r="A1613" t="str">
        <f t="shared" si="25"/>
        <v/>
      </c>
      <c r="B1613" t="s">
        <v>2934</v>
      </c>
      <c r="C1613" s="2">
        <v>24029</v>
      </c>
    </row>
    <row r="1614" spans="1:4">
      <c r="A1614" t="str">
        <f t="shared" si="25"/>
        <v/>
      </c>
      <c r="B1614" t="s">
        <v>2935</v>
      </c>
      <c r="C1614" t="s">
        <v>255</v>
      </c>
    </row>
    <row r="1615" spans="1:4">
      <c r="A1615" t="str">
        <f t="shared" si="25"/>
        <v/>
      </c>
      <c r="B1615" t="s">
        <v>2970</v>
      </c>
    </row>
    <row r="1616" spans="1:4">
      <c r="A1616" t="str">
        <f t="shared" si="25"/>
        <v/>
      </c>
      <c r="B1616">
        <v>4587</v>
      </c>
    </row>
    <row r="1617" spans="1:4">
      <c r="A1617">
        <f t="shared" si="25"/>
        <v>2</v>
      </c>
      <c r="B1617" t="s">
        <v>2932</v>
      </c>
      <c r="C1617">
        <v>36658</v>
      </c>
      <c r="D1617">
        <v>36668</v>
      </c>
    </row>
    <row r="1618" spans="1:4">
      <c r="A1618" t="str">
        <f t="shared" si="25"/>
        <v>Halle Berry</v>
      </c>
      <c r="B1618" t="s">
        <v>2933</v>
      </c>
      <c r="C1618" t="s">
        <v>1718</v>
      </c>
    </row>
    <row r="1619" spans="1:4">
      <c r="A1619" t="str">
        <f t="shared" si="25"/>
        <v/>
      </c>
      <c r="B1619" t="s">
        <v>2934</v>
      </c>
      <c r="C1619" s="2">
        <v>24333</v>
      </c>
    </row>
    <row r="1620" spans="1:4">
      <c r="A1620" t="str">
        <f t="shared" si="25"/>
        <v/>
      </c>
      <c r="B1620" t="s">
        <v>2935</v>
      </c>
      <c r="C1620" t="s">
        <v>256</v>
      </c>
    </row>
    <row r="1621" spans="1:4">
      <c r="A1621" t="str">
        <f t="shared" si="25"/>
        <v/>
      </c>
      <c r="B1621" t="s">
        <v>2970</v>
      </c>
    </row>
    <row r="1622" spans="1:4">
      <c r="A1622" t="str">
        <f t="shared" si="25"/>
        <v/>
      </c>
      <c r="B1622">
        <v>4688</v>
      </c>
    </row>
    <row r="1623" spans="1:4">
      <c r="A1623">
        <f t="shared" si="25"/>
        <v>1</v>
      </c>
      <c r="B1623" t="s">
        <v>2932</v>
      </c>
      <c r="C1623">
        <v>8488</v>
      </c>
    </row>
    <row r="1624" spans="1:4">
      <c r="A1624" t="str">
        <f t="shared" si="25"/>
        <v>Michael Rapaport</v>
      </c>
      <c r="B1624" t="s">
        <v>2933</v>
      </c>
      <c r="C1624" t="s">
        <v>1719</v>
      </c>
    </row>
    <row r="1625" spans="1:4">
      <c r="A1625" t="str">
        <f t="shared" si="25"/>
        <v/>
      </c>
      <c r="B1625" t="s">
        <v>2934</v>
      </c>
      <c r="C1625" s="2">
        <v>25647</v>
      </c>
    </row>
    <row r="1626" spans="1:4">
      <c r="A1626" t="str">
        <f t="shared" si="25"/>
        <v/>
      </c>
      <c r="B1626" t="s">
        <v>2935</v>
      </c>
      <c r="C1626" t="s">
        <v>257</v>
      </c>
    </row>
    <row r="1627" spans="1:4">
      <c r="A1627" t="str">
        <f t="shared" si="25"/>
        <v/>
      </c>
      <c r="B1627" t="s">
        <v>2970</v>
      </c>
    </row>
    <row r="1628" spans="1:4">
      <c r="A1628" t="str">
        <f t="shared" si="25"/>
        <v/>
      </c>
      <c r="B1628">
        <v>4690</v>
      </c>
    </row>
    <row r="1629" spans="1:4">
      <c r="A1629">
        <f t="shared" si="25"/>
        <v>1</v>
      </c>
      <c r="B1629" t="s">
        <v>2932</v>
      </c>
      <c r="C1629">
        <v>9522</v>
      </c>
    </row>
    <row r="1630" spans="1:4">
      <c r="A1630" t="str">
        <f t="shared" si="25"/>
        <v>Christopher Walken</v>
      </c>
      <c r="B1630" t="s">
        <v>2933</v>
      </c>
      <c r="C1630" t="s">
        <v>1720</v>
      </c>
    </row>
    <row r="1631" spans="1:4">
      <c r="A1631" t="str">
        <f t="shared" si="25"/>
        <v/>
      </c>
      <c r="B1631" t="s">
        <v>2934</v>
      </c>
      <c r="C1631" s="2">
        <v>15796</v>
      </c>
    </row>
    <row r="1632" spans="1:4">
      <c r="A1632" t="str">
        <f t="shared" si="25"/>
        <v/>
      </c>
      <c r="B1632" t="s">
        <v>2935</v>
      </c>
      <c r="C1632" t="s">
        <v>258</v>
      </c>
    </row>
    <row r="1633" spans="1:4">
      <c r="A1633" t="str">
        <f t="shared" si="25"/>
        <v/>
      </c>
      <c r="B1633" t="s">
        <v>2970</v>
      </c>
    </row>
    <row r="1634" spans="1:4">
      <c r="A1634" t="str">
        <f t="shared" si="25"/>
        <v/>
      </c>
      <c r="B1634">
        <v>4730</v>
      </c>
    </row>
    <row r="1635" spans="1:4">
      <c r="A1635">
        <f t="shared" si="25"/>
        <v>1</v>
      </c>
      <c r="B1635" t="s">
        <v>2932</v>
      </c>
      <c r="C1635">
        <v>435</v>
      </c>
    </row>
    <row r="1636" spans="1:4">
      <c r="A1636" t="str">
        <f t="shared" si="25"/>
        <v>Emmy Rossum</v>
      </c>
      <c r="B1636" t="s">
        <v>2933</v>
      </c>
      <c r="C1636" t="s">
        <v>1721</v>
      </c>
    </row>
    <row r="1637" spans="1:4">
      <c r="A1637" t="str">
        <f t="shared" si="25"/>
        <v/>
      </c>
      <c r="B1637" t="s">
        <v>2934</v>
      </c>
      <c r="C1637" s="2">
        <v>31667</v>
      </c>
    </row>
    <row r="1638" spans="1:4">
      <c r="A1638" t="str">
        <f t="shared" si="25"/>
        <v/>
      </c>
      <c r="B1638" t="s">
        <v>2935</v>
      </c>
      <c r="C1638" t="s">
        <v>259</v>
      </c>
    </row>
    <row r="1639" spans="1:4">
      <c r="A1639" t="str">
        <f t="shared" si="25"/>
        <v/>
      </c>
      <c r="B1639" t="s">
        <v>2970</v>
      </c>
    </row>
    <row r="1640" spans="1:4">
      <c r="A1640" t="str">
        <f t="shared" si="25"/>
        <v/>
      </c>
      <c r="B1640">
        <v>4757</v>
      </c>
    </row>
    <row r="1641" spans="1:4">
      <c r="A1641">
        <f t="shared" si="25"/>
        <v>2</v>
      </c>
      <c r="B1641" t="s">
        <v>2932</v>
      </c>
      <c r="C1641">
        <v>411</v>
      </c>
      <c r="D1641">
        <v>411</v>
      </c>
    </row>
    <row r="1642" spans="1:4">
      <c r="A1642" t="str">
        <f t="shared" si="25"/>
        <v>Rupert Everett</v>
      </c>
      <c r="B1642" t="s">
        <v>2933</v>
      </c>
      <c r="C1642" t="s">
        <v>1722</v>
      </c>
    </row>
    <row r="1643" spans="1:4">
      <c r="A1643" t="str">
        <f t="shared" si="25"/>
        <v/>
      </c>
      <c r="B1643" t="s">
        <v>2934</v>
      </c>
      <c r="C1643" s="2">
        <v>21699</v>
      </c>
    </row>
    <row r="1644" spans="1:4">
      <c r="A1644" t="str">
        <f t="shared" si="25"/>
        <v/>
      </c>
      <c r="B1644" t="s">
        <v>2935</v>
      </c>
      <c r="C1644" t="s">
        <v>260</v>
      </c>
    </row>
    <row r="1645" spans="1:4">
      <c r="A1645" t="str">
        <f t="shared" si="25"/>
        <v/>
      </c>
      <c r="B1645" t="s">
        <v>2970</v>
      </c>
    </row>
    <row r="1646" spans="1:4">
      <c r="A1646" t="str">
        <f t="shared" si="25"/>
        <v/>
      </c>
      <c r="B1646">
        <v>4764</v>
      </c>
    </row>
    <row r="1647" spans="1:4">
      <c r="A1647">
        <f t="shared" si="25"/>
        <v>1</v>
      </c>
      <c r="B1647" t="s">
        <v>2932</v>
      </c>
      <c r="C1647">
        <v>2133</v>
      </c>
    </row>
    <row r="1648" spans="1:4">
      <c r="A1648" t="str">
        <f t="shared" si="25"/>
        <v>John C. Reilly</v>
      </c>
      <c r="B1648" t="s">
        <v>2933</v>
      </c>
      <c r="C1648" t="s">
        <v>1723</v>
      </c>
    </row>
    <row r="1649" spans="1:3">
      <c r="A1649" t="str">
        <f t="shared" si="25"/>
        <v/>
      </c>
      <c r="B1649" t="s">
        <v>2934</v>
      </c>
      <c r="C1649" s="2">
        <v>23886</v>
      </c>
    </row>
    <row r="1650" spans="1:3">
      <c r="A1650" t="str">
        <f t="shared" si="25"/>
        <v/>
      </c>
      <c r="B1650" t="s">
        <v>2935</v>
      </c>
      <c r="C1650" t="s">
        <v>261</v>
      </c>
    </row>
    <row r="1651" spans="1:3">
      <c r="A1651" t="str">
        <f t="shared" si="25"/>
        <v/>
      </c>
      <c r="B1651" t="s">
        <v>2970</v>
      </c>
    </row>
    <row r="1652" spans="1:3">
      <c r="A1652" t="str">
        <f t="shared" si="25"/>
        <v/>
      </c>
      <c r="B1652">
        <v>4776</v>
      </c>
    </row>
    <row r="1653" spans="1:3">
      <c r="A1653">
        <f t="shared" si="25"/>
        <v>1</v>
      </c>
      <c r="B1653" t="s">
        <v>2932</v>
      </c>
      <c r="C1653">
        <v>36668</v>
      </c>
    </row>
    <row r="1654" spans="1:3">
      <c r="A1654" t="str">
        <f t="shared" si="25"/>
        <v>Michael Murphy</v>
      </c>
      <c r="B1654" t="s">
        <v>2933</v>
      </c>
      <c r="C1654" t="s">
        <v>1724</v>
      </c>
    </row>
    <row r="1655" spans="1:3">
      <c r="A1655" t="str">
        <f t="shared" si="25"/>
        <v/>
      </c>
      <c r="B1655" t="s">
        <v>2934</v>
      </c>
      <c r="C1655" s="2">
        <v>14005</v>
      </c>
    </row>
    <row r="1656" spans="1:3">
      <c r="A1656" t="str">
        <f t="shared" si="25"/>
        <v/>
      </c>
      <c r="B1656" t="s">
        <v>2935</v>
      </c>
      <c r="C1656" t="s">
        <v>262</v>
      </c>
    </row>
    <row r="1657" spans="1:3">
      <c r="A1657" t="str">
        <f t="shared" si="25"/>
        <v/>
      </c>
      <c r="B1657" t="s">
        <v>2970</v>
      </c>
    </row>
    <row r="1658" spans="1:3">
      <c r="A1658" t="str">
        <f t="shared" si="25"/>
        <v/>
      </c>
      <c r="B1658">
        <v>4783</v>
      </c>
    </row>
    <row r="1659" spans="1:3">
      <c r="A1659">
        <f t="shared" si="25"/>
        <v>1</v>
      </c>
      <c r="B1659" t="s">
        <v>2932</v>
      </c>
      <c r="C1659">
        <v>331</v>
      </c>
    </row>
    <row r="1660" spans="1:3">
      <c r="A1660" t="str">
        <f t="shared" si="25"/>
        <v>Sam Neill</v>
      </c>
      <c r="B1660" t="s">
        <v>2933</v>
      </c>
      <c r="C1660" t="s">
        <v>1725</v>
      </c>
    </row>
    <row r="1661" spans="1:3">
      <c r="A1661" t="str">
        <f t="shared" si="25"/>
        <v/>
      </c>
      <c r="B1661" t="s">
        <v>2934</v>
      </c>
      <c r="C1661" s="2">
        <v>17424</v>
      </c>
    </row>
    <row r="1662" spans="1:3">
      <c r="A1662" t="str">
        <f t="shared" si="25"/>
        <v/>
      </c>
      <c r="B1662" t="s">
        <v>2935</v>
      </c>
      <c r="C1662" t="s">
        <v>263</v>
      </c>
    </row>
    <row r="1663" spans="1:3">
      <c r="A1663" t="str">
        <f t="shared" si="25"/>
        <v/>
      </c>
      <c r="B1663" t="s">
        <v>2970</v>
      </c>
    </row>
    <row r="1664" spans="1:3">
      <c r="A1664" t="str">
        <f t="shared" si="25"/>
        <v/>
      </c>
      <c r="B1664">
        <v>4784</v>
      </c>
    </row>
    <row r="1665" spans="1:4">
      <c r="A1665">
        <f t="shared" si="25"/>
        <v>1</v>
      </c>
      <c r="B1665" t="s">
        <v>2932</v>
      </c>
      <c r="C1665">
        <v>331</v>
      </c>
    </row>
    <row r="1666" spans="1:4">
      <c r="A1666" t="str">
        <f t="shared" si="25"/>
        <v>Laura Dern</v>
      </c>
      <c r="B1666" t="s">
        <v>2933</v>
      </c>
      <c r="C1666" t="s">
        <v>1726</v>
      </c>
    </row>
    <row r="1667" spans="1:4">
      <c r="A1667" t="str">
        <f t="shared" ref="A1667:A1730" si="26">IF(B1667="        movieIds",COUNTA(C1667:XFD1667),IF(B1667="        name",C1667,""))</f>
        <v/>
      </c>
      <c r="B1667" t="s">
        <v>2934</v>
      </c>
      <c r="C1667" s="2">
        <v>24513</v>
      </c>
    </row>
    <row r="1668" spans="1:4">
      <c r="A1668" t="str">
        <f t="shared" si="26"/>
        <v/>
      </c>
      <c r="B1668" t="s">
        <v>2935</v>
      </c>
      <c r="C1668" t="s">
        <v>264</v>
      </c>
    </row>
    <row r="1669" spans="1:4">
      <c r="A1669" t="str">
        <f t="shared" si="26"/>
        <v/>
      </c>
      <c r="B1669" t="s">
        <v>2970</v>
      </c>
    </row>
    <row r="1670" spans="1:4">
      <c r="A1670" t="str">
        <f t="shared" si="26"/>
        <v/>
      </c>
      <c r="B1670">
        <v>4935</v>
      </c>
    </row>
    <row r="1671" spans="1:4">
      <c r="A1671">
        <f t="shared" si="26"/>
        <v>1</v>
      </c>
      <c r="B1671" t="s">
        <v>2932</v>
      </c>
      <c r="C1671">
        <v>27205</v>
      </c>
    </row>
    <row r="1672" spans="1:4">
      <c r="A1672" t="str">
        <f t="shared" si="26"/>
        <v>Pete Postlethwaite</v>
      </c>
      <c r="B1672" t="s">
        <v>2933</v>
      </c>
      <c r="C1672" t="s">
        <v>1727</v>
      </c>
    </row>
    <row r="1673" spans="1:4">
      <c r="A1673" t="str">
        <f t="shared" si="26"/>
        <v/>
      </c>
      <c r="B1673" t="s">
        <v>2934</v>
      </c>
      <c r="C1673" s="2">
        <v>16475</v>
      </c>
    </row>
    <row r="1674" spans="1:4">
      <c r="A1674" t="str">
        <f t="shared" si="26"/>
        <v/>
      </c>
      <c r="B1674" t="s">
        <v>2935</v>
      </c>
      <c r="C1674" t="s">
        <v>265</v>
      </c>
    </row>
    <row r="1675" spans="1:4">
      <c r="A1675" t="str">
        <f t="shared" si="26"/>
        <v/>
      </c>
      <c r="B1675" t="s">
        <v>2970</v>
      </c>
    </row>
    <row r="1676" spans="1:4">
      <c r="A1676" t="str">
        <f t="shared" si="26"/>
        <v/>
      </c>
      <c r="B1676">
        <v>4937</v>
      </c>
    </row>
    <row r="1677" spans="1:4">
      <c r="A1677">
        <f t="shared" si="26"/>
        <v>2</v>
      </c>
      <c r="B1677" t="s">
        <v>2932</v>
      </c>
      <c r="C1677">
        <v>9522</v>
      </c>
      <c r="D1677">
        <v>787</v>
      </c>
    </row>
    <row r="1678" spans="1:4">
      <c r="A1678" t="str">
        <f t="shared" si="26"/>
        <v>Vince Vaughn</v>
      </c>
      <c r="B1678" t="s">
        <v>2933</v>
      </c>
      <c r="C1678" t="s">
        <v>1729</v>
      </c>
    </row>
    <row r="1679" spans="1:4">
      <c r="A1679" t="str">
        <f t="shared" si="26"/>
        <v/>
      </c>
      <c r="B1679" t="s">
        <v>2934</v>
      </c>
      <c r="C1679" s="2">
        <v>25655</v>
      </c>
    </row>
    <row r="1680" spans="1:4">
      <c r="A1680" t="str">
        <f t="shared" si="26"/>
        <v/>
      </c>
      <c r="B1680" t="s">
        <v>2935</v>
      </c>
      <c r="C1680" t="s">
        <v>266</v>
      </c>
    </row>
    <row r="1681" spans="1:3">
      <c r="A1681" t="str">
        <f t="shared" si="26"/>
        <v/>
      </c>
      <c r="B1681" t="s">
        <v>2970</v>
      </c>
    </row>
    <row r="1682" spans="1:3">
      <c r="A1682" t="str">
        <f t="shared" si="26"/>
        <v/>
      </c>
      <c r="B1682">
        <v>4939</v>
      </c>
    </row>
    <row r="1683" spans="1:3">
      <c r="A1683">
        <f t="shared" si="26"/>
        <v>1</v>
      </c>
      <c r="B1683" t="s">
        <v>2932</v>
      </c>
      <c r="C1683">
        <v>331</v>
      </c>
    </row>
    <row r="1684" spans="1:3">
      <c r="A1684" t="str">
        <f t="shared" si="26"/>
        <v>Téa Leoni</v>
      </c>
      <c r="B1684" t="s">
        <v>2933</v>
      </c>
      <c r="C1684" t="s">
        <v>1730</v>
      </c>
    </row>
    <row r="1685" spans="1:3">
      <c r="A1685" t="str">
        <f t="shared" si="26"/>
        <v/>
      </c>
      <c r="B1685" t="s">
        <v>2934</v>
      </c>
      <c r="C1685" s="2">
        <v>24163</v>
      </c>
    </row>
    <row r="1686" spans="1:3">
      <c r="A1686" t="str">
        <f t="shared" si="26"/>
        <v/>
      </c>
      <c r="B1686" t="s">
        <v>2935</v>
      </c>
      <c r="C1686" t="s">
        <v>267</v>
      </c>
    </row>
    <row r="1687" spans="1:3">
      <c r="A1687" t="str">
        <f t="shared" si="26"/>
        <v/>
      </c>
      <c r="B1687" t="s">
        <v>2970</v>
      </c>
    </row>
    <row r="1688" spans="1:3">
      <c r="A1688" t="str">
        <f t="shared" si="26"/>
        <v/>
      </c>
      <c r="B1688">
        <v>4940</v>
      </c>
    </row>
    <row r="1689" spans="1:3">
      <c r="A1689">
        <f t="shared" si="26"/>
        <v>1</v>
      </c>
      <c r="B1689" t="s">
        <v>2932</v>
      </c>
      <c r="C1689">
        <v>331</v>
      </c>
    </row>
    <row r="1690" spans="1:3">
      <c r="A1690" t="str">
        <f t="shared" si="26"/>
        <v>Trevor Morgan</v>
      </c>
      <c r="B1690" t="s">
        <v>2933</v>
      </c>
      <c r="C1690" t="s">
        <v>1731</v>
      </c>
    </row>
    <row r="1691" spans="1:3">
      <c r="A1691" t="str">
        <f t="shared" si="26"/>
        <v/>
      </c>
      <c r="B1691" t="s">
        <v>2934</v>
      </c>
      <c r="C1691" s="2">
        <v>31742</v>
      </c>
    </row>
    <row r="1692" spans="1:3">
      <c r="A1692" t="str">
        <f t="shared" si="26"/>
        <v/>
      </c>
      <c r="B1692" t="s">
        <v>2935</v>
      </c>
      <c r="C1692" t="s">
        <v>268</v>
      </c>
    </row>
    <row r="1693" spans="1:3">
      <c r="A1693" t="str">
        <f t="shared" si="26"/>
        <v/>
      </c>
      <c r="B1693" t="s">
        <v>2970</v>
      </c>
    </row>
    <row r="1694" spans="1:3">
      <c r="A1694" t="str">
        <f t="shared" si="26"/>
        <v/>
      </c>
      <c r="B1694">
        <v>4941</v>
      </c>
    </row>
    <row r="1695" spans="1:3">
      <c r="A1695">
        <f t="shared" si="26"/>
        <v>1</v>
      </c>
      <c r="B1695" t="s">
        <v>2932</v>
      </c>
      <c r="C1695">
        <v>331</v>
      </c>
    </row>
    <row r="1696" spans="1:3">
      <c r="A1696" t="str">
        <f t="shared" si="26"/>
        <v>Alessandro Nivola</v>
      </c>
      <c r="B1696" t="s">
        <v>2933</v>
      </c>
      <c r="C1696" t="s">
        <v>1732</v>
      </c>
    </row>
    <row r="1697" spans="1:3">
      <c r="A1697" t="str">
        <f t="shared" si="26"/>
        <v/>
      </c>
      <c r="B1697" t="s">
        <v>2934</v>
      </c>
      <c r="C1697" s="2">
        <v>26478</v>
      </c>
    </row>
    <row r="1698" spans="1:3">
      <c r="A1698" t="str">
        <f t="shared" si="26"/>
        <v/>
      </c>
      <c r="B1698" t="s">
        <v>2935</v>
      </c>
      <c r="C1698" t="s">
        <v>269</v>
      </c>
    </row>
    <row r="1699" spans="1:3">
      <c r="A1699" t="str">
        <f t="shared" si="26"/>
        <v/>
      </c>
      <c r="B1699" t="s">
        <v>2970</v>
      </c>
    </row>
    <row r="1700" spans="1:3">
      <c r="A1700" t="str">
        <f t="shared" si="26"/>
        <v/>
      </c>
      <c r="B1700">
        <v>4942</v>
      </c>
    </row>
    <row r="1701" spans="1:3">
      <c r="A1701">
        <f t="shared" si="26"/>
        <v>1</v>
      </c>
      <c r="B1701" t="s">
        <v>2932</v>
      </c>
      <c r="C1701">
        <v>331</v>
      </c>
    </row>
    <row r="1702" spans="1:3">
      <c r="A1702" t="str">
        <f t="shared" si="26"/>
        <v>John Diehl</v>
      </c>
      <c r="B1702" t="s">
        <v>2933</v>
      </c>
      <c r="C1702" t="s">
        <v>1733</v>
      </c>
    </row>
    <row r="1703" spans="1:3">
      <c r="A1703" t="str">
        <f t="shared" si="26"/>
        <v/>
      </c>
      <c r="B1703" t="s">
        <v>2934</v>
      </c>
      <c r="C1703" s="2">
        <v>18384</v>
      </c>
    </row>
    <row r="1704" spans="1:3">
      <c r="A1704" t="str">
        <f t="shared" si="26"/>
        <v/>
      </c>
      <c r="B1704" t="s">
        <v>2935</v>
      </c>
      <c r="C1704" t="s">
        <v>270</v>
      </c>
    </row>
    <row r="1705" spans="1:3">
      <c r="A1705" t="str">
        <f t="shared" si="26"/>
        <v/>
      </c>
      <c r="B1705" t="s">
        <v>2970</v>
      </c>
    </row>
    <row r="1706" spans="1:3">
      <c r="A1706" t="str">
        <f t="shared" si="26"/>
        <v/>
      </c>
      <c r="B1706">
        <v>4943</v>
      </c>
    </row>
    <row r="1707" spans="1:3">
      <c r="A1707">
        <f t="shared" si="26"/>
        <v>1</v>
      </c>
      <c r="B1707" t="s">
        <v>2932</v>
      </c>
      <c r="C1707">
        <v>331</v>
      </c>
    </row>
    <row r="1708" spans="1:3">
      <c r="A1708" t="str">
        <f t="shared" si="26"/>
        <v>Bruce A. Young</v>
      </c>
      <c r="B1708" t="s">
        <v>2933</v>
      </c>
      <c r="C1708" t="s">
        <v>1734</v>
      </c>
    </row>
    <row r="1709" spans="1:3">
      <c r="A1709" t="str">
        <f t="shared" si="26"/>
        <v/>
      </c>
      <c r="B1709" t="s">
        <v>2934</v>
      </c>
      <c r="C1709" s="2">
        <v>20567</v>
      </c>
    </row>
    <row r="1710" spans="1:3">
      <c r="A1710" t="str">
        <f t="shared" si="26"/>
        <v/>
      </c>
      <c r="B1710" t="s">
        <v>2935</v>
      </c>
      <c r="C1710" t="s">
        <v>271</v>
      </c>
    </row>
    <row r="1711" spans="1:3">
      <c r="A1711" t="str">
        <f t="shared" si="26"/>
        <v/>
      </c>
      <c r="B1711" t="s">
        <v>2970</v>
      </c>
    </row>
    <row r="1712" spans="1:3">
      <c r="A1712" t="str">
        <f t="shared" si="26"/>
        <v/>
      </c>
      <c r="B1712">
        <v>4944</v>
      </c>
    </row>
    <row r="1713" spans="1:6">
      <c r="A1713">
        <f t="shared" si="26"/>
        <v>1</v>
      </c>
      <c r="B1713" t="s">
        <v>2932</v>
      </c>
      <c r="C1713">
        <v>331</v>
      </c>
    </row>
    <row r="1714" spans="1:6">
      <c r="A1714" t="str">
        <f t="shared" si="26"/>
        <v>Taylor Nichols</v>
      </c>
      <c r="B1714" t="s">
        <v>2933</v>
      </c>
      <c r="C1714" t="s">
        <v>1735</v>
      </c>
    </row>
    <row r="1715" spans="1:6">
      <c r="A1715" t="str">
        <f t="shared" si="26"/>
        <v/>
      </c>
      <c r="B1715" t="s">
        <v>2934</v>
      </c>
      <c r="C1715" s="2">
        <v>21612</v>
      </c>
    </row>
    <row r="1716" spans="1:6">
      <c r="A1716" t="str">
        <f t="shared" si="26"/>
        <v/>
      </c>
      <c r="B1716" t="s">
        <v>2935</v>
      </c>
      <c r="C1716" t="s">
        <v>272</v>
      </c>
    </row>
    <row r="1717" spans="1:6">
      <c r="A1717" t="str">
        <f t="shared" si="26"/>
        <v/>
      </c>
      <c r="B1717" t="s">
        <v>2970</v>
      </c>
    </row>
    <row r="1718" spans="1:6">
      <c r="A1718" t="str">
        <f t="shared" si="26"/>
        <v/>
      </c>
      <c r="B1718">
        <v>5048</v>
      </c>
    </row>
    <row r="1719" spans="1:6">
      <c r="A1719">
        <f t="shared" si="26"/>
        <v>1</v>
      </c>
      <c r="B1719" t="s">
        <v>2932</v>
      </c>
      <c r="C1719">
        <v>24428</v>
      </c>
    </row>
    <row r="1720" spans="1:6">
      <c r="A1720" t="str">
        <f t="shared" si="26"/>
        <v>Harry Dean Stanton</v>
      </c>
      <c r="B1720" t="s">
        <v>2933</v>
      </c>
      <c r="C1720" t="s">
        <v>1736</v>
      </c>
    </row>
    <row r="1721" spans="1:6">
      <c r="A1721" t="str">
        <f t="shared" si="26"/>
        <v/>
      </c>
      <c r="B1721" t="s">
        <v>2934</v>
      </c>
      <c r="C1721" s="2">
        <v>9692</v>
      </c>
    </row>
    <row r="1722" spans="1:6">
      <c r="A1722" t="str">
        <f t="shared" si="26"/>
        <v/>
      </c>
      <c r="B1722" t="s">
        <v>2935</v>
      </c>
      <c r="C1722" t="s">
        <v>273</v>
      </c>
    </row>
    <row r="1723" spans="1:6">
      <c r="A1723" t="str">
        <f t="shared" si="26"/>
        <v/>
      </c>
      <c r="B1723" t="s">
        <v>2970</v>
      </c>
    </row>
    <row r="1724" spans="1:6">
      <c r="A1724" t="str">
        <f t="shared" si="26"/>
        <v/>
      </c>
      <c r="B1724">
        <v>5049</v>
      </c>
    </row>
    <row r="1725" spans="1:6">
      <c r="A1725">
        <f t="shared" si="26"/>
        <v>4</v>
      </c>
      <c r="B1725" t="s">
        <v>2932</v>
      </c>
      <c r="C1725">
        <v>671</v>
      </c>
      <c r="D1725">
        <v>217</v>
      </c>
      <c r="E1725">
        <v>12444</v>
      </c>
      <c r="F1725">
        <v>12445</v>
      </c>
    </row>
    <row r="1726" spans="1:6">
      <c r="A1726" t="str">
        <f t="shared" si="26"/>
        <v>John Hurt</v>
      </c>
      <c r="B1726" t="s">
        <v>2933</v>
      </c>
      <c r="C1726" t="s">
        <v>1737</v>
      </c>
    </row>
    <row r="1727" spans="1:6">
      <c r="A1727" t="str">
        <f t="shared" si="26"/>
        <v/>
      </c>
      <c r="B1727" t="s">
        <v>2934</v>
      </c>
      <c r="C1727" s="2">
        <v>14632</v>
      </c>
    </row>
    <row r="1728" spans="1:6">
      <c r="A1728" t="str">
        <f t="shared" si="26"/>
        <v/>
      </c>
      <c r="B1728" t="s">
        <v>2935</v>
      </c>
      <c r="C1728" t="s">
        <v>274</v>
      </c>
    </row>
    <row r="1729" spans="1:5">
      <c r="A1729" t="str">
        <f t="shared" si="26"/>
        <v/>
      </c>
      <c r="B1729" t="s">
        <v>2970</v>
      </c>
    </row>
    <row r="1730" spans="1:5">
      <c r="A1730" t="str">
        <f t="shared" si="26"/>
        <v/>
      </c>
      <c r="B1730">
        <v>5293</v>
      </c>
    </row>
    <row r="1731" spans="1:5">
      <c r="A1731">
        <f t="shared" ref="A1731:A1794" si="27">IF(B1731="        movieIds",COUNTA(C1731:XFD1731),IF(B1731="        name",C1731,""))</f>
        <v>3</v>
      </c>
      <c r="B1731" t="s">
        <v>2932</v>
      </c>
      <c r="C1731">
        <v>557</v>
      </c>
      <c r="D1731">
        <v>558</v>
      </c>
      <c r="E1731">
        <v>559</v>
      </c>
    </row>
    <row r="1732" spans="1:5">
      <c r="A1732" t="str">
        <f t="shared" si="27"/>
        <v>Willem Dafoe</v>
      </c>
      <c r="B1732" t="s">
        <v>2933</v>
      </c>
      <c r="C1732" t="s">
        <v>1738</v>
      </c>
    </row>
    <row r="1733" spans="1:5">
      <c r="A1733" t="str">
        <f t="shared" si="27"/>
        <v/>
      </c>
      <c r="B1733" t="s">
        <v>2934</v>
      </c>
      <c r="C1733" s="2">
        <v>20292</v>
      </c>
    </row>
    <row r="1734" spans="1:5">
      <c r="A1734" t="str">
        <f t="shared" si="27"/>
        <v/>
      </c>
      <c r="B1734" t="s">
        <v>2935</v>
      </c>
      <c r="C1734" t="s">
        <v>275</v>
      </c>
    </row>
    <row r="1735" spans="1:5">
      <c r="A1735" t="str">
        <f t="shared" si="27"/>
        <v/>
      </c>
      <c r="B1735" t="s">
        <v>2970</v>
      </c>
    </row>
    <row r="1736" spans="1:5">
      <c r="A1736" t="str">
        <f t="shared" si="27"/>
        <v/>
      </c>
      <c r="B1736">
        <v>5309</v>
      </c>
    </row>
    <row r="1737" spans="1:5">
      <c r="A1737">
        <f t="shared" si="27"/>
        <v>1</v>
      </c>
      <c r="B1737" t="s">
        <v>2932</v>
      </c>
      <c r="C1737">
        <v>37724</v>
      </c>
    </row>
    <row r="1738" spans="1:5">
      <c r="A1738" t="str">
        <f t="shared" si="27"/>
        <v>Judi Dench</v>
      </c>
      <c r="B1738" t="s">
        <v>2933</v>
      </c>
      <c r="C1738" t="s">
        <v>1739</v>
      </c>
    </row>
    <row r="1739" spans="1:5">
      <c r="A1739" t="str">
        <f t="shared" si="27"/>
        <v/>
      </c>
      <c r="B1739" t="s">
        <v>2934</v>
      </c>
      <c r="C1739" s="2">
        <v>12762</v>
      </c>
    </row>
    <row r="1740" spans="1:5">
      <c r="A1740" t="str">
        <f t="shared" si="27"/>
        <v/>
      </c>
      <c r="B1740" t="s">
        <v>2935</v>
      </c>
      <c r="C1740" t="s">
        <v>276</v>
      </c>
    </row>
    <row r="1741" spans="1:5">
      <c r="A1741" t="str">
        <f t="shared" si="27"/>
        <v/>
      </c>
      <c r="B1741" t="s">
        <v>2970</v>
      </c>
    </row>
    <row r="1742" spans="1:5">
      <c r="A1742" t="str">
        <f t="shared" si="27"/>
        <v/>
      </c>
      <c r="B1742">
        <v>5365</v>
      </c>
    </row>
    <row r="1743" spans="1:5">
      <c r="A1743">
        <f t="shared" si="27"/>
        <v>1</v>
      </c>
      <c r="B1743" t="s">
        <v>2932</v>
      </c>
      <c r="C1743">
        <v>13475</v>
      </c>
    </row>
    <row r="1744" spans="1:5">
      <c r="A1744" t="str">
        <f t="shared" si="27"/>
        <v>Clifton Collins Jr.</v>
      </c>
      <c r="B1744" t="s">
        <v>2933</v>
      </c>
      <c r="C1744" t="s">
        <v>1740</v>
      </c>
    </row>
    <row r="1745" spans="1:7">
      <c r="A1745" t="str">
        <f t="shared" si="27"/>
        <v/>
      </c>
      <c r="B1745" t="s">
        <v>2934</v>
      </c>
      <c r="C1745" s="2">
        <v>25735</v>
      </c>
    </row>
    <row r="1746" spans="1:7">
      <c r="A1746" t="str">
        <f t="shared" si="27"/>
        <v/>
      </c>
      <c r="B1746" t="s">
        <v>2935</v>
      </c>
      <c r="C1746" t="s">
        <v>277</v>
      </c>
    </row>
    <row r="1747" spans="1:7">
      <c r="A1747" t="str">
        <f t="shared" si="27"/>
        <v/>
      </c>
      <c r="B1747" t="s">
        <v>2970</v>
      </c>
    </row>
    <row r="1748" spans="1:7">
      <c r="A1748" t="str">
        <f t="shared" si="27"/>
        <v/>
      </c>
      <c r="B1748">
        <v>5377</v>
      </c>
    </row>
    <row r="1749" spans="1:7">
      <c r="A1749">
        <f t="shared" si="27"/>
        <v>1</v>
      </c>
      <c r="B1749" t="s">
        <v>2932</v>
      </c>
      <c r="C1749">
        <v>8488</v>
      </c>
    </row>
    <row r="1750" spans="1:7">
      <c r="A1750" t="str">
        <f t="shared" si="27"/>
        <v>Ato Essandoh</v>
      </c>
      <c r="B1750" t="s">
        <v>2933</v>
      </c>
      <c r="C1750" t="s">
        <v>1741</v>
      </c>
    </row>
    <row r="1751" spans="1:7">
      <c r="A1751" t="str">
        <f t="shared" si="27"/>
        <v/>
      </c>
      <c r="B1751" t="s">
        <v>2934</v>
      </c>
      <c r="C1751" s="2">
        <v>26509</v>
      </c>
    </row>
    <row r="1752" spans="1:7">
      <c r="A1752" t="str">
        <f t="shared" si="27"/>
        <v/>
      </c>
      <c r="B1752" t="s">
        <v>2935</v>
      </c>
      <c r="C1752" t="s">
        <v>278</v>
      </c>
    </row>
    <row r="1753" spans="1:7">
      <c r="A1753" t="str">
        <f t="shared" si="27"/>
        <v/>
      </c>
      <c r="B1753" t="s">
        <v>2970</v>
      </c>
    </row>
    <row r="1754" spans="1:7">
      <c r="A1754" t="str">
        <f t="shared" si="27"/>
        <v/>
      </c>
      <c r="B1754">
        <v>5469</v>
      </c>
    </row>
    <row r="1755" spans="1:7">
      <c r="A1755">
        <f t="shared" si="27"/>
        <v>5</v>
      </c>
      <c r="B1755" t="s">
        <v>2932</v>
      </c>
      <c r="C1755">
        <v>674</v>
      </c>
      <c r="D1755">
        <v>675</v>
      </c>
      <c r="E1755">
        <v>12444</v>
      </c>
      <c r="F1755">
        <v>12445</v>
      </c>
      <c r="G1755">
        <v>37724</v>
      </c>
    </row>
    <row r="1756" spans="1:7">
      <c r="A1756" t="str">
        <f t="shared" si="27"/>
        <v>Ralph Fiennes</v>
      </c>
      <c r="B1756" t="s">
        <v>2933</v>
      </c>
      <c r="C1756" t="s">
        <v>1742</v>
      </c>
    </row>
    <row r="1757" spans="1:7">
      <c r="A1757" t="str">
        <f t="shared" si="27"/>
        <v/>
      </c>
      <c r="B1757" t="s">
        <v>2934</v>
      </c>
      <c r="C1757" s="2">
        <v>23002</v>
      </c>
    </row>
    <row r="1758" spans="1:7">
      <c r="A1758" t="str">
        <f t="shared" si="27"/>
        <v/>
      </c>
      <c r="B1758" t="s">
        <v>2935</v>
      </c>
      <c r="C1758" t="s">
        <v>279</v>
      </c>
    </row>
    <row r="1759" spans="1:7">
      <c r="A1759" t="str">
        <f t="shared" si="27"/>
        <v/>
      </c>
      <c r="B1759" t="s">
        <v>2970</v>
      </c>
    </row>
    <row r="1760" spans="1:7">
      <c r="A1760" t="str">
        <f t="shared" si="27"/>
        <v/>
      </c>
      <c r="B1760">
        <v>5502</v>
      </c>
    </row>
    <row r="1761" spans="1:5">
      <c r="A1761">
        <f t="shared" si="27"/>
        <v>3</v>
      </c>
      <c r="B1761" t="s">
        <v>2932</v>
      </c>
      <c r="C1761">
        <v>557</v>
      </c>
      <c r="D1761">
        <v>558</v>
      </c>
      <c r="E1761">
        <v>559</v>
      </c>
    </row>
    <row r="1762" spans="1:5">
      <c r="A1762" t="str">
        <f t="shared" si="27"/>
        <v>Bill Nunn</v>
      </c>
      <c r="B1762" t="s">
        <v>2933</v>
      </c>
      <c r="C1762" t="s">
        <v>1743</v>
      </c>
    </row>
    <row r="1763" spans="1:5">
      <c r="A1763" t="str">
        <f t="shared" si="27"/>
        <v/>
      </c>
      <c r="B1763" t="s">
        <v>2934</v>
      </c>
      <c r="C1763" s="2">
        <v>19652</v>
      </c>
    </row>
    <row r="1764" spans="1:5">
      <c r="A1764" t="str">
        <f t="shared" si="27"/>
        <v/>
      </c>
      <c r="B1764" t="s">
        <v>2935</v>
      </c>
      <c r="C1764" t="s">
        <v>280</v>
      </c>
    </row>
    <row r="1765" spans="1:5">
      <c r="A1765" t="str">
        <f t="shared" si="27"/>
        <v/>
      </c>
      <c r="B1765" t="s">
        <v>2970</v>
      </c>
    </row>
    <row r="1766" spans="1:5">
      <c r="A1766" t="str">
        <f t="shared" si="27"/>
        <v/>
      </c>
      <c r="B1766">
        <v>5526</v>
      </c>
    </row>
    <row r="1767" spans="1:5">
      <c r="A1767">
        <f t="shared" si="27"/>
        <v>2</v>
      </c>
      <c r="B1767" t="s">
        <v>2932</v>
      </c>
      <c r="C1767">
        <v>411</v>
      </c>
      <c r="D1767">
        <v>411</v>
      </c>
    </row>
    <row r="1768" spans="1:5">
      <c r="A1768" t="str">
        <f t="shared" si="27"/>
        <v>Georgie Henley</v>
      </c>
      <c r="B1768" t="s">
        <v>2933</v>
      </c>
      <c r="C1768" t="s">
        <v>1744</v>
      </c>
    </row>
    <row r="1769" spans="1:5">
      <c r="A1769" t="str">
        <f t="shared" si="27"/>
        <v/>
      </c>
      <c r="B1769" t="s">
        <v>2934</v>
      </c>
      <c r="C1769" s="2">
        <v>34889</v>
      </c>
    </row>
    <row r="1770" spans="1:5">
      <c r="A1770" t="str">
        <f t="shared" si="27"/>
        <v/>
      </c>
      <c r="B1770" t="s">
        <v>2935</v>
      </c>
      <c r="C1770" t="s">
        <v>281</v>
      </c>
    </row>
    <row r="1771" spans="1:5">
      <c r="A1771" t="str">
        <f t="shared" si="27"/>
        <v/>
      </c>
      <c r="B1771" t="s">
        <v>2970</v>
      </c>
    </row>
    <row r="1772" spans="1:5">
      <c r="A1772" t="str">
        <f t="shared" si="27"/>
        <v/>
      </c>
      <c r="B1772">
        <v>5527</v>
      </c>
    </row>
    <row r="1773" spans="1:5">
      <c r="A1773">
        <f t="shared" si="27"/>
        <v>2</v>
      </c>
      <c r="B1773" t="s">
        <v>2932</v>
      </c>
      <c r="C1773">
        <v>411</v>
      </c>
      <c r="D1773">
        <v>411</v>
      </c>
    </row>
    <row r="1774" spans="1:5">
      <c r="A1774" t="str">
        <f t="shared" si="27"/>
        <v>Skandar Keynes</v>
      </c>
      <c r="B1774" t="s">
        <v>2933</v>
      </c>
      <c r="C1774" t="s">
        <v>1745</v>
      </c>
    </row>
    <row r="1775" spans="1:5">
      <c r="A1775" t="str">
        <f t="shared" si="27"/>
        <v/>
      </c>
      <c r="B1775" t="s">
        <v>2934</v>
      </c>
      <c r="C1775" s="2">
        <v>33486</v>
      </c>
    </row>
    <row r="1776" spans="1:5">
      <c r="A1776" t="str">
        <f t="shared" si="27"/>
        <v/>
      </c>
      <c r="B1776" t="s">
        <v>2935</v>
      </c>
      <c r="C1776" t="s">
        <v>282</v>
      </c>
    </row>
    <row r="1777" spans="1:4">
      <c r="A1777" t="str">
        <f t="shared" si="27"/>
        <v/>
      </c>
      <c r="B1777" t="s">
        <v>2970</v>
      </c>
    </row>
    <row r="1778" spans="1:4">
      <c r="A1778" t="str">
        <f t="shared" si="27"/>
        <v/>
      </c>
      <c r="B1778">
        <v>5528</v>
      </c>
    </row>
    <row r="1779" spans="1:4">
      <c r="A1779">
        <f t="shared" si="27"/>
        <v>2</v>
      </c>
      <c r="B1779" t="s">
        <v>2932</v>
      </c>
      <c r="C1779">
        <v>411</v>
      </c>
      <c r="D1779">
        <v>411</v>
      </c>
    </row>
    <row r="1780" spans="1:4">
      <c r="A1780" t="str">
        <f t="shared" si="27"/>
        <v>William Moseley</v>
      </c>
      <c r="B1780" t="s">
        <v>2933</v>
      </c>
      <c r="C1780" t="s">
        <v>1746</v>
      </c>
    </row>
    <row r="1781" spans="1:4">
      <c r="A1781" t="str">
        <f t="shared" si="27"/>
        <v/>
      </c>
      <c r="B1781" t="s">
        <v>2934</v>
      </c>
      <c r="C1781" s="2">
        <v>31894</v>
      </c>
    </row>
    <row r="1782" spans="1:4">
      <c r="A1782" t="str">
        <f t="shared" si="27"/>
        <v/>
      </c>
      <c r="B1782" t="s">
        <v>2935</v>
      </c>
      <c r="C1782" t="s">
        <v>283</v>
      </c>
    </row>
    <row r="1783" spans="1:4">
      <c r="A1783" t="str">
        <f t="shared" si="27"/>
        <v/>
      </c>
      <c r="B1783" t="s">
        <v>2970</v>
      </c>
    </row>
    <row r="1784" spans="1:4">
      <c r="A1784" t="str">
        <f t="shared" si="27"/>
        <v/>
      </c>
      <c r="B1784">
        <v>5529</v>
      </c>
    </row>
    <row r="1785" spans="1:4">
      <c r="A1785">
        <f t="shared" si="27"/>
        <v>2</v>
      </c>
      <c r="B1785" t="s">
        <v>2932</v>
      </c>
      <c r="C1785">
        <v>411</v>
      </c>
      <c r="D1785">
        <v>411</v>
      </c>
    </row>
    <row r="1786" spans="1:4">
      <c r="A1786" t="str">
        <f t="shared" si="27"/>
        <v>Anna Popplewell</v>
      </c>
      <c r="B1786" t="s">
        <v>2933</v>
      </c>
      <c r="C1786" t="s">
        <v>1747</v>
      </c>
    </row>
    <row r="1787" spans="1:4">
      <c r="A1787" t="str">
        <f t="shared" si="27"/>
        <v/>
      </c>
      <c r="B1787" t="s">
        <v>2934</v>
      </c>
      <c r="C1787" s="2">
        <v>32493</v>
      </c>
    </row>
    <row r="1788" spans="1:4">
      <c r="A1788" t="str">
        <f t="shared" si="27"/>
        <v/>
      </c>
      <c r="B1788" t="s">
        <v>2935</v>
      </c>
      <c r="C1788" t="s">
        <v>284</v>
      </c>
    </row>
    <row r="1789" spans="1:4">
      <c r="A1789" t="str">
        <f t="shared" si="27"/>
        <v/>
      </c>
      <c r="B1789" t="s">
        <v>2970</v>
      </c>
    </row>
    <row r="1790" spans="1:4">
      <c r="A1790" t="str">
        <f t="shared" si="27"/>
        <v/>
      </c>
      <c r="B1790">
        <v>5530</v>
      </c>
    </row>
    <row r="1791" spans="1:4">
      <c r="A1791">
        <f t="shared" si="27"/>
        <v>2</v>
      </c>
      <c r="B1791" t="s">
        <v>2932</v>
      </c>
      <c r="C1791">
        <v>411</v>
      </c>
      <c r="D1791">
        <v>411</v>
      </c>
    </row>
    <row r="1792" spans="1:4">
      <c r="A1792" t="str">
        <f t="shared" si="27"/>
        <v>James McAvoy</v>
      </c>
      <c r="B1792" t="s">
        <v>2933</v>
      </c>
      <c r="C1792" t="s">
        <v>1748</v>
      </c>
    </row>
    <row r="1793" spans="1:4">
      <c r="A1793" t="str">
        <f t="shared" si="27"/>
        <v/>
      </c>
      <c r="B1793" t="s">
        <v>2934</v>
      </c>
      <c r="C1793" s="2">
        <v>28966</v>
      </c>
    </row>
    <row r="1794" spans="1:4">
      <c r="A1794" t="str">
        <f t="shared" si="27"/>
        <v/>
      </c>
      <c r="B1794" t="s">
        <v>2935</v>
      </c>
      <c r="C1794" t="s">
        <v>285</v>
      </c>
    </row>
    <row r="1795" spans="1:4">
      <c r="A1795" t="str">
        <f t="shared" ref="A1795:A1858" si="28">IF(B1795="        movieIds",COUNTA(C1795:XFD1795),IF(B1795="        name",C1795,""))</f>
        <v/>
      </c>
      <c r="B1795" t="s">
        <v>2970</v>
      </c>
    </row>
    <row r="1796" spans="1:4">
      <c r="A1796" t="str">
        <f t="shared" si="28"/>
        <v/>
      </c>
      <c r="B1796">
        <v>5531</v>
      </c>
    </row>
    <row r="1797" spans="1:4">
      <c r="A1797">
        <f t="shared" si="28"/>
        <v>2</v>
      </c>
      <c r="B1797" t="s">
        <v>2932</v>
      </c>
      <c r="C1797">
        <v>411</v>
      </c>
      <c r="D1797">
        <v>411</v>
      </c>
    </row>
    <row r="1798" spans="1:4">
      <c r="A1798" t="str">
        <f t="shared" si="28"/>
        <v>Kiran Shah</v>
      </c>
      <c r="B1798" t="s">
        <v>2933</v>
      </c>
      <c r="C1798" t="s">
        <v>1749</v>
      </c>
    </row>
    <row r="1799" spans="1:4">
      <c r="A1799" t="str">
        <f t="shared" si="28"/>
        <v/>
      </c>
      <c r="B1799" t="s">
        <v>2934</v>
      </c>
      <c r="C1799" s="2">
        <v>20726</v>
      </c>
    </row>
    <row r="1800" spans="1:4">
      <c r="A1800" t="str">
        <f t="shared" si="28"/>
        <v/>
      </c>
      <c r="B1800" t="s">
        <v>2935</v>
      </c>
      <c r="C1800" t="s">
        <v>286</v>
      </c>
    </row>
    <row r="1801" spans="1:4">
      <c r="A1801" t="str">
        <f t="shared" si="28"/>
        <v/>
      </c>
      <c r="B1801" t="s">
        <v>2970</v>
      </c>
    </row>
    <row r="1802" spans="1:4">
      <c r="A1802" t="str">
        <f t="shared" si="28"/>
        <v/>
      </c>
      <c r="B1802">
        <v>5532</v>
      </c>
    </row>
    <row r="1803" spans="1:4">
      <c r="A1803">
        <f t="shared" si="28"/>
        <v>2</v>
      </c>
      <c r="B1803" t="s">
        <v>2932</v>
      </c>
      <c r="C1803">
        <v>411</v>
      </c>
      <c r="D1803">
        <v>411</v>
      </c>
    </row>
    <row r="1804" spans="1:4">
      <c r="A1804" t="str">
        <f t="shared" si="28"/>
        <v>Judy McIntosh</v>
      </c>
      <c r="B1804" t="s">
        <v>2933</v>
      </c>
      <c r="C1804" t="s">
        <v>1750</v>
      </c>
    </row>
    <row r="1805" spans="1:4">
      <c r="A1805" t="str">
        <f t="shared" si="28"/>
        <v/>
      </c>
      <c r="B1805" t="s">
        <v>2934</v>
      </c>
      <c r="C1805" t="s">
        <v>63</v>
      </c>
    </row>
    <row r="1806" spans="1:4">
      <c r="A1806" t="str">
        <f t="shared" si="28"/>
        <v/>
      </c>
      <c r="B1806" t="s">
        <v>2935</v>
      </c>
      <c r="C1806" t="s">
        <v>63</v>
      </c>
    </row>
    <row r="1807" spans="1:4">
      <c r="A1807" t="str">
        <f t="shared" si="28"/>
        <v/>
      </c>
      <c r="B1807" t="s">
        <v>2970</v>
      </c>
    </row>
    <row r="1808" spans="1:4">
      <c r="A1808" t="str">
        <f t="shared" si="28"/>
        <v/>
      </c>
      <c r="B1808">
        <v>5533</v>
      </c>
    </row>
    <row r="1809" spans="1:4">
      <c r="A1809">
        <f t="shared" si="28"/>
        <v>2</v>
      </c>
      <c r="B1809" t="s">
        <v>2932</v>
      </c>
      <c r="C1809">
        <v>411</v>
      </c>
      <c r="D1809">
        <v>411</v>
      </c>
    </row>
    <row r="1810" spans="1:4">
      <c r="A1810" t="str">
        <f t="shared" si="28"/>
        <v>Elizabeth Hawthorne</v>
      </c>
      <c r="B1810" t="s">
        <v>2933</v>
      </c>
      <c r="C1810" t="s">
        <v>1751</v>
      </c>
    </row>
    <row r="1811" spans="1:4">
      <c r="A1811" t="str">
        <f t="shared" si="28"/>
        <v/>
      </c>
      <c r="B1811" t="s">
        <v>2934</v>
      </c>
      <c r="C1811" t="s">
        <v>63</v>
      </c>
    </row>
    <row r="1812" spans="1:4">
      <c r="A1812" t="str">
        <f t="shared" si="28"/>
        <v/>
      </c>
      <c r="B1812" t="s">
        <v>2935</v>
      </c>
      <c r="C1812" t="s">
        <v>63</v>
      </c>
    </row>
    <row r="1813" spans="1:4">
      <c r="A1813" t="str">
        <f t="shared" si="28"/>
        <v/>
      </c>
      <c r="B1813" t="s">
        <v>2970</v>
      </c>
    </row>
    <row r="1814" spans="1:4">
      <c r="A1814" t="str">
        <f t="shared" si="28"/>
        <v/>
      </c>
      <c r="B1814">
        <v>5534</v>
      </c>
    </row>
    <row r="1815" spans="1:4">
      <c r="A1815">
        <f t="shared" si="28"/>
        <v>2</v>
      </c>
      <c r="B1815" t="s">
        <v>2932</v>
      </c>
      <c r="C1815">
        <v>411</v>
      </c>
      <c r="D1815">
        <v>411</v>
      </c>
    </row>
    <row r="1816" spans="1:4">
      <c r="A1816" t="str">
        <f t="shared" si="28"/>
        <v>Patrick Kake</v>
      </c>
      <c r="B1816" t="s">
        <v>2933</v>
      </c>
      <c r="C1816" t="s">
        <v>1752</v>
      </c>
    </row>
    <row r="1817" spans="1:4">
      <c r="A1817" t="str">
        <f t="shared" si="28"/>
        <v/>
      </c>
      <c r="B1817" t="s">
        <v>2934</v>
      </c>
      <c r="C1817" t="s">
        <v>63</v>
      </c>
    </row>
    <row r="1818" spans="1:4">
      <c r="A1818" t="str">
        <f t="shared" si="28"/>
        <v/>
      </c>
      <c r="B1818" t="s">
        <v>2935</v>
      </c>
      <c r="C1818" t="s">
        <v>63</v>
      </c>
    </row>
    <row r="1819" spans="1:4">
      <c r="A1819" t="str">
        <f t="shared" si="28"/>
        <v/>
      </c>
      <c r="B1819" t="s">
        <v>2970</v>
      </c>
    </row>
    <row r="1820" spans="1:4">
      <c r="A1820" t="str">
        <f t="shared" si="28"/>
        <v/>
      </c>
      <c r="B1820">
        <v>5535</v>
      </c>
    </row>
    <row r="1821" spans="1:4">
      <c r="A1821">
        <f t="shared" si="28"/>
        <v>2</v>
      </c>
      <c r="B1821" t="s">
        <v>2932</v>
      </c>
      <c r="C1821">
        <v>411</v>
      </c>
      <c r="D1821">
        <v>411</v>
      </c>
    </row>
    <row r="1822" spans="1:4">
      <c r="A1822" t="str">
        <f t="shared" si="28"/>
        <v>Rachael Henley</v>
      </c>
      <c r="B1822" t="s">
        <v>2933</v>
      </c>
      <c r="C1822" t="s">
        <v>1753</v>
      </c>
    </row>
    <row r="1823" spans="1:4">
      <c r="A1823" t="str">
        <f t="shared" si="28"/>
        <v/>
      </c>
      <c r="B1823" t="s">
        <v>2934</v>
      </c>
      <c r="C1823" t="s">
        <v>63</v>
      </c>
    </row>
    <row r="1824" spans="1:4">
      <c r="A1824" t="str">
        <f t="shared" si="28"/>
        <v/>
      </c>
      <c r="B1824" t="s">
        <v>2935</v>
      </c>
      <c r="C1824" t="s">
        <v>287</v>
      </c>
    </row>
    <row r="1825" spans="1:5">
      <c r="A1825" t="str">
        <f t="shared" si="28"/>
        <v/>
      </c>
      <c r="B1825" t="s">
        <v>2970</v>
      </c>
    </row>
    <row r="1826" spans="1:5">
      <c r="A1826" t="str">
        <f t="shared" si="28"/>
        <v/>
      </c>
      <c r="B1826">
        <v>5536</v>
      </c>
    </row>
    <row r="1827" spans="1:5">
      <c r="A1827">
        <f t="shared" si="28"/>
        <v>2</v>
      </c>
      <c r="B1827" t="s">
        <v>2932</v>
      </c>
      <c r="C1827">
        <v>411</v>
      </c>
      <c r="D1827">
        <v>411</v>
      </c>
    </row>
    <row r="1828" spans="1:5">
      <c r="A1828" t="str">
        <f t="shared" si="28"/>
        <v>Mark Wells</v>
      </c>
      <c r="B1828" t="s">
        <v>2933</v>
      </c>
      <c r="C1828" t="s">
        <v>1754</v>
      </c>
    </row>
    <row r="1829" spans="1:5">
      <c r="A1829" t="str">
        <f t="shared" si="28"/>
        <v/>
      </c>
      <c r="B1829" t="s">
        <v>2934</v>
      </c>
      <c r="C1829" t="s">
        <v>63</v>
      </c>
    </row>
    <row r="1830" spans="1:5">
      <c r="A1830" t="str">
        <f t="shared" si="28"/>
        <v/>
      </c>
      <c r="B1830" t="s">
        <v>2935</v>
      </c>
      <c r="C1830" t="s">
        <v>63</v>
      </c>
    </row>
    <row r="1831" spans="1:5">
      <c r="A1831" t="str">
        <f t="shared" si="28"/>
        <v/>
      </c>
      <c r="B1831" t="s">
        <v>2970</v>
      </c>
    </row>
    <row r="1832" spans="1:5">
      <c r="A1832" t="str">
        <f t="shared" si="28"/>
        <v/>
      </c>
      <c r="B1832">
        <v>5537</v>
      </c>
    </row>
    <row r="1833" spans="1:5">
      <c r="A1833">
        <f t="shared" si="28"/>
        <v>2</v>
      </c>
      <c r="B1833" t="s">
        <v>2932</v>
      </c>
      <c r="C1833">
        <v>411</v>
      </c>
      <c r="D1833">
        <v>411</v>
      </c>
    </row>
    <row r="1834" spans="1:5">
      <c r="A1834" t="str">
        <f t="shared" si="28"/>
        <v>Sophie Winkleman</v>
      </c>
      <c r="B1834" t="s">
        <v>2933</v>
      </c>
      <c r="C1834" t="s">
        <v>1755</v>
      </c>
    </row>
    <row r="1835" spans="1:5">
      <c r="A1835" t="str">
        <f t="shared" si="28"/>
        <v/>
      </c>
      <c r="B1835" t="s">
        <v>2934</v>
      </c>
      <c r="C1835" s="2">
        <v>29438</v>
      </c>
    </row>
    <row r="1836" spans="1:5">
      <c r="A1836" t="str">
        <f t="shared" si="28"/>
        <v/>
      </c>
      <c r="B1836" t="s">
        <v>2935</v>
      </c>
      <c r="C1836" t="s">
        <v>288</v>
      </c>
    </row>
    <row r="1837" spans="1:5">
      <c r="A1837" t="str">
        <f t="shared" si="28"/>
        <v/>
      </c>
      <c r="B1837" t="s">
        <v>2970</v>
      </c>
    </row>
    <row r="1838" spans="1:5">
      <c r="A1838" t="str">
        <f t="shared" si="28"/>
        <v/>
      </c>
      <c r="B1838">
        <v>5538</v>
      </c>
    </row>
    <row r="1839" spans="1:5">
      <c r="A1839">
        <f t="shared" si="28"/>
        <v>3</v>
      </c>
      <c r="B1839" t="s">
        <v>2932</v>
      </c>
      <c r="C1839">
        <v>411</v>
      </c>
      <c r="D1839">
        <v>411</v>
      </c>
      <c r="E1839">
        <v>217</v>
      </c>
    </row>
    <row r="1840" spans="1:5">
      <c r="A1840" t="str">
        <f t="shared" si="28"/>
        <v>Ray Winstone</v>
      </c>
      <c r="B1840" t="s">
        <v>2933</v>
      </c>
      <c r="C1840" t="s">
        <v>1756</v>
      </c>
    </row>
    <row r="1841" spans="1:4">
      <c r="A1841" t="str">
        <f t="shared" si="28"/>
        <v/>
      </c>
      <c r="B1841" t="s">
        <v>2934</v>
      </c>
      <c r="C1841" s="2">
        <v>20870</v>
      </c>
    </row>
    <row r="1842" spans="1:4">
      <c r="A1842" t="str">
        <f t="shared" si="28"/>
        <v/>
      </c>
      <c r="B1842" t="s">
        <v>2935</v>
      </c>
      <c r="C1842" t="s">
        <v>289</v>
      </c>
    </row>
    <row r="1843" spans="1:4">
      <c r="A1843" t="str">
        <f t="shared" si="28"/>
        <v/>
      </c>
      <c r="B1843" t="s">
        <v>2970</v>
      </c>
    </row>
    <row r="1844" spans="1:4">
      <c r="A1844" t="str">
        <f t="shared" si="28"/>
        <v/>
      </c>
      <c r="B1844">
        <v>5539</v>
      </c>
    </row>
    <row r="1845" spans="1:4">
      <c r="A1845">
        <f t="shared" si="28"/>
        <v>2</v>
      </c>
      <c r="B1845" t="s">
        <v>2932</v>
      </c>
      <c r="C1845">
        <v>411</v>
      </c>
      <c r="D1845">
        <v>411</v>
      </c>
    </row>
    <row r="1846" spans="1:4">
      <c r="A1846" t="str">
        <f t="shared" si="28"/>
        <v>Dawn French</v>
      </c>
      <c r="B1846" t="s">
        <v>2933</v>
      </c>
      <c r="C1846" t="s">
        <v>1757</v>
      </c>
    </row>
    <row r="1847" spans="1:4">
      <c r="A1847" t="str">
        <f t="shared" si="28"/>
        <v/>
      </c>
      <c r="B1847" t="s">
        <v>2934</v>
      </c>
      <c r="C1847" s="2">
        <v>21104</v>
      </c>
    </row>
    <row r="1848" spans="1:4">
      <c r="A1848" t="str">
        <f t="shared" si="28"/>
        <v/>
      </c>
      <c r="B1848" t="s">
        <v>2935</v>
      </c>
      <c r="C1848" t="s">
        <v>290</v>
      </c>
    </row>
    <row r="1849" spans="1:4">
      <c r="A1849" t="str">
        <f t="shared" si="28"/>
        <v/>
      </c>
      <c r="B1849" t="s">
        <v>2970</v>
      </c>
    </row>
    <row r="1850" spans="1:4">
      <c r="A1850" t="str">
        <f t="shared" si="28"/>
        <v/>
      </c>
      <c r="B1850">
        <v>5540</v>
      </c>
    </row>
    <row r="1851" spans="1:4">
      <c r="A1851">
        <f t="shared" si="28"/>
        <v>2</v>
      </c>
      <c r="B1851" t="s">
        <v>2932</v>
      </c>
      <c r="C1851">
        <v>411</v>
      </c>
      <c r="D1851">
        <v>411</v>
      </c>
    </row>
    <row r="1852" spans="1:4">
      <c r="A1852" t="str">
        <f t="shared" si="28"/>
        <v>Cameron Rhodes</v>
      </c>
      <c r="B1852" t="s">
        <v>2933</v>
      </c>
      <c r="C1852" t="s">
        <v>1758</v>
      </c>
    </row>
    <row r="1853" spans="1:4">
      <c r="A1853" t="str">
        <f t="shared" si="28"/>
        <v/>
      </c>
      <c r="B1853" t="s">
        <v>2934</v>
      </c>
      <c r="C1853" t="s">
        <v>63</v>
      </c>
    </row>
    <row r="1854" spans="1:4">
      <c r="A1854" t="str">
        <f t="shared" si="28"/>
        <v/>
      </c>
      <c r="B1854" t="s">
        <v>2935</v>
      </c>
      <c r="C1854" t="s">
        <v>63</v>
      </c>
    </row>
    <row r="1855" spans="1:4">
      <c r="A1855" t="str">
        <f t="shared" si="28"/>
        <v/>
      </c>
      <c r="B1855" t="s">
        <v>2970</v>
      </c>
    </row>
    <row r="1856" spans="1:4">
      <c r="A1856" t="str">
        <f t="shared" si="28"/>
        <v/>
      </c>
      <c r="B1856">
        <v>5541</v>
      </c>
    </row>
    <row r="1857" spans="1:4">
      <c r="A1857">
        <f t="shared" si="28"/>
        <v>2</v>
      </c>
      <c r="B1857" t="s">
        <v>2932</v>
      </c>
      <c r="C1857">
        <v>411</v>
      </c>
      <c r="D1857">
        <v>411</v>
      </c>
    </row>
    <row r="1858" spans="1:4">
      <c r="A1858" t="str">
        <f t="shared" si="28"/>
        <v>Philip Steuer</v>
      </c>
      <c r="B1858" t="s">
        <v>2933</v>
      </c>
      <c r="C1858" t="s">
        <v>1759</v>
      </c>
    </row>
    <row r="1859" spans="1:4">
      <c r="A1859" t="str">
        <f t="shared" ref="A1859:A1922" si="29">IF(B1859="        movieIds",COUNTA(C1859:XFD1859),IF(B1859="        name",C1859,""))</f>
        <v/>
      </c>
      <c r="B1859" t="s">
        <v>2934</v>
      </c>
      <c r="C1859" t="s">
        <v>63</v>
      </c>
    </row>
    <row r="1860" spans="1:4">
      <c r="A1860" t="str">
        <f t="shared" si="29"/>
        <v/>
      </c>
      <c r="B1860" t="s">
        <v>2935</v>
      </c>
      <c r="C1860" t="s">
        <v>63</v>
      </c>
    </row>
    <row r="1861" spans="1:4">
      <c r="A1861" t="str">
        <f t="shared" si="29"/>
        <v/>
      </c>
      <c r="B1861" t="s">
        <v>2970</v>
      </c>
    </row>
    <row r="1862" spans="1:4">
      <c r="A1862" t="str">
        <f t="shared" si="29"/>
        <v/>
      </c>
      <c r="B1862">
        <v>5542</v>
      </c>
    </row>
    <row r="1863" spans="1:4">
      <c r="A1863">
        <f t="shared" si="29"/>
        <v>2</v>
      </c>
      <c r="B1863" t="s">
        <v>2932</v>
      </c>
      <c r="C1863">
        <v>411</v>
      </c>
      <c r="D1863">
        <v>411</v>
      </c>
    </row>
    <row r="1864" spans="1:4">
      <c r="A1864" t="str">
        <f t="shared" si="29"/>
        <v>Sim Evan-Jones</v>
      </c>
      <c r="B1864" t="s">
        <v>2933</v>
      </c>
      <c r="C1864" t="s">
        <v>1760</v>
      </c>
    </row>
    <row r="1865" spans="1:4">
      <c r="A1865" t="str">
        <f t="shared" si="29"/>
        <v/>
      </c>
      <c r="B1865" t="s">
        <v>2934</v>
      </c>
      <c r="C1865" t="s">
        <v>63</v>
      </c>
    </row>
    <row r="1866" spans="1:4">
      <c r="A1866" t="str">
        <f t="shared" si="29"/>
        <v/>
      </c>
      <c r="B1866" t="s">
        <v>2935</v>
      </c>
      <c r="C1866" t="s">
        <v>63</v>
      </c>
    </row>
    <row r="1867" spans="1:4">
      <c r="A1867" t="str">
        <f t="shared" si="29"/>
        <v/>
      </c>
      <c r="B1867" t="s">
        <v>2970</v>
      </c>
    </row>
    <row r="1868" spans="1:4">
      <c r="A1868" t="str">
        <f t="shared" si="29"/>
        <v/>
      </c>
      <c r="B1868">
        <v>5587</v>
      </c>
    </row>
    <row r="1869" spans="1:4">
      <c r="A1869">
        <f t="shared" si="29"/>
        <v>1</v>
      </c>
      <c r="B1869" t="s">
        <v>2932</v>
      </c>
      <c r="C1869">
        <v>18360</v>
      </c>
    </row>
    <row r="1870" spans="1:4">
      <c r="A1870" t="str">
        <f t="shared" si="29"/>
        <v>Hank Azaria</v>
      </c>
      <c r="B1870" t="s">
        <v>2933</v>
      </c>
      <c r="C1870" t="s">
        <v>1761</v>
      </c>
    </row>
    <row r="1871" spans="1:4">
      <c r="A1871" t="str">
        <f t="shared" si="29"/>
        <v/>
      </c>
      <c r="B1871" t="s">
        <v>2934</v>
      </c>
      <c r="C1871" s="2">
        <v>23492</v>
      </c>
    </row>
    <row r="1872" spans="1:4">
      <c r="A1872" t="str">
        <f t="shared" si="29"/>
        <v/>
      </c>
      <c r="B1872" t="s">
        <v>2935</v>
      </c>
      <c r="C1872" t="s">
        <v>291</v>
      </c>
    </row>
    <row r="1873" spans="1:8">
      <c r="A1873" t="str">
        <f t="shared" si="29"/>
        <v/>
      </c>
      <c r="B1873" t="s">
        <v>2970</v>
      </c>
    </row>
    <row r="1874" spans="1:8">
      <c r="A1874" t="str">
        <f t="shared" si="29"/>
        <v/>
      </c>
      <c r="B1874">
        <v>5658</v>
      </c>
    </row>
    <row r="1875" spans="1:8">
      <c r="A1875">
        <f t="shared" si="29"/>
        <v>6</v>
      </c>
      <c r="B1875" t="s">
        <v>2932</v>
      </c>
      <c r="C1875">
        <v>673</v>
      </c>
      <c r="D1875">
        <v>674</v>
      </c>
      <c r="E1875">
        <v>675</v>
      </c>
      <c r="F1875">
        <v>767</v>
      </c>
      <c r="G1875">
        <v>12444</v>
      </c>
      <c r="H1875">
        <v>12445</v>
      </c>
    </row>
    <row r="1876" spans="1:8">
      <c r="A1876" t="str">
        <f t="shared" si="29"/>
        <v>Michael Gambon</v>
      </c>
      <c r="B1876" t="s">
        <v>2933</v>
      </c>
      <c r="C1876" t="s">
        <v>1762</v>
      </c>
    </row>
    <row r="1877" spans="1:8">
      <c r="A1877" t="str">
        <f t="shared" si="29"/>
        <v/>
      </c>
      <c r="B1877" t="s">
        <v>2934</v>
      </c>
      <c r="C1877" s="2">
        <v>14903</v>
      </c>
    </row>
    <row r="1878" spans="1:8">
      <c r="A1878" t="str">
        <f t="shared" si="29"/>
        <v/>
      </c>
      <c r="B1878" t="s">
        <v>2935</v>
      </c>
      <c r="C1878" t="s">
        <v>292</v>
      </c>
    </row>
    <row r="1879" spans="1:8">
      <c r="A1879" t="str">
        <f t="shared" si="29"/>
        <v/>
      </c>
      <c r="B1879" t="s">
        <v>2970</v>
      </c>
    </row>
    <row r="1880" spans="1:8">
      <c r="A1880" t="str">
        <f t="shared" si="29"/>
        <v/>
      </c>
      <c r="B1880">
        <v>5724</v>
      </c>
    </row>
    <row r="1881" spans="1:8">
      <c r="A1881">
        <f t="shared" si="29"/>
        <v>1</v>
      </c>
      <c r="B1881" t="s">
        <v>2932</v>
      </c>
      <c r="C1881">
        <v>1930</v>
      </c>
    </row>
    <row r="1882" spans="1:8">
      <c r="A1882" t="str">
        <f t="shared" si="29"/>
        <v>Denis Leary</v>
      </c>
      <c r="B1882" t="s">
        <v>2933</v>
      </c>
      <c r="C1882" t="s">
        <v>1763</v>
      </c>
    </row>
    <row r="1883" spans="1:8">
      <c r="A1883" t="str">
        <f t="shared" si="29"/>
        <v/>
      </c>
      <c r="B1883" t="s">
        <v>2934</v>
      </c>
      <c r="C1883" s="2">
        <v>21050</v>
      </c>
    </row>
    <row r="1884" spans="1:8">
      <c r="A1884" t="str">
        <f t="shared" si="29"/>
        <v/>
      </c>
      <c r="B1884" t="s">
        <v>2935</v>
      </c>
      <c r="C1884" t="s">
        <v>293</v>
      </c>
    </row>
    <row r="1885" spans="1:8">
      <c r="A1885" t="str">
        <f t="shared" si="29"/>
        <v/>
      </c>
      <c r="B1885" t="s">
        <v>2970</v>
      </c>
    </row>
    <row r="1886" spans="1:8">
      <c r="A1886" t="str">
        <f t="shared" si="29"/>
        <v/>
      </c>
      <c r="B1886">
        <v>5892</v>
      </c>
    </row>
    <row r="1887" spans="1:8">
      <c r="A1887">
        <f t="shared" si="29"/>
        <v>1</v>
      </c>
      <c r="B1887" t="s">
        <v>2932</v>
      </c>
      <c r="C1887">
        <v>61791</v>
      </c>
    </row>
    <row r="1888" spans="1:8">
      <c r="A1888" t="str">
        <f t="shared" si="29"/>
        <v>David Hewlett</v>
      </c>
      <c r="B1888" t="s">
        <v>2933</v>
      </c>
      <c r="C1888" t="s">
        <v>1764</v>
      </c>
    </row>
    <row r="1889" spans="1:3">
      <c r="A1889" t="str">
        <f t="shared" si="29"/>
        <v/>
      </c>
      <c r="B1889" t="s">
        <v>2934</v>
      </c>
      <c r="C1889" s="2">
        <v>24946</v>
      </c>
    </row>
    <row r="1890" spans="1:3">
      <c r="A1890" t="str">
        <f t="shared" si="29"/>
        <v/>
      </c>
      <c r="B1890" t="s">
        <v>2935</v>
      </c>
      <c r="C1890" t="s">
        <v>294</v>
      </c>
    </row>
    <row r="1891" spans="1:3">
      <c r="A1891" t="str">
        <f t="shared" si="29"/>
        <v/>
      </c>
      <c r="B1891" t="s">
        <v>2970</v>
      </c>
    </row>
    <row r="1892" spans="1:3">
      <c r="A1892" t="str">
        <f t="shared" si="29"/>
        <v/>
      </c>
      <c r="B1892">
        <v>5915</v>
      </c>
    </row>
    <row r="1893" spans="1:3">
      <c r="A1893">
        <f t="shared" si="29"/>
        <v>1</v>
      </c>
      <c r="B1893" t="s">
        <v>2932</v>
      </c>
      <c r="C1893">
        <v>676</v>
      </c>
    </row>
    <row r="1894" spans="1:3">
      <c r="A1894" t="str">
        <f t="shared" si="29"/>
        <v>Jaime King</v>
      </c>
      <c r="B1894" t="s">
        <v>2933</v>
      </c>
      <c r="C1894" t="s">
        <v>1765</v>
      </c>
    </row>
    <row r="1895" spans="1:3">
      <c r="A1895" t="str">
        <f t="shared" si="29"/>
        <v/>
      </c>
      <c r="B1895" t="s">
        <v>2934</v>
      </c>
      <c r="C1895" s="2">
        <v>28968</v>
      </c>
    </row>
    <row r="1896" spans="1:3">
      <c r="A1896" t="str">
        <f t="shared" si="29"/>
        <v/>
      </c>
      <c r="B1896" t="s">
        <v>2935</v>
      </c>
      <c r="C1896" t="s">
        <v>295</v>
      </c>
    </row>
    <row r="1897" spans="1:3">
      <c r="A1897" t="str">
        <f t="shared" si="29"/>
        <v/>
      </c>
      <c r="B1897" t="s">
        <v>2970</v>
      </c>
    </row>
    <row r="1898" spans="1:3">
      <c r="A1898" t="str">
        <f t="shared" si="29"/>
        <v/>
      </c>
      <c r="B1898">
        <v>5916</v>
      </c>
    </row>
    <row r="1899" spans="1:3">
      <c r="A1899">
        <f t="shared" si="29"/>
        <v>1</v>
      </c>
      <c r="B1899" t="s">
        <v>2932</v>
      </c>
      <c r="C1899">
        <v>608</v>
      </c>
    </row>
    <row r="1900" spans="1:3">
      <c r="A1900" t="str">
        <f t="shared" si="29"/>
        <v>Rosario Dawson</v>
      </c>
      <c r="B1900" t="s">
        <v>2933</v>
      </c>
      <c r="C1900" t="s">
        <v>1766</v>
      </c>
    </row>
    <row r="1901" spans="1:3">
      <c r="A1901" t="str">
        <f t="shared" si="29"/>
        <v/>
      </c>
      <c r="B1901" t="s">
        <v>2934</v>
      </c>
      <c r="C1901" s="2">
        <v>28984</v>
      </c>
    </row>
    <row r="1902" spans="1:3">
      <c r="A1902" t="str">
        <f t="shared" si="29"/>
        <v/>
      </c>
      <c r="B1902" t="s">
        <v>2935</v>
      </c>
      <c r="C1902" t="s">
        <v>296</v>
      </c>
    </row>
    <row r="1903" spans="1:3">
      <c r="A1903" t="str">
        <f t="shared" si="29"/>
        <v/>
      </c>
      <c r="B1903" t="s">
        <v>2970</v>
      </c>
    </row>
    <row r="1904" spans="1:3">
      <c r="A1904" t="str">
        <f t="shared" si="29"/>
        <v/>
      </c>
      <c r="B1904">
        <v>5945</v>
      </c>
    </row>
    <row r="1905" spans="1:5">
      <c r="A1905">
        <f t="shared" si="29"/>
        <v>1</v>
      </c>
      <c r="B1905" t="s">
        <v>2932</v>
      </c>
      <c r="C1905">
        <v>8346</v>
      </c>
    </row>
    <row r="1906" spans="1:5">
      <c r="A1906" t="str">
        <f t="shared" si="29"/>
        <v>Bruce Gray</v>
      </c>
      <c r="B1906" t="s">
        <v>2933</v>
      </c>
      <c r="C1906" t="s">
        <v>1767</v>
      </c>
    </row>
    <row r="1907" spans="1:5">
      <c r="A1907" t="str">
        <f t="shared" si="29"/>
        <v/>
      </c>
      <c r="B1907" t="s">
        <v>2934</v>
      </c>
      <c r="C1907" s="2">
        <v>13400</v>
      </c>
    </row>
    <row r="1908" spans="1:5">
      <c r="A1908" t="str">
        <f t="shared" si="29"/>
        <v/>
      </c>
      <c r="B1908" t="s">
        <v>2935</v>
      </c>
      <c r="C1908" t="s">
        <v>63</v>
      </c>
    </row>
    <row r="1909" spans="1:5">
      <c r="A1909" t="str">
        <f t="shared" si="29"/>
        <v/>
      </c>
      <c r="B1909" t="s">
        <v>2970</v>
      </c>
    </row>
    <row r="1910" spans="1:5">
      <c r="A1910" t="str">
        <f t="shared" si="29"/>
        <v/>
      </c>
      <c r="B1910">
        <v>6065</v>
      </c>
    </row>
    <row r="1911" spans="1:5">
      <c r="A1911">
        <f t="shared" si="29"/>
        <v>1</v>
      </c>
      <c r="B1911" t="s">
        <v>2932</v>
      </c>
      <c r="C1911">
        <v>435</v>
      </c>
    </row>
    <row r="1912" spans="1:5">
      <c r="A1912" t="str">
        <f t="shared" si="29"/>
        <v>Dennis Quaid</v>
      </c>
      <c r="B1912" t="s">
        <v>2933</v>
      </c>
      <c r="C1912" t="s">
        <v>1768</v>
      </c>
    </row>
    <row r="1913" spans="1:5">
      <c r="A1913" t="str">
        <f t="shared" si="29"/>
        <v/>
      </c>
      <c r="B1913" t="s">
        <v>2934</v>
      </c>
      <c r="C1913" s="2">
        <v>19823</v>
      </c>
    </row>
    <row r="1914" spans="1:5">
      <c r="A1914" t="str">
        <f t="shared" si="29"/>
        <v/>
      </c>
      <c r="B1914" t="s">
        <v>2935</v>
      </c>
      <c r="C1914" t="s">
        <v>297</v>
      </c>
    </row>
    <row r="1915" spans="1:5">
      <c r="A1915" t="str">
        <f t="shared" si="29"/>
        <v/>
      </c>
      <c r="B1915" t="s">
        <v>2970</v>
      </c>
    </row>
    <row r="1916" spans="1:5">
      <c r="A1916" t="str">
        <f t="shared" si="29"/>
        <v/>
      </c>
      <c r="B1916">
        <v>6066</v>
      </c>
    </row>
    <row r="1917" spans="1:5">
      <c r="A1917">
        <f t="shared" si="29"/>
        <v>3</v>
      </c>
      <c r="B1917" t="s">
        <v>2932</v>
      </c>
      <c r="C1917">
        <v>2133</v>
      </c>
      <c r="D1917">
        <v>435</v>
      </c>
      <c r="E1917">
        <v>6479</v>
      </c>
    </row>
    <row r="1918" spans="1:5">
      <c r="A1918" t="str">
        <f t="shared" si="29"/>
        <v>Dash Mihok</v>
      </c>
      <c r="B1918" t="s">
        <v>2933</v>
      </c>
      <c r="C1918" t="s">
        <v>1769</v>
      </c>
    </row>
    <row r="1919" spans="1:5">
      <c r="A1919" t="str">
        <f t="shared" si="29"/>
        <v/>
      </c>
      <c r="B1919" t="s">
        <v>2934</v>
      </c>
      <c r="C1919" s="2">
        <v>27173</v>
      </c>
    </row>
    <row r="1920" spans="1:5">
      <c r="A1920" t="str">
        <f t="shared" si="29"/>
        <v/>
      </c>
      <c r="B1920" t="s">
        <v>2935</v>
      </c>
      <c r="C1920" t="s">
        <v>298</v>
      </c>
    </row>
    <row r="1921" spans="1:3">
      <c r="A1921" t="str">
        <f t="shared" si="29"/>
        <v/>
      </c>
      <c r="B1921" t="s">
        <v>2970</v>
      </c>
    </row>
    <row r="1922" spans="1:3">
      <c r="A1922" t="str">
        <f t="shared" si="29"/>
        <v/>
      </c>
      <c r="B1922">
        <v>6067</v>
      </c>
    </row>
    <row r="1923" spans="1:3">
      <c r="A1923">
        <f t="shared" ref="A1923:A1986" si="30">IF(B1923="        movieIds",COUNTA(C1923:XFD1923),IF(B1923="        name",C1923,""))</f>
        <v>1</v>
      </c>
      <c r="B1923" t="s">
        <v>2932</v>
      </c>
      <c r="C1923">
        <v>435</v>
      </c>
    </row>
    <row r="1924" spans="1:3">
      <c r="A1924" t="str">
        <f t="shared" si="30"/>
        <v>Jay O. Sanders</v>
      </c>
      <c r="B1924" t="s">
        <v>2933</v>
      </c>
      <c r="C1924" t="s">
        <v>1770</v>
      </c>
    </row>
    <row r="1925" spans="1:3">
      <c r="A1925" t="str">
        <f t="shared" si="30"/>
        <v/>
      </c>
      <c r="B1925" t="s">
        <v>2934</v>
      </c>
      <c r="C1925" s="2">
        <v>19465</v>
      </c>
    </row>
    <row r="1926" spans="1:3">
      <c r="A1926" t="str">
        <f t="shared" si="30"/>
        <v/>
      </c>
      <c r="B1926" t="s">
        <v>2935</v>
      </c>
      <c r="C1926" t="s">
        <v>299</v>
      </c>
    </row>
    <row r="1927" spans="1:3">
      <c r="A1927" t="str">
        <f t="shared" si="30"/>
        <v/>
      </c>
      <c r="B1927" t="s">
        <v>2970</v>
      </c>
    </row>
    <row r="1928" spans="1:3">
      <c r="A1928" t="str">
        <f t="shared" si="30"/>
        <v/>
      </c>
      <c r="B1928">
        <v>6068</v>
      </c>
    </row>
    <row r="1929" spans="1:3">
      <c r="A1929">
        <f t="shared" si="30"/>
        <v>1</v>
      </c>
      <c r="B1929" t="s">
        <v>2932</v>
      </c>
      <c r="C1929">
        <v>435</v>
      </c>
    </row>
    <row r="1930" spans="1:3">
      <c r="A1930" t="str">
        <f t="shared" si="30"/>
        <v>Sela Ward</v>
      </c>
      <c r="B1930" t="s">
        <v>2933</v>
      </c>
      <c r="C1930" t="s">
        <v>1771</v>
      </c>
    </row>
    <row r="1931" spans="1:3">
      <c r="A1931" t="str">
        <f t="shared" si="30"/>
        <v/>
      </c>
      <c r="B1931" t="s">
        <v>2934</v>
      </c>
      <c r="C1931" s="2">
        <v>20647</v>
      </c>
    </row>
    <row r="1932" spans="1:3">
      <c r="A1932" t="str">
        <f t="shared" si="30"/>
        <v/>
      </c>
      <c r="B1932" t="s">
        <v>2935</v>
      </c>
      <c r="C1932" t="s">
        <v>300</v>
      </c>
    </row>
    <row r="1933" spans="1:3">
      <c r="A1933" t="str">
        <f t="shared" si="30"/>
        <v/>
      </c>
      <c r="B1933" t="s">
        <v>2970</v>
      </c>
    </row>
    <row r="1934" spans="1:3">
      <c r="A1934" t="str">
        <f t="shared" si="30"/>
        <v/>
      </c>
      <c r="B1934">
        <v>6069</v>
      </c>
    </row>
    <row r="1935" spans="1:3">
      <c r="A1935">
        <f t="shared" si="30"/>
        <v>1</v>
      </c>
      <c r="B1935" t="s">
        <v>2932</v>
      </c>
      <c r="C1935">
        <v>435</v>
      </c>
    </row>
    <row r="1936" spans="1:3">
      <c r="A1936" t="str">
        <f t="shared" si="30"/>
        <v>Austin Nichols</v>
      </c>
      <c r="B1936" t="s">
        <v>2933</v>
      </c>
      <c r="C1936" t="s">
        <v>1772</v>
      </c>
    </row>
    <row r="1937" spans="1:3">
      <c r="A1937" t="str">
        <f t="shared" si="30"/>
        <v/>
      </c>
      <c r="B1937" t="s">
        <v>2934</v>
      </c>
      <c r="C1937" s="2">
        <v>29335</v>
      </c>
    </row>
    <row r="1938" spans="1:3">
      <c r="A1938" t="str">
        <f t="shared" si="30"/>
        <v/>
      </c>
      <c r="B1938" t="s">
        <v>2935</v>
      </c>
      <c r="C1938" t="s">
        <v>301</v>
      </c>
    </row>
    <row r="1939" spans="1:3">
      <c r="A1939" t="str">
        <f t="shared" si="30"/>
        <v/>
      </c>
      <c r="B1939" t="s">
        <v>2970</v>
      </c>
    </row>
    <row r="1940" spans="1:3">
      <c r="A1940" t="str">
        <f t="shared" si="30"/>
        <v/>
      </c>
      <c r="B1940">
        <v>6070</v>
      </c>
    </row>
    <row r="1941" spans="1:3">
      <c r="A1941">
        <f t="shared" si="30"/>
        <v>1</v>
      </c>
      <c r="B1941" t="s">
        <v>2932</v>
      </c>
      <c r="C1941">
        <v>435</v>
      </c>
    </row>
    <row r="1942" spans="1:3">
      <c r="A1942" t="str">
        <f t="shared" si="30"/>
        <v>Arjay Smith</v>
      </c>
      <c r="B1942" t="s">
        <v>2933</v>
      </c>
      <c r="C1942" t="s">
        <v>1773</v>
      </c>
    </row>
    <row r="1943" spans="1:3">
      <c r="A1943" t="str">
        <f t="shared" si="30"/>
        <v/>
      </c>
      <c r="B1943" t="s">
        <v>2934</v>
      </c>
      <c r="C1943" s="2">
        <v>30647</v>
      </c>
    </row>
    <row r="1944" spans="1:3">
      <c r="A1944" t="str">
        <f t="shared" si="30"/>
        <v/>
      </c>
      <c r="B1944" t="s">
        <v>2935</v>
      </c>
      <c r="C1944" t="s">
        <v>302</v>
      </c>
    </row>
    <row r="1945" spans="1:3">
      <c r="A1945" t="str">
        <f t="shared" si="30"/>
        <v/>
      </c>
      <c r="B1945" t="s">
        <v>2970</v>
      </c>
    </row>
    <row r="1946" spans="1:3">
      <c r="A1946" t="str">
        <f t="shared" si="30"/>
        <v/>
      </c>
      <c r="B1946">
        <v>6071</v>
      </c>
    </row>
    <row r="1947" spans="1:3">
      <c r="A1947">
        <f t="shared" si="30"/>
        <v>1</v>
      </c>
      <c r="B1947" t="s">
        <v>2932</v>
      </c>
      <c r="C1947">
        <v>435</v>
      </c>
    </row>
    <row r="1948" spans="1:3">
      <c r="A1948" t="str">
        <f t="shared" si="30"/>
        <v>Sasha Roiz</v>
      </c>
      <c r="B1948" t="s">
        <v>2933</v>
      </c>
      <c r="C1948" t="s">
        <v>1774</v>
      </c>
    </row>
    <row r="1949" spans="1:3">
      <c r="A1949" t="str">
        <f t="shared" si="30"/>
        <v/>
      </c>
      <c r="B1949" t="s">
        <v>2934</v>
      </c>
      <c r="C1949" s="2">
        <v>26958</v>
      </c>
    </row>
    <row r="1950" spans="1:3">
      <c r="A1950" t="str">
        <f t="shared" si="30"/>
        <v/>
      </c>
      <c r="B1950" t="s">
        <v>2935</v>
      </c>
      <c r="C1950" t="s">
        <v>303</v>
      </c>
    </row>
    <row r="1951" spans="1:3">
      <c r="A1951" t="str">
        <f t="shared" si="30"/>
        <v/>
      </c>
      <c r="B1951" t="s">
        <v>2970</v>
      </c>
    </row>
    <row r="1952" spans="1:3">
      <c r="A1952" t="str">
        <f t="shared" si="30"/>
        <v/>
      </c>
      <c r="B1952">
        <v>6072</v>
      </c>
    </row>
    <row r="1953" spans="1:3">
      <c r="A1953">
        <f t="shared" si="30"/>
        <v>1</v>
      </c>
      <c r="B1953" t="s">
        <v>2932</v>
      </c>
      <c r="C1953">
        <v>435</v>
      </c>
    </row>
    <row r="1954" spans="1:3">
      <c r="A1954" t="str">
        <f t="shared" si="30"/>
        <v>Nassim Sharara</v>
      </c>
      <c r="B1954" t="s">
        <v>2933</v>
      </c>
      <c r="C1954" t="s">
        <v>1775</v>
      </c>
    </row>
    <row r="1955" spans="1:3">
      <c r="A1955" t="str">
        <f t="shared" si="30"/>
        <v/>
      </c>
      <c r="B1955" t="s">
        <v>2934</v>
      </c>
      <c r="C1955" t="s">
        <v>63</v>
      </c>
    </row>
    <row r="1956" spans="1:3">
      <c r="A1956" t="str">
        <f t="shared" si="30"/>
        <v/>
      </c>
      <c r="B1956" t="s">
        <v>2935</v>
      </c>
      <c r="C1956" t="s">
        <v>63</v>
      </c>
    </row>
    <row r="1957" spans="1:3">
      <c r="A1957" t="str">
        <f t="shared" si="30"/>
        <v/>
      </c>
      <c r="B1957" t="s">
        <v>2970</v>
      </c>
    </row>
    <row r="1958" spans="1:3">
      <c r="A1958" t="str">
        <f t="shared" si="30"/>
        <v/>
      </c>
      <c r="B1958">
        <v>6073</v>
      </c>
    </row>
    <row r="1959" spans="1:3">
      <c r="A1959">
        <f t="shared" si="30"/>
        <v>1</v>
      </c>
      <c r="B1959" t="s">
        <v>2932</v>
      </c>
      <c r="C1959">
        <v>435</v>
      </c>
    </row>
    <row r="1960" spans="1:3">
      <c r="A1960" t="str">
        <f t="shared" si="30"/>
        <v>Carl Alacchi</v>
      </c>
      <c r="B1960" t="s">
        <v>2933</v>
      </c>
      <c r="C1960" t="s">
        <v>1776</v>
      </c>
    </row>
    <row r="1961" spans="1:3">
      <c r="A1961" t="str">
        <f t="shared" si="30"/>
        <v/>
      </c>
      <c r="B1961" t="s">
        <v>2934</v>
      </c>
      <c r="C1961" t="s">
        <v>63</v>
      </c>
    </row>
    <row r="1962" spans="1:3">
      <c r="A1962" t="str">
        <f t="shared" si="30"/>
        <v/>
      </c>
      <c r="B1962" t="s">
        <v>2935</v>
      </c>
      <c r="C1962" t="s">
        <v>304</v>
      </c>
    </row>
    <row r="1963" spans="1:3">
      <c r="A1963" t="str">
        <f t="shared" si="30"/>
        <v/>
      </c>
      <c r="B1963" t="s">
        <v>2970</v>
      </c>
    </row>
    <row r="1964" spans="1:3">
      <c r="A1964" t="str">
        <f t="shared" si="30"/>
        <v/>
      </c>
      <c r="B1964">
        <v>6074</v>
      </c>
    </row>
    <row r="1965" spans="1:3">
      <c r="A1965">
        <f t="shared" si="30"/>
        <v>1</v>
      </c>
      <c r="B1965" t="s">
        <v>2932</v>
      </c>
      <c r="C1965">
        <v>435</v>
      </c>
    </row>
    <row r="1966" spans="1:3">
      <c r="A1966" t="str">
        <f t="shared" si="30"/>
        <v>Kenneth Welsh</v>
      </c>
      <c r="B1966" t="s">
        <v>2933</v>
      </c>
      <c r="C1966" t="s">
        <v>1777</v>
      </c>
    </row>
    <row r="1967" spans="1:3">
      <c r="A1967" t="str">
        <f t="shared" si="30"/>
        <v/>
      </c>
      <c r="B1967" t="s">
        <v>2934</v>
      </c>
      <c r="C1967" s="2">
        <v>15430</v>
      </c>
    </row>
    <row r="1968" spans="1:3">
      <c r="A1968" t="str">
        <f t="shared" si="30"/>
        <v/>
      </c>
      <c r="B1968" t="s">
        <v>2935</v>
      </c>
      <c r="C1968" t="s">
        <v>305</v>
      </c>
    </row>
    <row r="1969" spans="1:3">
      <c r="A1969" t="str">
        <f t="shared" si="30"/>
        <v/>
      </c>
      <c r="B1969" t="s">
        <v>2970</v>
      </c>
    </row>
    <row r="1970" spans="1:3">
      <c r="A1970" t="str">
        <f t="shared" si="30"/>
        <v/>
      </c>
      <c r="B1970">
        <v>6075</v>
      </c>
    </row>
    <row r="1971" spans="1:3">
      <c r="A1971">
        <f t="shared" si="30"/>
        <v>1</v>
      </c>
      <c r="B1971" t="s">
        <v>2932</v>
      </c>
      <c r="C1971">
        <v>435</v>
      </c>
    </row>
    <row r="1972" spans="1:3">
      <c r="A1972" t="str">
        <f t="shared" si="30"/>
        <v>Michel 'Gish' Abou-Samah</v>
      </c>
      <c r="B1972" t="s">
        <v>2933</v>
      </c>
      <c r="C1972" t="s">
        <v>1778</v>
      </c>
    </row>
    <row r="1973" spans="1:3">
      <c r="A1973" t="str">
        <f t="shared" si="30"/>
        <v/>
      </c>
      <c r="B1973" t="s">
        <v>2934</v>
      </c>
      <c r="C1973" t="s">
        <v>63</v>
      </c>
    </row>
    <row r="1974" spans="1:3">
      <c r="A1974" t="str">
        <f t="shared" si="30"/>
        <v/>
      </c>
      <c r="B1974" t="s">
        <v>2935</v>
      </c>
      <c r="C1974" t="s">
        <v>306</v>
      </c>
    </row>
    <row r="1975" spans="1:3">
      <c r="A1975" t="str">
        <f t="shared" si="30"/>
        <v/>
      </c>
      <c r="B1975" t="s">
        <v>2970</v>
      </c>
    </row>
    <row r="1976" spans="1:3">
      <c r="A1976" t="str">
        <f t="shared" si="30"/>
        <v/>
      </c>
      <c r="B1976">
        <v>6079</v>
      </c>
    </row>
    <row r="1977" spans="1:3">
      <c r="A1977">
        <f t="shared" si="30"/>
        <v>1</v>
      </c>
      <c r="B1977" t="s">
        <v>2932</v>
      </c>
      <c r="C1977">
        <v>56292</v>
      </c>
    </row>
    <row r="1978" spans="1:3">
      <c r="A1978" t="str">
        <f t="shared" si="30"/>
        <v>Ivan Shvedoff</v>
      </c>
      <c r="B1978" t="s">
        <v>2933</v>
      </c>
      <c r="C1978" t="s">
        <v>1779</v>
      </c>
    </row>
    <row r="1979" spans="1:3">
      <c r="A1979" t="str">
        <f t="shared" si="30"/>
        <v/>
      </c>
      <c r="B1979" t="s">
        <v>2934</v>
      </c>
      <c r="C1979" t="s">
        <v>63</v>
      </c>
    </row>
    <row r="1980" spans="1:3">
      <c r="A1980" t="str">
        <f t="shared" si="30"/>
        <v/>
      </c>
      <c r="B1980" t="s">
        <v>2935</v>
      </c>
      <c r="C1980" t="s">
        <v>307</v>
      </c>
    </row>
    <row r="1981" spans="1:3">
      <c r="A1981" t="str">
        <f t="shared" si="30"/>
        <v/>
      </c>
      <c r="B1981" t="s">
        <v>2970</v>
      </c>
    </row>
    <row r="1982" spans="1:3">
      <c r="A1982" t="str">
        <f t="shared" si="30"/>
        <v/>
      </c>
      <c r="B1982">
        <v>6110</v>
      </c>
    </row>
    <row r="1983" spans="1:3">
      <c r="A1983">
        <f t="shared" si="30"/>
        <v>1</v>
      </c>
      <c r="B1983" t="s">
        <v>2932</v>
      </c>
      <c r="C1983">
        <v>676</v>
      </c>
    </row>
    <row r="1984" spans="1:3">
      <c r="A1984" t="str">
        <f t="shared" si="30"/>
        <v>Graham Beckel</v>
      </c>
      <c r="B1984" t="s">
        <v>2933</v>
      </c>
      <c r="C1984" t="s">
        <v>1780</v>
      </c>
    </row>
    <row r="1985" spans="1:5">
      <c r="A1985" t="str">
        <f t="shared" si="30"/>
        <v/>
      </c>
      <c r="B1985" t="s">
        <v>2934</v>
      </c>
      <c r="C1985" s="2">
        <v>18254</v>
      </c>
    </row>
    <row r="1986" spans="1:5">
      <c r="A1986" t="str">
        <f t="shared" si="30"/>
        <v/>
      </c>
      <c r="B1986" t="s">
        <v>2935</v>
      </c>
      <c r="C1986" t="s">
        <v>308</v>
      </c>
    </row>
    <row r="1987" spans="1:5">
      <c r="A1987" t="str">
        <f t="shared" ref="A1987:A2050" si="31">IF(B1987="        movieIds",COUNTA(C1987:XFD1987),IF(B1987="        name",C1987,""))</f>
        <v/>
      </c>
      <c r="B1987" t="s">
        <v>2970</v>
      </c>
    </row>
    <row r="1988" spans="1:5">
      <c r="A1988" t="str">
        <f t="shared" si="31"/>
        <v/>
      </c>
      <c r="B1988">
        <v>6162</v>
      </c>
    </row>
    <row r="1989" spans="1:5">
      <c r="A1989">
        <f t="shared" si="31"/>
        <v>3</v>
      </c>
      <c r="B1989" t="s">
        <v>2932</v>
      </c>
      <c r="C1989">
        <v>591</v>
      </c>
      <c r="D1989">
        <v>1726</v>
      </c>
      <c r="E1989">
        <v>24428</v>
      </c>
    </row>
    <row r="1990" spans="1:5">
      <c r="A1990" t="str">
        <f t="shared" si="31"/>
        <v>Paul Bettany</v>
      </c>
      <c r="B1990" t="s">
        <v>2933</v>
      </c>
      <c r="C1990" t="s">
        <v>1782</v>
      </c>
    </row>
    <row r="1991" spans="1:5">
      <c r="A1991" t="str">
        <f t="shared" si="31"/>
        <v/>
      </c>
      <c r="B1991" t="s">
        <v>2934</v>
      </c>
      <c r="C1991" s="2">
        <v>26080</v>
      </c>
    </row>
    <row r="1992" spans="1:5">
      <c r="A1992" t="str">
        <f t="shared" si="31"/>
        <v/>
      </c>
      <c r="B1992" t="s">
        <v>2935</v>
      </c>
      <c r="C1992" t="s">
        <v>309</v>
      </c>
    </row>
    <row r="1993" spans="1:5">
      <c r="A1993" t="str">
        <f t="shared" si="31"/>
        <v/>
      </c>
      <c r="B1993" t="s">
        <v>2970</v>
      </c>
    </row>
    <row r="1994" spans="1:5">
      <c r="A1994" t="str">
        <f t="shared" si="31"/>
        <v/>
      </c>
      <c r="B1994">
        <v>6193</v>
      </c>
    </row>
    <row r="1995" spans="1:5">
      <c r="A1995">
        <f t="shared" si="31"/>
        <v>1</v>
      </c>
      <c r="B1995" t="s">
        <v>2932</v>
      </c>
      <c r="C1995">
        <v>27205</v>
      </c>
    </row>
    <row r="1996" spans="1:5">
      <c r="A1996" t="str">
        <f t="shared" si="31"/>
        <v>Leonardo DiCaprio</v>
      </c>
      <c r="B1996" t="s">
        <v>2933</v>
      </c>
      <c r="C1996" t="s">
        <v>1783</v>
      </c>
    </row>
    <row r="1997" spans="1:5">
      <c r="A1997" t="str">
        <f t="shared" si="31"/>
        <v/>
      </c>
      <c r="B1997" t="s">
        <v>2934</v>
      </c>
      <c r="C1997" s="2">
        <v>27344</v>
      </c>
    </row>
    <row r="1998" spans="1:5">
      <c r="A1998" t="str">
        <f t="shared" si="31"/>
        <v/>
      </c>
      <c r="B1998" t="s">
        <v>2935</v>
      </c>
      <c r="C1998" t="s">
        <v>310</v>
      </c>
    </row>
    <row r="1999" spans="1:5">
      <c r="A1999" t="str">
        <f t="shared" si="31"/>
        <v/>
      </c>
      <c r="B1999" t="s">
        <v>2970</v>
      </c>
    </row>
    <row r="2000" spans="1:5">
      <c r="A2000" t="str">
        <f t="shared" si="31"/>
        <v/>
      </c>
      <c r="B2000">
        <v>6199</v>
      </c>
    </row>
    <row r="2001" spans="1:3">
      <c r="A2001">
        <f t="shared" si="31"/>
        <v>1</v>
      </c>
      <c r="B2001" t="s">
        <v>2932</v>
      </c>
      <c r="C2001">
        <v>12445</v>
      </c>
    </row>
    <row r="2002" spans="1:3">
      <c r="A2002" t="str">
        <f t="shared" si="31"/>
        <v>Miriam Margolyes</v>
      </c>
      <c r="B2002" t="s">
        <v>2933</v>
      </c>
      <c r="C2002" t="s">
        <v>1784</v>
      </c>
    </row>
    <row r="2003" spans="1:3">
      <c r="A2003" t="str">
        <f t="shared" si="31"/>
        <v/>
      </c>
      <c r="B2003" t="s">
        <v>2934</v>
      </c>
      <c r="C2003" s="2">
        <v>15114</v>
      </c>
    </row>
    <row r="2004" spans="1:3">
      <c r="A2004" t="str">
        <f t="shared" si="31"/>
        <v/>
      </c>
      <c r="B2004" t="s">
        <v>2935</v>
      </c>
      <c r="C2004" t="s">
        <v>311</v>
      </c>
    </row>
    <row r="2005" spans="1:3">
      <c r="A2005" t="str">
        <f t="shared" si="31"/>
        <v/>
      </c>
      <c r="B2005" t="s">
        <v>2970</v>
      </c>
    </row>
    <row r="2006" spans="1:3">
      <c r="A2006" t="str">
        <f t="shared" si="31"/>
        <v/>
      </c>
      <c r="B2006">
        <v>6280</v>
      </c>
    </row>
    <row r="2007" spans="1:3">
      <c r="A2007">
        <f t="shared" si="31"/>
        <v>1</v>
      </c>
      <c r="B2007" t="s">
        <v>2932</v>
      </c>
      <c r="C2007">
        <v>24428</v>
      </c>
    </row>
    <row r="2008" spans="1:3">
      <c r="A2008" t="str">
        <f t="shared" si="31"/>
        <v>Powers Boothe</v>
      </c>
      <c r="B2008" t="s">
        <v>2933</v>
      </c>
      <c r="C2008" t="s">
        <v>1785</v>
      </c>
    </row>
    <row r="2009" spans="1:3">
      <c r="A2009" t="str">
        <f t="shared" si="31"/>
        <v/>
      </c>
      <c r="B2009" t="s">
        <v>2934</v>
      </c>
      <c r="C2009" s="2">
        <v>17685</v>
      </c>
    </row>
    <row r="2010" spans="1:3">
      <c r="A2010" t="str">
        <f t="shared" si="31"/>
        <v/>
      </c>
      <c r="B2010" t="s">
        <v>2935</v>
      </c>
      <c r="C2010" t="s">
        <v>312</v>
      </c>
    </row>
    <row r="2011" spans="1:3">
      <c r="A2011" t="str">
        <f t="shared" si="31"/>
        <v/>
      </c>
      <c r="B2011" t="s">
        <v>2970</v>
      </c>
    </row>
    <row r="2012" spans="1:3">
      <c r="A2012" t="str">
        <f t="shared" si="31"/>
        <v/>
      </c>
      <c r="B2012">
        <v>6283</v>
      </c>
    </row>
    <row r="2013" spans="1:3">
      <c r="A2013">
        <f t="shared" si="31"/>
        <v>1</v>
      </c>
      <c r="B2013" t="s">
        <v>2932</v>
      </c>
      <c r="C2013">
        <v>56292</v>
      </c>
    </row>
    <row r="2014" spans="1:3">
      <c r="A2014" t="str">
        <f t="shared" si="31"/>
        <v>Michael Nyqvist</v>
      </c>
      <c r="B2014" t="s">
        <v>2933</v>
      </c>
      <c r="C2014" t="s">
        <v>1786</v>
      </c>
    </row>
    <row r="2015" spans="1:3">
      <c r="A2015" t="str">
        <f t="shared" si="31"/>
        <v/>
      </c>
      <c r="B2015" t="s">
        <v>2934</v>
      </c>
      <c r="C2015" s="2">
        <v>22228</v>
      </c>
    </row>
    <row r="2016" spans="1:3">
      <c r="A2016" t="str">
        <f t="shared" si="31"/>
        <v/>
      </c>
      <c r="B2016" t="s">
        <v>2935</v>
      </c>
      <c r="C2016" t="s">
        <v>313</v>
      </c>
    </row>
    <row r="2017" spans="1:3">
      <c r="A2017" t="str">
        <f t="shared" si="31"/>
        <v/>
      </c>
      <c r="B2017" t="s">
        <v>2970</v>
      </c>
    </row>
    <row r="2018" spans="1:3">
      <c r="A2018" t="str">
        <f t="shared" si="31"/>
        <v/>
      </c>
      <c r="B2018">
        <v>6368</v>
      </c>
    </row>
    <row r="2019" spans="1:3">
      <c r="A2019">
        <f t="shared" si="31"/>
        <v>1</v>
      </c>
      <c r="B2019" t="s">
        <v>2932</v>
      </c>
      <c r="C2019">
        <v>1930</v>
      </c>
    </row>
    <row r="2020" spans="1:3">
      <c r="A2020" t="str">
        <f t="shared" si="31"/>
        <v>Embeth Davidtz</v>
      </c>
      <c r="B2020" t="s">
        <v>2933</v>
      </c>
      <c r="C2020" t="s">
        <v>1787</v>
      </c>
    </row>
    <row r="2021" spans="1:3">
      <c r="A2021" t="str">
        <f t="shared" si="31"/>
        <v/>
      </c>
      <c r="B2021" t="s">
        <v>2934</v>
      </c>
      <c r="C2021" s="2">
        <v>23965</v>
      </c>
    </row>
    <row r="2022" spans="1:3">
      <c r="A2022" t="str">
        <f t="shared" si="31"/>
        <v/>
      </c>
      <c r="B2022" t="s">
        <v>2935</v>
      </c>
      <c r="C2022" t="s">
        <v>314</v>
      </c>
    </row>
    <row r="2023" spans="1:3">
      <c r="A2023" t="str">
        <f t="shared" si="31"/>
        <v/>
      </c>
      <c r="B2023" t="s">
        <v>2970</v>
      </c>
    </row>
    <row r="2024" spans="1:3">
      <c r="A2024" t="str">
        <f t="shared" si="31"/>
        <v/>
      </c>
      <c r="B2024">
        <v>6383</v>
      </c>
    </row>
    <row r="2025" spans="1:3">
      <c r="A2025">
        <f t="shared" si="31"/>
        <v>1</v>
      </c>
      <c r="B2025" t="s">
        <v>2932</v>
      </c>
      <c r="C2025">
        <v>155</v>
      </c>
    </row>
    <row r="2026" spans="1:3">
      <c r="A2026" t="str">
        <f t="shared" si="31"/>
        <v>Aaron Eckhart</v>
      </c>
      <c r="B2026" t="s">
        <v>2933</v>
      </c>
      <c r="C2026" t="s">
        <v>1788</v>
      </c>
    </row>
    <row r="2027" spans="1:3">
      <c r="A2027" t="str">
        <f t="shared" si="31"/>
        <v/>
      </c>
      <c r="B2027" t="s">
        <v>2934</v>
      </c>
      <c r="C2027" s="2">
        <v>24909</v>
      </c>
    </row>
    <row r="2028" spans="1:3">
      <c r="A2028" t="str">
        <f t="shared" si="31"/>
        <v/>
      </c>
      <c r="B2028" t="s">
        <v>2935</v>
      </c>
      <c r="C2028" t="s">
        <v>315</v>
      </c>
    </row>
    <row r="2029" spans="1:3">
      <c r="A2029" t="str">
        <f t="shared" si="31"/>
        <v/>
      </c>
      <c r="B2029" t="s">
        <v>2970</v>
      </c>
    </row>
    <row r="2030" spans="1:3">
      <c r="A2030" t="str">
        <f t="shared" si="31"/>
        <v/>
      </c>
      <c r="B2030">
        <v>6384</v>
      </c>
    </row>
    <row r="2031" spans="1:3">
      <c r="A2031">
        <f t="shared" si="31"/>
        <v>1</v>
      </c>
      <c r="B2031" t="s">
        <v>2932</v>
      </c>
      <c r="C2031">
        <v>604</v>
      </c>
    </row>
    <row r="2032" spans="1:3">
      <c r="A2032" t="str">
        <f t="shared" si="31"/>
        <v>Keanu Reeves</v>
      </c>
      <c r="B2032" t="s">
        <v>2933</v>
      </c>
      <c r="C2032" t="s">
        <v>1789</v>
      </c>
    </row>
    <row r="2033" spans="1:3">
      <c r="A2033" t="str">
        <f t="shared" si="31"/>
        <v/>
      </c>
      <c r="B2033" t="s">
        <v>2934</v>
      </c>
      <c r="C2033" s="2">
        <v>23622</v>
      </c>
    </row>
    <row r="2034" spans="1:3">
      <c r="A2034" t="str">
        <f t="shared" si="31"/>
        <v/>
      </c>
      <c r="B2034" t="s">
        <v>2935</v>
      </c>
      <c r="C2034" t="s">
        <v>316</v>
      </c>
    </row>
    <row r="2035" spans="1:3">
      <c r="A2035" t="str">
        <f t="shared" si="31"/>
        <v/>
      </c>
      <c r="B2035" t="s">
        <v>2970</v>
      </c>
    </row>
    <row r="2036" spans="1:3">
      <c r="A2036" t="str">
        <f t="shared" si="31"/>
        <v/>
      </c>
      <c r="B2036">
        <v>6413</v>
      </c>
    </row>
    <row r="2037" spans="1:3">
      <c r="A2037">
        <f t="shared" si="31"/>
        <v>1</v>
      </c>
      <c r="B2037" t="s">
        <v>2932</v>
      </c>
      <c r="C2037">
        <v>2080</v>
      </c>
    </row>
    <row r="2038" spans="1:3">
      <c r="A2038" t="str">
        <f t="shared" si="31"/>
        <v>Danny Huston</v>
      </c>
      <c r="B2038" t="s">
        <v>2933</v>
      </c>
      <c r="C2038" t="s">
        <v>1790</v>
      </c>
    </row>
    <row r="2039" spans="1:3">
      <c r="A2039" t="str">
        <f t="shared" si="31"/>
        <v/>
      </c>
      <c r="B2039" t="s">
        <v>2934</v>
      </c>
      <c r="C2039" s="2">
        <v>22780</v>
      </c>
    </row>
    <row r="2040" spans="1:3">
      <c r="A2040" t="str">
        <f t="shared" si="31"/>
        <v/>
      </c>
      <c r="B2040" t="s">
        <v>2935</v>
      </c>
      <c r="C2040" t="s">
        <v>317</v>
      </c>
    </row>
    <row r="2041" spans="1:3">
      <c r="A2041" t="str">
        <f t="shared" si="31"/>
        <v/>
      </c>
      <c r="B2041" t="s">
        <v>2970</v>
      </c>
    </row>
    <row r="2042" spans="1:3">
      <c r="A2042" t="str">
        <f t="shared" si="31"/>
        <v/>
      </c>
      <c r="B2042">
        <v>6585</v>
      </c>
    </row>
    <row r="2043" spans="1:3">
      <c r="A2043">
        <f t="shared" si="31"/>
        <v>1</v>
      </c>
      <c r="B2043" t="s">
        <v>2932</v>
      </c>
      <c r="C2043">
        <v>559</v>
      </c>
    </row>
    <row r="2044" spans="1:3">
      <c r="A2044" t="str">
        <f t="shared" si="31"/>
        <v>Perla Haney-Jardine</v>
      </c>
      <c r="B2044" t="s">
        <v>2933</v>
      </c>
      <c r="C2044" t="s">
        <v>1791</v>
      </c>
    </row>
    <row r="2045" spans="1:3">
      <c r="A2045" t="str">
        <f t="shared" si="31"/>
        <v/>
      </c>
      <c r="B2045" t="s">
        <v>2934</v>
      </c>
      <c r="C2045" s="2">
        <v>35628</v>
      </c>
    </row>
    <row r="2046" spans="1:3">
      <c r="A2046" t="str">
        <f t="shared" si="31"/>
        <v/>
      </c>
      <c r="B2046" t="s">
        <v>2935</v>
      </c>
      <c r="C2046" t="s">
        <v>318</v>
      </c>
    </row>
    <row r="2047" spans="1:3">
      <c r="A2047" t="str">
        <f t="shared" si="31"/>
        <v/>
      </c>
      <c r="B2047" t="s">
        <v>2970</v>
      </c>
    </row>
    <row r="2048" spans="1:3">
      <c r="A2048" t="str">
        <f t="shared" si="31"/>
        <v/>
      </c>
      <c r="B2048">
        <v>6684</v>
      </c>
    </row>
    <row r="2049" spans="1:3">
      <c r="A2049">
        <f t="shared" si="31"/>
        <v>1</v>
      </c>
      <c r="B2049" t="s">
        <v>2932</v>
      </c>
      <c r="C2049">
        <v>608</v>
      </c>
    </row>
    <row r="2050" spans="1:3">
      <c r="A2050" t="str">
        <f t="shared" si="31"/>
        <v>Lara Flynn Boyle</v>
      </c>
      <c r="B2050" t="s">
        <v>2933</v>
      </c>
      <c r="C2050" t="s">
        <v>1792</v>
      </c>
    </row>
    <row r="2051" spans="1:3">
      <c r="A2051" t="str">
        <f t="shared" ref="A2051:A2114" si="32">IF(B2051="        movieIds",COUNTA(C2051:XFD2051),IF(B2051="        name",C2051,""))</f>
        <v/>
      </c>
      <c r="B2051" t="s">
        <v>2934</v>
      </c>
      <c r="C2051" s="2">
        <v>25651</v>
      </c>
    </row>
    <row r="2052" spans="1:3">
      <c r="A2052" t="str">
        <f t="shared" si="32"/>
        <v/>
      </c>
      <c r="B2052" t="s">
        <v>2935</v>
      </c>
      <c r="C2052" t="s">
        <v>319</v>
      </c>
    </row>
    <row r="2053" spans="1:3">
      <c r="A2053" t="str">
        <f t="shared" si="32"/>
        <v/>
      </c>
      <c r="B2053" t="s">
        <v>2970</v>
      </c>
    </row>
    <row r="2054" spans="1:3">
      <c r="A2054" t="str">
        <f t="shared" si="32"/>
        <v/>
      </c>
      <c r="B2054">
        <v>6804</v>
      </c>
    </row>
    <row r="2055" spans="1:3">
      <c r="A2055">
        <f t="shared" si="32"/>
        <v>1</v>
      </c>
      <c r="B2055" t="s">
        <v>2932</v>
      </c>
      <c r="C2055">
        <v>18239</v>
      </c>
    </row>
    <row r="2056" spans="1:3">
      <c r="A2056" t="str">
        <f t="shared" si="32"/>
        <v>Graham Greene</v>
      </c>
      <c r="B2056" t="s">
        <v>2933</v>
      </c>
      <c r="C2056" t="s">
        <v>1793</v>
      </c>
    </row>
    <row r="2057" spans="1:3">
      <c r="A2057" t="str">
        <f t="shared" si="32"/>
        <v/>
      </c>
      <c r="B2057" t="s">
        <v>2934</v>
      </c>
      <c r="C2057" s="2">
        <v>19167</v>
      </c>
    </row>
    <row r="2058" spans="1:3">
      <c r="A2058" t="str">
        <f t="shared" si="32"/>
        <v/>
      </c>
      <c r="B2058" t="s">
        <v>2935</v>
      </c>
      <c r="C2058" t="s">
        <v>320</v>
      </c>
    </row>
    <row r="2059" spans="1:3">
      <c r="A2059" t="str">
        <f t="shared" si="32"/>
        <v/>
      </c>
      <c r="B2059" t="s">
        <v>2970</v>
      </c>
    </row>
    <row r="2060" spans="1:3">
      <c r="A2060" t="str">
        <f t="shared" si="32"/>
        <v/>
      </c>
      <c r="B2060">
        <v>6807</v>
      </c>
    </row>
    <row r="2061" spans="1:3">
      <c r="A2061">
        <f t="shared" si="32"/>
        <v>1</v>
      </c>
      <c r="B2061" t="s">
        <v>2932</v>
      </c>
      <c r="C2061">
        <v>10138</v>
      </c>
    </row>
    <row r="2062" spans="1:3">
      <c r="A2062" t="str">
        <f t="shared" si="32"/>
        <v>Sam Rockwell</v>
      </c>
      <c r="B2062" t="s">
        <v>2933</v>
      </c>
      <c r="C2062" t="s">
        <v>1794</v>
      </c>
    </row>
    <row r="2063" spans="1:3">
      <c r="A2063" t="str">
        <f t="shared" si="32"/>
        <v/>
      </c>
      <c r="B2063" t="s">
        <v>2934</v>
      </c>
      <c r="C2063" s="2">
        <v>25147</v>
      </c>
    </row>
    <row r="2064" spans="1:3">
      <c r="A2064" t="str">
        <f t="shared" si="32"/>
        <v/>
      </c>
      <c r="B2064" t="s">
        <v>2935</v>
      </c>
      <c r="C2064" t="s">
        <v>321</v>
      </c>
    </row>
    <row r="2065" spans="1:3">
      <c r="A2065" t="str">
        <f t="shared" si="32"/>
        <v/>
      </c>
      <c r="B2065" t="s">
        <v>2970</v>
      </c>
    </row>
    <row r="2066" spans="1:3">
      <c r="A2066" t="str">
        <f t="shared" si="32"/>
        <v/>
      </c>
      <c r="B2066">
        <v>6860</v>
      </c>
    </row>
    <row r="2067" spans="1:3">
      <c r="A2067">
        <f t="shared" si="32"/>
        <v>1</v>
      </c>
      <c r="B2067" t="s">
        <v>2932</v>
      </c>
      <c r="C2067">
        <v>13475</v>
      </c>
    </row>
    <row r="2068" spans="1:3">
      <c r="A2068" t="str">
        <f t="shared" si="32"/>
        <v>Jimmy Bennett</v>
      </c>
      <c r="B2068" t="s">
        <v>2933</v>
      </c>
      <c r="C2068" t="s">
        <v>1795</v>
      </c>
    </row>
    <row r="2069" spans="1:3">
      <c r="A2069" t="str">
        <f t="shared" si="32"/>
        <v/>
      </c>
      <c r="B2069" t="s">
        <v>2934</v>
      </c>
      <c r="C2069" s="2">
        <v>35104</v>
      </c>
    </row>
    <row r="2070" spans="1:3">
      <c r="A2070" t="str">
        <f t="shared" si="32"/>
        <v/>
      </c>
      <c r="B2070" t="s">
        <v>2935</v>
      </c>
      <c r="C2070" t="s">
        <v>322</v>
      </c>
    </row>
    <row r="2071" spans="1:3">
      <c r="A2071" t="str">
        <f t="shared" si="32"/>
        <v/>
      </c>
      <c r="B2071" t="s">
        <v>2970</v>
      </c>
    </row>
    <row r="2072" spans="1:3">
      <c r="A2072" t="str">
        <f t="shared" si="32"/>
        <v/>
      </c>
      <c r="B2072">
        <v>6885</v>
      </c>
    </row>
    <row r="2073" spans="1:3">
      <c r="A2073">
        <f t="shared" si="32"/>
        <v>1</v>
      </c>
      <c r="B2073" t="s">
        <v>2932</v>
      </c>
      <c r="C2073">
        <v>8960</v>
      </c>
    </row>
    <row r="2074" spans="1:3">
      <c r="A2074" t="str">
        <f t="shared" si="32"/>
        <v>Charlize Theron</v>
      </c>
      <c r="B2074" t="s">
        <v>2933</v>
      </c>
      <c r="C2074" t="s">
        <v>1796</v>
      </c>
    </row>
    <row r="2075" spans="1:3">
      <c r="A2075" t="str">
        <f t="shared" si="32"/>
        <v/>
      </c>
      <c r="B2075" t="s">
        <v>2934</v>
      </c>
      <c r="C2075" s="2">
        <v>27613</v>
      </c>
    </row>
    <row r="2076" spans="1:3">
      <c r="A2076" t="str">
        <f t="shared" si="32"/>
        <v/>
      </c>
      <c r="B2076" t="s">
        <v>2935</v>
      </c>
      <c r="C2076" t="s">
        <v>323</v>
      </c>
    </row>
    <row r="2077" spans="1:3">
      <c r="A2077" t="str">
        <f t="shared" si="32"/>
        <v/>
      </c>
      <c r="B2077" t="s">
        <v>2970</v>
      </c>
    </row>
    <row r="2078" spans="1:3">
      <c r="A2078" t="str">
        <f t="shared" si="32"/>
        <v/>
      </c>
      <c r="B2078">
        <v>6944</v>
      </c>
    </row>
    <row r="2079" spans="1:3">
      <c r="A2079">
        <f t="shared" si="32"/>
        <v>1</v>
      </c>
      <c r="B2079" t="s">
        <v>2932</v>
      </c>
      <c r="C2079">
        <v>557</v>
      </c>
    </row>
    <row r="2080" spans="1:3">
      <c r="A2080" t="str">
        <f t="shared" si="32"/>
        <v>Octavia Spencer</v>
      </c>
      <c r="B2080" t="s">
        <v>2933</v>
      </c>
      <c r="C2080" t="s">
        <v>1797</v>
      </c>
    </row>
    <row r="2081" spans="1:3">
      <c r="A2081" t="str">
        <f t="shared" si="32"/>
        <v/>
      </c>
      <c r="B2081" t="s">
        <v>2934</v>
      </c>
      <c r="C2081" s="2">
        <v>26434</v>
      </c>
    </row>
    <row r="2082" spans="1:3">
      <c r="A2082" t="str">
        <f t="shared" si="32"/>
        <v/>
      </c>
      <c r="B2082" t="s">
        <v>2935</v>
      </c>
      <c r="C2082" t="s">
        <v>324</v>
      </c>
    </row>
    <row r="2083" spans="1:3">
      <c r="A2083" t="str">
        <f t="shared" si="32"/>
        <v/>
      </c>
      <c r="B2083" t="s">
        <v>2970</v>
      </c>
    </row>
    <row r="2084" spans="1:3">
      <c r="A2084" t="str">
        <f t="shared" si="32"/>
        <v/>
      </c>
      <c r="B2084">
        <v>6945</v>
      </c>
    </row>
    <row r="2085" spans="1:3">
      <c r="A2085">
        <f t="shared" si="32"/>
        <v>1</v>
      </c>
      <c r="B2085" t="s">
        <v>2932</v>
      </c>
      <c r="C2085">
        <v>557</v>
      </c>
    </row>
    <row r="2086" spans="1:3">
      <c r="A2086" t="str">
        <f t="shared" si="32"/>
        <v>K.K. Dodds</v>
      </c>
      <c r="B2086" t="s">
        <v>2933</v>
      </c>
      <c r="C2086" t="s">
        <v>1798</v>
      </c>
    </row>
    <row r="2087" spans="1:3">
      <c r="A2087" t="str">
        <f t="shared" si="32"/>
        <v/>
      </c>
      <c r="B2087" t="s">
        <v>2934</v>
      </c>
      <c r="C2087" t="s">
        <v>63</v>
      </c>
    </row>
    <row r="2088" spans="1:3">
      <c r="A2088" t="str">
        <f t="shared" si="32"/>
        <v/>
      </c>
      <c r="B2088" t="s">
        <v>2935</v>
      </c>
      <c r="C2088" t="s">
        <v>63</v>
      </c>
    </row>
    <row r="2089" spans="1:3">
      <c r="A2089" t="str">
        <f t="shared" si="32"/>
        <v/>
      </c>
      <c r="B2089" t="s">
        <v>2970</v>
      </c>
    </row>
    <row r="2090" spans="1:3">
      <c r="A2090" t="str">
        <f t="shared" si="32"/>
        <v/>
      </c>
      <c r="B2090">
        <v>6949</v>
      </c>
    </row>
    <row r="2091" spans="1:3">
      <c r="A2091">
        <f t="shared" si="32"/>
        <v>1</v>
      </c>
      <c r="B2091" t="s">
        <v>2932</v>
      </c>
      <c r="C2091">
        <v>38356</v>
      </c>
    </row>
    <row r="2092" spans="1:3">
      <c r="A2092" t="str">
        <f t="shared" si="32"/>
        <v>John Malkovich</v>
      </c>
      <c r="B2092" t="s">
        <v>2933</v>
      </c>
      <c r="C2092" t="s">
        <v>1799</v>
      </c>
    </row>
    <row r="2093" spans="1:3">
      <c r="A2093" t="str">
        <f t="shared" si="32"/>
        <v/>
      </c>
      <c r="B2093" t="s">
        <v>2934</v>
      </c>
      <c r="C2093" s="2">
        <v>19702</v>
      </c>
    </row>
    <row r="2094" spans="1:3">
      <c r="A2094" t="str">
        <f t="shared" si="32"/>
        <v/>
      </c>
      <c r="B2094" t="s">
        <v>2935</v>
      </c>
      <c r="C2094" t="s">
        <v>325</v>
      </c>
    </row>
    <row r="2095" spans="1:3">
      <c r="A2095" t="str">
        <f t="shared" si="32"/>
        <v/>
      </c>
      <c r="B2095" t="s">
        <v>2970</v>
      </c>
    </row>
    <row r="2096" spans="1:3">
      <c r="A2096" t="str">
        <f t="shared" si="32"/>
        <v/>
      </c>
      <c r="B2096">
        <v>6968</v>
      </c>
    </row>
    <row r="2097" spans="1:5">
      <c r="A2097">
        <f t="shared" si="32"/>
        <v>3</v>
      </c>
      <c r="B2097" t="s">
        <v>2932</v>
      </c>
      <c r="C2097">
        <v>36658</v>
      </c>
      <c r="D2097">
        <v>36668</v>
      </c>
      <c r="E2097">
        <v>2080</v>
      </c>
    </row>
    <row r="2098" spans="1:5">
      <c r="A2098" t="str">
        <f t="shared" si="32"/>
        <v>Hugh Jackman</v>
      </c>
      <c r="B2098" t="s">
        <v>2933</v>
      </c>
      <c r="C2098" t="s">
        <v>1800</v>
      </c>
    </row>
    <row r="2099" spans="1:5">
      <c r="A2099" t="str">
        <f t="shared" si="32"/>
        <v/>
      </c>
      <c r="B2099" t="s">
        <v>2934</v>
      </c>
      <c r="C2099" s="2">
        <v>25123</v>
      </c>
    </row>
    <row r="2100" spans="1:5">
      <c r="A2100" t="str">
        <f t="shared" si="32"/>
        <v/>
      </c>
      <c r="B2100" t="s">
        <v>2935</v>
      </c>
      <c r="C2100" t="s">
        <v>326</v>
      </c>
    </row>
    <row r="2101" spans="1:5">
      <c r="A2101" t="str">
        <f t="shared" si="32"/>
        <v/>
      </c>
      <c r="B2101" t="s">
        <v>2970</v>
      </c>
    </row>
    <row r="2102" spans="1:5">
      <c r="A2102" t="str">
        <f t="shared" si="32"/>
        <v/>
      </c>
      <c r="B2102">
        <v>6972</v>
      </c>
    </row>
    <row r="2103" spans="1:5">
      <c r="A2103">
        <f t="shared" si="32"/>
        <v>1</v>
      </c>
      <c r="B2103" t="s">
        <v>2932</v>
      </c>
      <c r="C2103">
        <v>1865</v>
      </c>
    </row>
    <row r="2104" spans="1:5">
      <c r="A2104" t="str">
        <f t="shared" si="32"/>
        <v>Ian McShane</v>
      </c>
      <c r="B2104" t="s">
        <v>2933</v>
      </c>
      <c r="C2104" t="s">
        <v>1801</v>
      </c>
    </row>
    <row r="2105" spans="1:5">
      <c r="A2105" t="str">
        <f t="shared" si="32"/>
        <v/>
      </c>
      <c r="B2105" t="s">
        <v>2934</v>
      </c>
      <c r="C2105" s="2">
        <v>15613</v>
      </c>
    </row>
    <row r="2106" spans="1:5">
      <c r="A2106" t="str">
        <f t="shared" si="32"/>
        <v/>
      </c>
      <c r="B2106" t="s">
        <v>2935</v>
      </c>
      <c r="C2106" t="s">
        <v>327</v>
      </c>
    </row>
    <row r="2107" spans="1:5">
      <c r="A2107" t="str">
        <f t="shared" si="32"/>
        <v/>
      </c>
      <c r="B2107" t="s">
        <v>2970</v>
      </c>
    </row>
    <row r="2108" spans="1:5">
      <c r="A2108" t="str">
        <f t="shared" si="32"/>
        <v/>
      </c>
      <c r="B2108">
        <v>7026</v>
      </c>
    </row>
    <row r="2109" spans="1:5">
      <c r="A2109">
        <f t="shared" si="32"/>
        <v>2</v>
      </c>
      <c r="B2109" t="s">
        <v>2932</v>
      </c>
      <c r="C2109">
        <v>12444</v>
      </c>
      <c r="D2109">
        <v>1930</v>
      </c>
    </row>
    <row r="2110" spans="1:5">
      <c r="A2110" t="str">
        <f t="shared" si="32"/>
        <v>Rhys Ifans</v>
      </c>
      <c r="B2110" t="s">
        <v>2933</v>
      </c>
      <c r="C2110" t="s">
        <v>1803</v>
      </c>
    </row>
    <row r="2111" spans="1:5">
      <c r="A2111" t="str">
        <f t="shared" si="32"/>
        <v/>
      </c>
      <c r="B2111" t="s">
        <v>2934</v>
      </c>
      <c r="C2111" s="2">
        <v>25041</v>
      </c>
    </row>
    <row r="2112" spans="1:5">
      <c r="A2112" t="str">
        <f t="shared" si="32"/>
        <v/>
      </c>
      <c r="B2112" t="s">
        <v>2935</v>
      </c>
      <c r="C2112" t="s">
        <v>328</v>
      </c>
    </row>
    <row r="2113" spans="1:6">
      <c r="A2113" t="str">
        <f t="shared" si="32"/>
        <v/>
      </c>
      <c r="B2113" t="s">
        <v>2970</v>
      </c>
    </row>
    <row r="2114" spans="1:6">
      <c r="A2114" t="str">
        <f t="shared" si="32"/>
        <v/>
      </c>
      <c r="B2114">
        <v>7056</v>
      </c>
    </row>
    <row r="2115" spans="1:6">
      <c r="A2115">
        <f t="shared" ref="A2115:A2178" si="33">IF(B2115="        movieIds",COUNTA(C2115:XFD2115),IF(B2115="        name",C2115,""))</f>
        <v>4</v>
      </c>
      <c r="B2115" t="s">
        <v>2932</v>
      </c>
      <c r="C2115">
        <v>673</v>
      </c>
      <c r="D2115">
        <v>675</v>
      </c>
      <c r="E2115">
        <v>12445</v>
      </c>
      <c r="F2115">
        <v>41154</v>
      </c>
    </row>
    <row r="2116" spans="1:6">
      <c r="A2116" t="str">
        <f t="shared" si="33"/>
        <v>Emma Thompson</v>
      </c>
      <c r="B2116" t="s">
        <v>2933</v>
      </c>
      <c r="C2116" t="s">
        <v>1804</v>
      </c>
    </row>
    <row r="2117" spans="1:6">
      <c r="A2117" t="str">
        <f t="shared" si="33"/>
        <v/>
      </c>
      <c r="B2117" t="s">
        <v>2934</v>
      </c>
      <c r="C2117" s="2">
        <v>21655</v>
      </c>
    </row>
    <row r="2118" spans="1:6">
      <c r="A2118" t="str">
        <f t="shared" si="33"/>
        <v/>
      </c>
      <c r="B2118" t="s">
        <v>2935</v>
      </c>
      <c r="C2118" t="s">
        <v>329</v>
      </c>
    </row>
    <row r="2119" spans="1:6">
      <c r="A2119" t="str">
        <f t="shared" si="33"/>
        <v/>
      </c>
      <c r="B2119" t="s">
        <v>2970</v>
      </c>
    </row>
    <row r="2120" spans="1:6">
      <c r="A2120" t="str">
        <f t="shared" si="33"/>
        <v/>
      </c>
      <c r="B2120">
        <v>7060</v>
      </c>
    </row>
    <row r="2121" spans="1:6">
      <c r="A2121">
        <f t="shared" si="33"/>
        <v>1</v>
      </c>
      <c r="B2121" t="s">
        <v>2932</v>
      </c>
      <c r="C2121">
        <v>49051</v>
      </c>
    </row>
    <row r="2122" spans="1:6">
      <c r="A2122" t="str">
        <f t="shared" si="33"/>
        <v>Martin Freeman</v>
      </c>
      <c r="B2122" t="s">
        <v>2933</v>
      </c>
      <c r="C2122" t="s">
        <v>1805</v>
      </c>
    </row>
    <row r="2123" spans="1:6">
      <c r="A2123" t="str">
        <f t="shared" si="33"/>
        <v/>
      </c>
      <c r="B2123" t="s">
        <v>2934</v>
      </c>
      <c r="C2123" s="2">
        <v>26184</v>
      </c>
    </row>
    <row r="2124" spans="1:6">
      <c r="A2124" t="str">
        <f t="shared" si="33"/>
        <v/>
      </c>
      <c r="B2124" t="s">
        <v>2935</v>
      </c>
      <c r="C2124" t="s">
        <v>330</v>
      </c>
    </row>
    <row r="2125" spans="1:6">
      <c r="A2125" t="str">
        <f t="shared" si="33"/>
        <v/>
      </c>
      <c r="B2125" t="s">
        <v>2970</v>
      </c>
    </row>
    <row r="2126" spans="1:6">
      <c r="A2126" t="str">
        <f t="shared" si="33"/>
        <v/>
      </c>
      <c r="B2126">
        <v>7090</v>
      </c>
    </row>
    <row r="2127" spans="1:6">
      <c r="A2127">
        <f t="shared" si="33"/>
        <v>1</v>
      </c>
      <c r="B2127" t="s">
        <v>2932</v>
      </c>
      <c r="C2127">
        <v>36668</v>
      </c>
    </row>
    <row r="2128" spans="1:6">
      <c r="A2128" t="str">
        <f t="shared" si="33"/>
        <v>Kelsey Grammer</v>
      </c>
      <c r="B2128" t="s">
        <v>2933</v>
      </c>
      <c r="C2128" t="s">
        <v>1806</v>
      </c>
    </row>
    <row r="2129" spans="1:4">
      <c r="A2129" t="str">
        <f t="shared" si="33"/>
        <v/>
      </c>
      <c r="B2129" t="s">
        <v>2934</v>
      </c>
      <c r="C2129" s="2">
        <v>20141</v>
      </c>
    </row>
    <row r="2130" spans="1:4">
      <c r="A2130" t="str">
        <f t="shared" si="33"/>
        <v/>
      </c>
      <c r="B2130" t="s">
        <v>2935</v>
      </c>
      <c r="C2130" t="s">
        <v>331</v>
      </c>
    </row>
    <row r="2131" spans="1:4">
      <c r="A2131" t="str">
        <f t="shared" si="33"/>
        <v/>
      </c>
      <c r="B2131" t="s">
        <v>2970</v>
      </c>
    </row>
    <row r="2132" spans="1:4">
      <c r="A2132" t="str">
        <f t="shared" si="33"/>
        <v/>
      </c>
      <c r="B2132">
        <v>7169</v>
      </c>
    </row>
    <row r="2133" spans="1:4">
      <c r="A2133">
        <f t="shared" si="33"/>
        <v>1</v>
      </c>
      <c r="B2133" t="s">
        <v>2932</v>
      </c>
      <c r="C2133">
        <v>5175</v>
      </c>
    </row>
    <row r="2134" spans="1:4">
      <c r="A2134" t="str">
        <f t="shared" si="33"/>
        <v>Alan King</v>
      </c>
      <c r="B2134" t="s">
        <v>2933</v>
      </c>
      <c r="C2134" t="s">
        <v>1807</v>
      </c>
    </row>
    <row r="2135" spans="1:4">
      <c r="A2135" t="str">
        <f t="shared" si="33"/>
        <v/>
      </c>
      <c r="B2135" t="s">
        <v>2934</v>
      </c>
      <c r="C2135" s="2">
        <v>10222</v>
      </c>
    </row>
    <row r="2136" spans="1:4">
      <c r="A2136" t="str">
        <f t="shared" si="33"/>
        <v/>
      </c>
      <c r="B2136" t="s">
        <v>2935</v>
      </c>
      <c r="C2136" t="s">
        <v>332</v>
      </c>
    </row>
    <row r="2137" spans="1:4">
      <c r="A2137" t="str">
        <f t="shared" si="33"/>
        <v/>
      </c>
      <c r="B2137" t="s">
        <v>2970</v>
      </c>
    </row>
    <row r="2138" spans="1:4">
      <c r="A2138" t="str">
        <f t="shared" si="33"/>
        <v/>
      </c>
      <c r="B2138">
        <v>7242</v>
      </c>
    </row>
    <row r="2139" spans="1:4">
      <c r="A2139">
        <f t="shared" si="33"/>
        <v>2</v>
      </c>
      <c r="B2139" t="s">
        <v>2932</v>
      </c>
      <c r="C2139">
        <v>1894</v>
      </c>
      <c r="D2139">
        <v>1895</v>
      </c>
    </row>
    <row r="2140" spans="1:4">
      <c r="A2140" t="str">
        <f t="shared" si="33"/>
        <v>Temuera Morrison</v>
      </c>
      <c r="B2140" t="s">
        <v>2933</v>
      </c>
      <c r="C2140" t="s">
        <v>1808</v>
      </c>
    </row>
    <row r="2141" spans="1:4">
      <c r="A2141" t="str">
        <f t="shared" si="33"/>
        <v/>
      </c>
      <c r="B2141" t="s">
        <v>2934</v>
      </c>
      <c r="C2141" s="2">
        <v>22276</v>
      </c>
    </row>
    <row r="2142" spans="1:4">
      <c r="A2142" t="str">
        <f t="shared" si="33"/>
        <v/>
      </c>
      <c r="B2142" t="s">
        <v>2935</v>
      </c>
      <c r="C2142" t="s">
        <v>333</v>
      </c>
    </row>
    <row r="2143" spans="1:4">
      <c r="A2143" t="str">
        <f t="shared" si="33"/>
        <v/>
      </c>
      <c r="B2143" t="s">
        <v>2970</v>
      </c>
    </row>
    <row r="2144" spans="1:4">
      <c r="A2144" t="str">
        <f t="shared" si="33"/>
        <v/>
      </c>
      <c r="B2144">
        <v>7399</v>
      </c>
    </row>
    <row r="2145" spans="1:5">
      <c r="A2145">
        <f t="shared" si="33"/>
        <v>3</v>
      </c>
      <c r="B2145" t="s">
        <v>2932</v>
      </c>
      <c r="C2145">
        <v>693</v>
      </c>
      <c r="D2145">
        <v>1593</v>
      </c>
      <c r="E2145">
        <v>18360</v>
      </c>
    </row>
    <row r="2146" spans="1:5">
      <c r="A2146" t="str">
        <f t="shared" si="33"/>
        <v>Ben Stiller</v>
      </c>
      <c r="B2146" t="s">
        <v>2933</v>
      </c>
      <c r="C2146" t="s">
        <v>1809</v>
      </c>
    </row>
    <row r="2147" spans="1:5">
      <c r="A2147" t="str">
        <f t="shared" si="33"/>
        <v/>
      </c>
      <c r="B2147" t="s">
        <v>2934</v>
      </c>
      <c r="C2147" s="2">
        <v>24076</v>
      </c>
    </row>
    <row r="2148" spans="1:5">
      <c r="A2148" t="str">
        <f t="shared" si="33"/>
        <v/>
      </c>
      <c r="B2148" t="s">
        <v>2935</v>
      </c>
      <c r="C2148" t="s">
        <v>334</v>
      </c>
    </row>
    <row r="2149" spans="1:5">
      <c r="A2149" t="str">
        <f t="shared" si="33"/>
        <v/>
      </c>
      <c r="B2149" t="s">
        <v>2970</v>
      </c>
    </row>
    <row r="2150" spans="1:5">
      <c r="A2150" t="str">
        <f t="shared" si="33"/>
        <v/>
      </c>
      <c r="B2150">
        <v>7425</v>
      </c>
    </row>
    <row r="2151" spans="1:5">
      <c r="A2151">
        <f t="shared" si="33"/>
        <v>1</v>
      </c>
      <c r="B2151" t="s">
        <v>2932</v>
      </c>
      <c r="C2151">
        <v>818</v>
      </c>
    </row>
    <row r="2152" spans="1:5">
      <c r="A2152" t="str">
        <f t="shared" si="33"/>
        <v>Nobu Matsuhisa</v>
      </c>
      <c r="B2152" t="s">
        <v>2933</v>
      </c>
      <c r="C2152" t="s">
        <v>1810</v>
      </c>
    </row>
    <row r="2153" spans="1:5">
      <c r="A2153" t="str">
        <f t="shared" si="33"/>
        <v/>
      </c>
      <c r="B2153" t="s">
        <v>2934</v>
      </c>
      <c r="C2153" t="s">
        <v>63</v>
      </c>
    </row>
    <row r="2154" spans="1:5">
      <c r="A2154" t="str">
        <f t="shared" si="33"/>
        <v/>
      </c>
      <c r="B2154" t="s">
        <v>2935</v>
      </c>
      <c r="C2154" t="s">
        <v>335</v>
      </c>
    </row>
    <row r="2155" spans="1:5">
      <c r="A2155" t="str">
        <f t="shared" si="33"/>
        <v/>
      </c>
      <c r="B2155" t="s">
        <v>2970</v>
      </c>
    </row>
    <row r="2156" spans="1:5">
      <c r="A2156" t="str">
        <f t="shared" si="33"/>
        <v/>
      </c>
      <c r="B2156">
        <v>7447</v>
      </c>
    </row>
    <row r="2157" spans="1:5">
      <c r="A2157">
        <f t="shared" si="33"/>
        <v>1</v>
      </c>
      <c r="B2157" t="s">
        <v>2932</v>
      </c>
      <c r="C2157">
        <v>676</v>
      </c>
    </row>
    <row r="2158" spans="1:5">
      <c r="A2158" t="str">
        <f t="shared" si="33"/>
        <v>Alec Baldwin</v>
      </c>
      <c r="B2158" t="s">
        <v>2933</v>
      </c>
      <c r="C2158" t="s">
        <v>1811</v>
      </c>
    </row>
    <row r="2159" spans="1:5">
      <c r="A2159" t="str">
        <f t="shared" si="33"/>
        <v/>
      </c>
      <c r="B2159" t="s">
        <v>2934</v>
      </c>
      <c r="C2159" s="2">
        <v>21278</v>
      </c>
    </row>
    <row r="2160" spans="1:5">
      <c r="A2160" t="str">
        <f t="shared" si="33"/>
        <v/>
      </c>
      <c r="B2160" t="s">
        <v>2935</v>
      </c>
      <c r="C2160" t="s">
        <v>336</v>
      </c>
    </row>
    <row r="2161" spans="1:3">
      <c r="A2161" t="str">
        <f t="shared" si="33"/>
        <v/>
      </c>
      <c r="B2161" t="s">
        <v>2970</v>
      </c>
    </row>
    <row r="2162" spans="1:3">
      <c r="A2162" t="str">
        <f t="shared" si="33"/>
        <v/>
      </c>
      <c r="B2162">
        <v>7489</v>
      </c>
    </row>
    <row r="2163" spans="1:3">
      <c r="A2163">
        <f t="shared" si="33"/>
        <v>1</v>
      </c>
      <c r="B2163" t="s">
        <v>2932</v>
      </c>
      <c r="C2163">
        <v>1452</v>
      </c>
    </row>
    <row r="2164" spans="1:3">
      <c r="A2164" t="str">
        <f t="shared" si="33"/>
        <v>Parker Posey</v>
      </c>
      <c r="B2164" t="s">
        <v>2933</v>
      </c>
      <c r="C2164" t="s">
        <v>1812</v>
      </c>
    </row>
    <row r="2165" spans="1:3">
      <c r="A2165" t="str">
        <f t="shared" si="33"/>
        <v/>
      </c>
      <c r="B2165" t="s">
        <v>2934</v>
      </c>
      <c r="C2165" s="2">
        <v>25150</v>
      </c>
    </row>
    <row r="2166" spans="1:3">
      <c r="A2166" t="str">
        <f t="shared" si="33"/>
        <v/>
      </c>
      <c r="B2166" t="s">
        <v>2935</v>
      </c>
      <c r="C2166" t="s">
        <v>337</v>
      </c>
    </row>
    <row r="2167" spans="1:3">
      <c r="A2167" t="str">
        <f t="shared" si="33"/>
        <v/>
      </c>
      <c r="B2167" t="s">
        <v>2970</v>
      </c>
    </row>
    <row r="2168" spans="1:3">
      <c r="A2168" t="str">
        <f t="shared" si="33"/>
        <v/>
      </c>
      <c r="B2168">
        <v>7505</v>
      </c>
    </row>
    <row r="2169" spans="1:3">
      <c r="A2169">
        <f t="shared" si="33"/>
        <v>1</v>
      </c>
      <c r="B2169" t="s">
        <v>2932</v>
      </c>
      <c r="C2169">
        <v>871</v>
      </c>
    </row>
    <row r="2170" spans="1:3">
      <c r="A2170" t="str">
        <f t="shared" si="33"/>
        <v>Roddy McDowall</v>
      </c>
      <c r="B2170" t="s">
        <v>2933</v>
      </c>
      <c r="C2170" t="s">
        <v>1813</v>
      </c>
    </row>
    <row r="2171" spans="1:3">
      <c r="A2171" t="str">
        <f t="shared" si="33"/>
        <v/>
      </c>
      <c r="B2171" t="s">
        <v>2934</v>
      </c>
      <c r="C2171" s="2">
        <v>10488</v>
      </c>
    </row>
    <row r="2172" spans="1:3">
      <c r="A2172" t="str">
        <f t="shared" si="33"/>
        <v/>
      </c>
      <c r="B2172" t="s">
        <v>2935</v>
      </c>
      <c r="C2172" t="s">
        <v>338</v>
      </c>
    </row>
    <row r="2173" spans="1:3">
      <c r="A2173" t="str">
        <f t="shared" si="33"/>
        <v/>
      </c>
      <c r="B2173" t="s">
        <v>2970</v>
      </c>
    </row>
    <row r="2174" spans="1:3">
      <c r="A2174" t="str">
        <f t="shared" si="33"/>
        <v/>
      </c>
      <c r="B2174">
        <v>7517</v>
      </c>
    </row>
    <row r="2175" spans="1:3">
      <c r="A2175">
        <f t="shared" si="33"/>
        <v>1</v>
      </c>
      <c r="B2175" t="s">
        <v>2932</v>
      </c>
      <c r="C2175">
        <v>1452</v>
      </c>
    </row>
    <row r="2176" spans="1:3">
      <c r="A2176" t="str">
        <f t="shared" si="33"/>
        <v>Kate Bosworth</v>
      </c>
      <c r="B2176" t="s">
        <v>2933</v>
      </c>
      <c r="C2176" t="s">
        <v>1814</v>
      </c>
    </row>
    <row r="2177" spans="1:4">
      <c r="A2177" t="str">
        <f t="shared" si="33"/>
        <v/>
      </c>
      <c r="B2177" t="s">
        <v>2934</v>
      </c>
      <c r="C2177" s="2">
        <v>30318</v>
      </c>
    </row>
    <row r="2178" spans="1:4">
      <c r="A2178" t="str">
        <f t="shared" si="33"/>
        <v/>
      </c>
      <c r="B2178" t="s">
        <v>2935</v>
      </c>
      <c r="C2178" t="s">
        <v>339</v>
      </c>
    </row>
    <row r="2179" spans="1:4">
      <c r="A2179" t="str">
        <f t="shared" ref="A2179:A2242" si="34">IF(B2179="        movieIds",COUNTA(C2179:XFD2179),IF(B2179="        name",C2179,""))</f>
        <v/>
      </c>
      <c r="B2179" t="s">
        <v>2970</v>
      </c>
    </row>
    <row r="2180" spans="1:4">
      <c r="A2180" t="str">
        <f t="shared" si="34"/>
        <v/>
      </c>
      <c r="B2180">
        <v>7624</v>
      </c>
    </row>
    <row r="2181" spans="1:4">
      <c r="A2181">
        <f t="shared" si="34"/>
        <v>2</v>
      </c>
      <c r="B2181" t="s">
        <v>2932</v>
      </c>
      <c r="C2181">
        <v>559</v>
      </c>
      <c r="D2181">
        <v>24428</v>
      </c>
    </row>
    <row r="2182" spans="1:4">
      <c r="A2182" t="str">
        <f t="shared" si="34"/>
        <v>Stan Lee</v>
      </c>
      <c r="B2182" t="s">
        <v>2933</v>
      </c>
      <c r="C2182" t="s">
        <v>1816</v>
      </c>
    </row>
    <row r="2183" spans="1:4">
      <c r="A2183" t="str">
        <f t="shared" si="34"/>
        <v/>
      </c>
      <c r="B2183" t="s">
        <v>2934</v>
      </c>
      <c r="C2183" s="2">
        <v>8398</v>
      </c>
    </row>
    <row r="2184" spans="1:4">
      <c r="A2184" t="str">
        <f t="shared" si="34"/>
        <v/>
      </c>
      <c r="B2184" t="s">
        <v>2935</v>
      </c>
      <c r="C2184" t="s">
        <v>340</v>
      </c>
    </row>
    <row r="2185" spans="1:4">
      <c r="A2185" t="str">
        <f t="shared" si="34"/>
        <v/>
      </c>
      <c r="B2185" t="s">
        <v>2970</v>
      </c>
    </row>
    <row r="2186" spans="1:4">
      <c r="A2186" t="str">
        <f t="shared" si="34"/>
        <v/>
      </c>
      <c r="B2186">
        <v>7908</v>
      </c>
    </row>
    <row r="2187" spans="1:4">
      <c r="A2187">
        <f t="shared" si="34"/>
        <v>2</v>
      </c>
      <c r="B2187" t="s">
        <v>2932</v>
      </c>
      <c r="C2187">
        <v>1894</v>
      </c>
      <c r="D2187">
        <v>1895</v>
      </c>
    </row>
    <row r="2188" spans="1:4">
      <c r="A2188" t="str">
        <f t="shared" si="34"/>
        <v>Frank Oz</v>
      </c>
      <c r="B2188" t="s">
        <v>2933</v>
      </c>
      <c r="C2188" t="s">
        <v>1817</v>
      </c>
    </row>
    <row r="2189" spans="1:4">
      <c r="A2189" t="str">
        <f t="shared" si="34"/>
        <v/>
      </c>
      <c r="B2189" t="s">
        <v>2934</v>
      </c>
      <c r="C2189" s="2">
        <v>16217</v>
      </c>
    </row>
    <row r="2190" spans="1:4">
      <c r="A2190" t="str">
        <f t="shared" si="34"/>
        <v/>
      </c>
      <c r="B2190" t="s">
        <v>2935</v>
      </c>
      <c r="C2190" t="s">
        <v>341</v>
      </c>
    </row>
    <row r="2191" spans="1:4">
      <c r="A2191" t="str">
        <f t="shared" si="34"/>
        <v/>
      </c>
      <c r="B2191" t="s">
        <v>2970</v>
      </c>
    </row>
    <row r="2192" spans="1:4">
      <c r="A2192" t="str">
        <f t="shared" si="34"/>
        <v/>
      </c>
      <c r="B2192">
        <v>8167</v>
      </c>
    </row>
    <row r="2193" spans="1:6">
      <c r="A2193">
        <f t="shared" si="34"/>
        <v>1</v>
      </c>
      <c r="B2193" t="s">
        <v>2932</v>
      </c>
      <c r="C2193">
        <v>51497</v>
      </c>
    </row>
    <row r="2194" spans="1:6">
      <c r="A2194" t="str">
        <f t="shared" si="34"/>
        <v>Paul Walker</v>
      </c>
      <c r="B2194" t="s">
        <v>2933</v>
      </c>
      <c r="C2194" t="s">
        <v>1818</v>
      </c>
    </row>
    <row r="2195" spans="1:6">
      <c r="A2195" t="str">
        <f t="shared" si="34"/>
        <v/>
      </c>
      <c r="B2195" t="s">
        <v>2934</v>
      </c>
      <c r="C2195" s="2">
        <v>26919</v>
      </c>
    </row>
    <row r="2196" spans="1:6">
      <c r="A2196" t="str">
        <f t="shared" si="34"/>
        <v/>
      </c>
      <c r="B2196" t="s">
        <v>2935</v>
      </c>
      <c r="C2196" t="s">
        <v>342</v>
      </c>
    </row>
    <row r="2197" spans="1:6">
      <c r="A2197" t="str">
        <f t="shared" si="34"/>
        <v/>
      </c>
      <c r="B2197" t="s">
        <v>2970</v>
      </c>
    </row>
    <row r="2198" spans="1:6">
      <c r="A2198" t="str">
        <f t="shared" si="34"/>
        <v/>
      </c>
      <c r="B2198">
        <v>8169</v>
      </c>
    </row>
    <row r="2199" spans="1:6">
      <c r="A2199">
        <f t="shared" si="34"/>
        <v>4</v>
      </c>
      <c r="B2199" t="s">
        <v>2932</v>
      </c>
      <c r="C2199">
        <v>1858</v>
      </c>
      <c r="D2199">
        <v>8373</v>
      </c>
      <c r="E2199">
        <v>38356</v>
      </c>
      <c r="F2199">
        <v>51497</v>
      </c>
    </row>
    <row r="2200" spans="1:6">
      <c r="A2200" t="str">
        <f t="shared" si="34"/>
        <v>Tyrese Gibson</v>
      </c>
      <c r="B2200" t="s">
        <v>2933</v>
      </c>
      <c r="C2200" t="s">
        <v>1819</v>
      </c>
    </row>
    <row r="2201" spans="1:6">
      <c r="A2201" t="str">
        <f t="shared" si="34"/>
        <v/>
      </c>
      <c r="B2201" t="s">
        <v>2934</v>
      </c>
      <c r="C2201" s="2">
        <v>28854</v>
      </c>
    </row>
    <row r="2202" spans="1:6">
      <c r="A2202" t="str">
        <f t="shared" si="34"/>
        <v/>
      </c>
      <c r="B2202" t="s">
        <v>2935</v>
      </c>
      <c r="C2202" t="s">
        <v>343</v>
      </c>
    </row>
    <row r="2203" spans="1:6">
      <c r="A2203" t="str">
        <f t="shared" si="34"/>
        <v/>
      </c>
      <c r="B2203" t="s">
        <v>2970</v>
      </c>
    </row>
    <row r="2204" spans="1:6">
      <c r="A2204" t="str">
        <f t="shared" si="34"/>
        <v/>
      </c>
      <c r="B2204">
        <v>8170</v>
      </c>
    </row>
    <row r="2205" spans="1:6">
      <c r="A2205">
        <f t="shared" si="34"/>
        <v>1</v>
      </c>
      <c r="B2205" t="s">
        <v>2932</v>
      </c>
      <c r="C2205">
        <v>8488</v>
      </c>
    </row>
    <row r="2206" spans="1:6">
      <c r="A2206" t="str">
        <f t="shared" si="34"/>
        <v>Eva Mendes</v>
      </c>
      <c r="B2206" t="s">
        <v>2933</v>
      </c>
      <c r="C2206" t="s">
        <v>1820</v>
      </c>
    </row>
    <row r="2207" spans="1:6">
      <c r="A2207" t="str">
        <f t="shared" si="34"/>
        <v/>
      </c>
      <c r="B2207" t="s">
        <v>2934</v>
      </c>
      <c r="C2207" s="2">
        <v>27093</v>
      </c>
    </row>
    <row r="2208" spans="1:6">
      <c r="A2208" t="str">
        <f t="shared" si="34"/>
        <v/>
      </c>
      <c r="B2208" t="s">
        <v>2935</v>
      </c>
      <c r="C2208" t="s">
        <v>344</v>
      </c>
    </row>
    <row r="2209" spans="1:3">
      <c r="A2209" t="str">
        <f t="shared" si="34"/>
        <v/>
      </c>
      <c r="B2209" t="s">
        <v>2970</v>
      </c>
    </row>
    <row r="2210" spans="1:3">
      <c r="A2210" t="str">
        <f t="shared" si="34"/>
        <v/>
      </c>
      <c r="B2210">
        <v>8171</v>
      </c>
    </row>
    <row r="2211" spans="1:3">
      <c r="A2211">
        <f t="shared" si="34"/>
        <v>1</v>
      </c>
      <c r="B2211" t="s">
        <v>2932</v>
      </c>
      <c r="C2211">
        <v>51497</v>
      </c>
    </row>
    <row r="2212" spans="1:3">
      <c r="A2212" t="str">
        <f t="shared" si="34"/>
        <v>Ludacris</v>
      </c>
      <c r="B2212" t="s">
        <v>2933</v>
      </c>
      <c r="C2212" t="s">
        <v>1821</v>
      </c>
    </row>
    <row r="2213" spans="1:3">
      <c r="A2213" t="str">
        <f t="shared" si="34"/>
        <v/>
      </c>
      <c r="B2213" t="s">
        <v>2934</v>
      </c>
      <c r="C2213" s="2">
        <v>28379</v>
      </c>
    </row>
    <row r="2214" spans="1:3">
      <c r="A2214" t="str">
        <f t="shared" si="34"/>
        <v/>
      </c>
      <c r="B2214" t="s">
        <v>2935</v>
      </c>
      <c r="C2214" t="s">
        <v>345</v>
      </c>
    </row>
    <row r="2215" spans="1:3">
      <c r="A2215" t="str">
        <f t="shared" si="34"/>
        <v/>
      </c>
      <c r="B2215" t="s">
        <v>2970</v>
      </c>
    </row>
    <row r="2216" spans="1:3">
      <c r="A2216" t="str">
        <f t="shared" si="34"/>
        <v/>
      </c>
      <c r="B2216">
        <v>8210</v>
      </c>
    </row>
    <row r="2217" spans="1:3">
      <c r="A2217">
        <f t="shared" si="34"/>
        <v>1</v>
      </c>
      <c r="B2217" t="s">
        <v>2932</v>
      </c>
      <c r="C2217">
        <v>70160</v>
      </c>
    </row>
    <row r="2218" spans="1:3">
      <c r="A2218" t="str">
        <f t="shared" si="34"/>
        <v>Wes Bentley</v>
      </c>
      <c r="B2218" t="s">
        <v>2933</v>
      </c>
      <c r="C2218" t="s">
        <v>1822</v>
      </c>
    </row>
    <row r="2219" spans="1:3">
      <c r="A2219" t="str">
        <f t="shared" si="34"/>
        <v/>
      </c>
      <c r="B2219" t="s">
        <v>2934</v>
      </c>
      <c r="C2219" s="2">
        <v>28737</v>
      </c>
    </row>
    <row r="2220" spans="1:3">
      <c r="A2220" t="str">
        <f t="shared" si="34"/>
        <v/>
      </c>
      <c r="B2220" t="s">
        <v>2935</v>
      </c>
      <c r="C2220" t="s">
        <v>346</v>
      </c>
    </row>
    <row r="2221" spans="1:3">
      <c r="A2221" t="str">
        <f t="shared" si="34"/>
        <v/>
      </c>
      <c r="B2221" t="s">
        <v>2970</v>
      </c>
    </row>
    <row r="2222" spans="1:3">
      <c r="A2222" t="str">
        <f t="shared" si="34"/>
        <v/>
      </c>
      <c r="B2222">
        <v>8263</v>
      </c>
    </row>
    <row r="2223" spans="1:3">
      <c r="A2223">
        <f t="shared" si="34"/>
        <v>1</v>
      </c>
      <c r="B2223" t="s">
        <v>2932</v>
      </c>
      <c r="C2223">
        <v>8346</v>
      </c>
    </row>
    <row r="2224" spans="1:3">
      <c r="A2224" t="str">
        <f t="shared" si="34"/>
        <v>Andrea Martin</v>
      </c>
      <c r="B2224" t="s">
        <v>2933</v>
      </c>
      <c r="C2224" t="s">
        <v>1823</v>
      </c>
    </row>
    <row r="2225" spans="1:4">
      <c r="A2225" t="str">
        <f t="shared" si="34"/>
        <v/>
      </c>
      <c r="B2225" t="s">
        <v>2934</v>
      </c>
      <c r="C2225" s="2">
        <v>17182</v>
      </c>
    </row>
    <row r="2226" spans="1:4">
      <c r="A2226" t="str">
        <f t="shared" si="34"/>
        <v/>
      </c>
      <c r="B2226" t="s">
        <v>2935</v>
      </c>
      <c r="C2226" t="s">
        <v>347</v>
      </c>
    </row>
    <row r="2227" spans="1:4">
      <c r="A2227" t="str">
        <f t="shared" si="34"/>
        <v/>
      </c>
      <c r="B2227" t="s">
        <v>2970</v>
      </c>
    </row>
    <row r="2228" spans="1:4">
      <c r="A2228" t="str">
        <f t="shared" si="34"/>
        <v/>
      </c>
      <c r="B2228">
        <v>8293</v>
      </c>
    </row>
    <row r="2229" spans="1:4">
      <c r="A2229">
        <f t="shared" si="34"/>
        <v>2</v>
      </c>
      <c r="B2229" t="s">
        <v>2932</v>
      </c>
      <c r="C2229">
        <v>27205</v>
      </c>
      <c r="D2229">
        <v>49026</v>
      </c>
    </row>
    <row r="2230" spans="1:4">
      <c r="A2230" t="str">
        <f t="shared" si="34"/>
        <v>Marion Cotillard</v>
      </c>
      <c r="B2230" t="s">
        <v>2933</v>
      </c>
      <c r="C2230" t="s">
        <v>1824</v>
      </c>
    </row>
    <row r="2231" spans="1:4">
      <c r="A2231" t="str">
        <f t="shared" si="34"/>
        <v/>
      </c>
      <c r="B2231" t="s">
        <v>2934</v>
      </c>
      <c r="C2231" s="2">
        <v>27667</v>
      </c>
    </row>
    <row r="2232" spans="1:4">
      <c r="A2232" t="str">
        <f t="shared" si="34"/>
        <v/>
      </c>
      <c r="B2232" t="s">
        <v>2935</v>
      </c>
      <c r="C2232" t="s">
        <v>348</v>
      </c>
    </row>
    <row r="2233" spans="1:4">
      <c r="A2233" t="str">
        <f t="shared" si="34"/>
        <v/>
      </c>
      <c r="B2233" t="s">
        <v>2970</v>
      </c>
    </row>
    <row r="2234" spans="1:4">
      <c r="A2234" t="str">
        <f t="shared" si="34"/>
        <v/>
      </c>
      <c r="B2234">
        <v>8349</v>
      </c>
    </row>
    <row r="2235" spans="1:4">
      <c r="A2235">
        <f t="shared" si="34"/>
        <v>1</v>
      </c>
      <c r="B2235" t="s">
        <v>2932</v>
      </c>
      <c r="C2235">
        <v>1930</v>
      </c>
    </row>
    <row r="2236" spans="1:4">
      <c r="A2236" t="str">
        <f t="shared" si="34"/>
        <v>Martin Sheen</v>
      </c>
      <c r="B2236" t="s">
        <v>2933</v>
      </c>
      <c r="C2236" t="s">
        <v>1825</v>
      </c>
    </row>
    <row r="2237" spans="1:4">
      <c r="A2237" t="str">
        <f t="shared" si="34"/>
        <v/>
      </c>
      <c r="B2237" t="s">
        <v>2934</v>
      </c>
      <c r="C2237" s="2">
        <v>14826</v>
      </c>
    </row>
    <row r="2238" spans="1:4">
      <c r="A2238" t="str">
        <f t="shared" si="34"/>
        <v/>
      </c>
      <c r="B2238" t="s">
        <v>2935</v>
      </c>
      <c r="C2238" t="s">
        <v>349</v>
      </c>
    </row>
    <row r="2239" spans="1:4">
      <c r="A2239" t="str">
        <f t="shared" si="34"/>
        <v/>
      </c>
      <c r="B2239" t="s">
        <v>2970</v>
      </c>
    </row>
    <row r="2240" spans="1:4">
      <c r="A2240" t="str">
        <f t="shared" si="34"/>
        <v/>
      </c>
      <c r="B2240">
        <v>8354</v>
      </c>
    </row>
    <row r="2241" spans="1:4">
      <c r="A2241">
        <f t="shared" si="34"/>
        <v>1</v>
      </c>
      <c r="B2241" t="s">
        <v>2932</v>
      </c>
      <c r="C2241">
        <v>6637</v>
      </c>
    </row>
    <row r="2242" spans="1:4">
      <c r="A2242" t="str">
        <f t="shared" si="34"/>
        <v>Albert Hall</v>
      </c>
      <c r="B2242" t="s">
        <v>2933</v>
      </c>
      <c r="C2242" t="s">
        <v>1826</v>
      </c>
    </row>
    <row r="2243" spans="1:4">
      <c r="A2243" t="str">
        <f t="shared" ref="A2243:A2306" si="35">IF(B2243="        movieIds",COUNTA(C2243:XFD2243),IF(B2243="        name",C2243,""))</f>
        <v/>
      </c>
      <c r="B2243" t="s">
        <v>2934</v>
      </c>
      <c r="C2243" s="2">
        <v>13829</v>
      </c>
    </row>
    <row r="2244" spans="1:4">
      <c r="A2244" t="str">
        <f t="shared" si="35"/>
        <v/>
      </c>
      <c r="B2244" t="s">
        <v>2935</v>
      </c>
      <c r="C2244" t="s">
        <v>63</v>
      </c>
    </row>
    <row r="2245" spans="1:4">
      <c r="A2245" t="str">
        <f t="shared" si="35"/>
        <v/>
      </c>
      <c r="B2245" t="s">
        <v>2970</v>
      </c>
    </row>
    <row r="2246" spans="1:4">
      <c r="A2246" t="str">
        <f t="shared" si="35"/>
        <v/>
      </c>
      <c r="B2246">
        <v>8396</v>
      </c>
    </row>
    <row r="2247" spans="1:4">
      <c r="A2247">
        <f t="shared" si="35"/>
        <v>1</v>
      </c>
      <c r="B2247" t="s">
        <v>2932</v>
      </c>
      <c r="C2247">
        <v>818</v>
      </c>
    </row>
    <row r="2248" spans="1:4">
      <c r="A2248" t="str">
        <f t="shared" si="35"/>
        <v>Tommy 'Tiny' Lister</v>
      </c>
      <c r="B2248" t="s">
        <v>2933</v>
      </c>
      <c r="C2248" t="s">
        <v>1827</v>
      </c>
    </row>
    <row r="2249" spans="1:4">
      <c r="A2249" t="str">
        <f t="shared" si="35"/>
        <v/>
      </c>
      <c r="B2249" t="s">
        <v>2934</v>
      </c>
      <c r="C2249" s="2">
        <v>21360</v>
      </c>
    </row>
    <row r="2250" spans="1:4">
      <c r="A2250" t="str">
        <f t="shared" si="35"/>
        <v/>
      </c>
      <c r="B2250" t="s">
        <v>2935</v>
      </c>
      <c r="C2250" t="s">
        <v>350</v>
      </c>
    </row>
    <row r="2251" spans="1:4">
      <c r="A2251" t="str">
        <f t="shared" si="35"/>
        <v/>
      </c>
      <c r="B2251" t="s">
        <v>2970</v>
      </c>
    </row>
    <row r="2252" spans="1:4">
      <c r="A2252" t="str">
        <f t="shared" si="35"/>
        <v/>
      </c>
      <c r="B2252">
        <v>8436</v>
      </c>
    </row>
    <row r="2253" spans="1:4">
      <c r="A2253">
        <f t="shared" si="35"/>
        <v>2</v>
      </c>
      <c r="B2253" t="s">
        <v>2932</v>
      </c>
      <c r="C2253">
        <v>674</v>
      </c>
      <c r="D2253">
        <v>12444</v>
      </c>
    </row>
    <row r="2254" spans="1:4">
      <c r="A2254" t="str">
        <f t="shared" si="35"/>
        <v>Miranda Richardson</v>
      </c>
      <c r="B2254" t="s">
        <v>2933</v>
      </c>
      <c r="C2254" t="s">
        <v>1828</v>
      </c>
    </row>
    <row r="2255" spans="1:4">
      <c r="A2255" t="str">
        <f t="shared" si="35"/>
        <v/>
      </c>
      <c r="B2255" t="s">
        <v>2934</v>
      </c>
      <c r="C2255" s="2">
        <v>21247</v>
      </c>
    </row>
    <row r="2256" spans="1:4">
      <c r="A2256" t="str">
        <f t="shared" si="35"/>
        <v/>
      </c>
      <c r="B2256" t="s">
        <v>2935</v>
      </c>
      <c r="C2256" t="s">
        <v>351</v>
      </c>
    </row>
    <row r="2257" spans="1:3">
      <c r="A2257" t="str">
        <f t="shared" si="35"/>
        <v/>
      </c>
      <c r="B2257" t="s">
        <v>2970</v>
      </c>
    </row>
    <row r="2258" spans="1:3">
      <c r="A2258" t="str">
        <f t="shared" si="35"/>
        <v/>
      </c>
      <c r="B2258">
        <v>8444</v>
      </c>
    </row>
    <row r="2259" spans="1:3">
      <c r="A2259">
        <f t="shared" si="35"/>
        <v>1</v>
      </c>
      <c r="B2259" t="s">
        <v>2932</v>
      </c>
      <c r="C2259">
        <v>672</v>
      </c>
    </row>
    <row r="2260" spans="1:3">
      <c r="A2260" t="str">
        <f t="shared" si="35"/>
        <v>Christian Coulson</v>
      </c>
      <c r="B2260" t="s">
        <v>2933</v>
      </c>
      <c r="C2260" t="s">
        <v>1829</v>
      </c>
    </row>
    <row r="2261" spans="1:3">
      <c r="A2261" t="str">
        <f t="shared" si="35"/>
        <v/>
      </c>
      <c r="B2261" t="s">
        <v>2934</v>
      </c>
      <c r="C2261" s="2">
        <v>28766</v>
      </c>
    </row>
    <row r="2262" spans="1:3">
      <c r="A2262" t="str">
        <f t="shared" si="35"/>
        <v/>
      </c>
      <c r="B2262" t="s">
        <v>2935</v>
      </c>
      <c r="C2262" t="s">
        <v>352</v>
      </c>
    </row>
    <row r="2263" spans="1:3">
      <c r="A2263" t="str">
        <f t="shared" si="35"/>
        <v/>
      </c>
      <c r="B2263" t="s">
        <v>2970</v>
      </c>
    </row>
    <row r="2264" spans="1:3">
      <c r="A2264" t="str">
        <f t="shared" si="35"/>
        <v/>
      </c>
      <c r="B2264">
        <v>8534</v>
      </c>
    </row>
    <row r="2265" spans="1:3">
      <c r="A2265">
        <f t="shared" si="35"/>
        <v>1</v>
      </c>
      <c r="B2265" t="s">
        <v>2932</v>
      </c>
      <c r="C2265">
        <v>22881</v>
      </c>
    </row>
    <row r="2266" spans="1:3">
      <c r="A2266" t="str">
        <f t="shared" si="35"/>
        <v>Kathy Bates</v>
      </c>
      <c r="B2266" t="s">
        <v>2933</v>
      </c>
      <c r="C2266" t="s">
        <v>1830</v>
      </c>
    </row>
    <row r="2267" spans="1:3">
      <c r="A2267" t="str">
        <f t="shared" si="35"/>
        <v/>
      </c>
      <c r="B2267" t="s">
        <v>2934</v>
      </c>
      <c r="C2267" s="2">
        <v>17712</v>
      </c>
    </row>
    <row r="2268" spans="1:3">
      <c r="A2268" t="str">
        <f t="shared" si="35"/>
        <v/>
      </c>
      <c r="B2268" t="s">
        <v>2935</v>
      </c>
      <c r="C2268" t="s">
        <v>353</v>
      </c>
    </row>
    <row r="2269" spans="1:3">
      <c r="A2269" t="str">
        <f t="shared" si="35"/>
        <v/>
      </c>
      <c r="B2269" t="s">
        <v>2970</v>
      </c>
    </row>
    <row r="2270" spans="1:3">
      <c r="A2270" t="str">
        <f t="shared" si="35"/>
        <v/>
      </c>
      <c r="B2270">
        <v>8602</v>
      </c>
    </row>
    <row r="2271" spans="1:3">
      <c r="A2271">
        <f t="shared" si="35"/>
        <v>1</v>
      </c>
      <c r="B2271" t="s">
        <v>2932</v>
      </c>
      <c r="C2271">
        <v>6479</v>
      </c>
    </row>
    <row r="2272" spans="1:3">
      <c r="A2272" t="str">
        <f t="shared" si="35"/>
        <v>Alice Braga</v>
      </c>
      <c r="B2272" t="s">
        <v>2933</v>
      </c>
      <c r="C2272" t="s">
        <v>1831</v>
      </c>
    </row>
    <row r="2273" spans="1:5">
      <c r="A2273" t="str">
        <f t="shared" si="35"/>
        <v/>
      </c>
      <c r="B2273" t="s">
        <v>2934</v>
      </c>
      <c r="C2273" s="2">
        <v>30421</v>
      </c>
    </row>
    <row r="2274" spans="1:5">
      <c r="A2274" t="str">
        <f t="shared" si="35"/>
        <v/>
      </c>
      <c r="B2274" t="s">
        <v>2935</v>
      </c>
      <c r="C2274" t="s">
        <v>354</v>
      </c>
    </row>
    <row r="2275" spans="1:5">
      <c r="A2275" t="str">
        <f t="shared" si="35"/>
        <v/>
      </c>
      <c r="B2275" t="s">
        <v>2970</v>
      </c>
    </row>
    <row r="2276" spans="1:5">
      <c r="A2276" t="str">
        <f t="shared" si="35"/>
        <v/>
      </c>
      <c r="B2276">
        <v>8654</v>
      </c>
    </row>
    <row r="2277" spans="1:5">
      <c r="A2277">
        <f t="shared" si="35"/>
        <v>1</v>
      </c>
      <c r="B2277" t="s">
        <v>2932</v>
      </c>
      <c r="C2277">
        <v>49026</v>
      </c>
    </row>
    <row r="2278" spans="1:5">
      <c r="A2278" t="str">
        <f t="shared" si="35"/>
        <v>Matthew Modine</v>
      </c>
      <c r="B2278" t="s">
        <v>2933</v>
      </c>
      <c r="C2278" t="s">
        <v>1832</v>
      </c>
    </row>
    <row r="2279" spans="1:5">
      <c r="A2279" t="str">
        <f t="shared" si="35"/>
        <v/>
      </c>
      <c r="B2279" t="s">
        <v>2934</v>
      </c>
      <c r="C2279" s="2">
        <v>21631</v>
      </c>
    </row>
    <row r="2280" spans="1:5">
      <c r="A2280" t="str">
        <f t="shared" si="35"/>
        <v/>
      </c>
      <c r="B2280" t="s">
        <v>2935</v>
      </c>
      <c r="C2280" t="s">
        <v>355</v>
      </c>
    </row>
    <row r="2281" spans="1:5">
      <c r="A2281" t="str">
        <f t="shared" si="35"/>
        <v/>
      </c>
      <c r="B2281" t="s">
        <v>2970</v>
      </c>
    </row>
    <row r="2282" spans="1:5">
      <c r="A2282" t="str">
        <f t="shared" si="35"/>
        <v/>
      </c>
      <c r="B2282">
        <v>8691</v>
      </c>
    </row>
    <row r="2283" spans="1:5">
      <c r="A2283">
        <f t="shared" si="35"/>
        <v>3</v>
      </c>
      <c r="B2283" t="s">
        <v>2932</v>
      </c>
      <c r="C2283">
        <v>22</v>
      </c>
      <c r="D2283">
        <v>19995</v>
      </c>
      <c r="E2283">
        <v>13475</v>
      </c>
    </row>
    <row r="2284" spans="1:5">
      <c r="A2284" t="str">
        <f t="shared" si="35"/>
        <v>Zoe Saldana</v>
      </c>
      <c r="B2284" t="s">
        <v>2933</v>
      </c>
      <c r="C2284" t="s">
        <v>1833</v>
      </c>
    </row>
    <row r="2285" spans="1:5">
      <c r="A2285" t="str">
        <f t="shared" si="35"/>
        <v/>
      </c>
      <c r="B2285" t="s">
        <v>2934</v>
      </c>
      <c r="C2285" s="2">
        <v>28660</v>
      </c>
    </row>
    <row r="2286" spans="1:5">
      <c r="A2286" t="str">
        <f t="shared" si="35"/>
        <v/>
      </c>
      <c r="B2286" t="s">
        <v>2935</v>
      </c>
      <c r="C2286" t="s">
        <v>356</v>
      </c>
    </row>
    <row r="2287" spans="1:5">
      <c r="A2287" t="str">
        <f t="shared" si="35"/>
        <v/>
      </c>
      <c r="B2287" t="s">
        <v>2970</v>
      </c>
    </row>
    <row r="2288" spans="1:5">
      <c r="A2288" t="str">
        <f t="shared" si="35"/>
        <v/>
      </c>
      <c r="B2288">
        <v>8767</v>
      </c>
    </row>
    <row r="2289" spans="1:3">
      <c r="A2289">
        <f t="shared" si="35"/>
        <v>1</v>
      </c>
      <c r="B2289" t="s">
        <v>2932</v>
      </c>
      <c r="C2289">
        <v>615</v>
      </c>
    </row>
    <row r="2290" spans="1:3">
      <c r="A2290" t="str">
        <f t="shared" si="35"/>
        <v>James Caviezel</v>
      </c>
      <c r="B2290" t="s">
        <v>2933</v>
      </c>
      <c r="C2290" t="s">
        <v>1834</v>
      </c>
    </row>
    <row r="2291" spans="1:3">
      <c r="A2291" t="str">
        <f t="shared" si="35"/>
        <v/>
      </c>
      <c r="B2291" t="s">
        <v>2934</v>
      </c>
      <c r="C2291" s="2">
        <v>25107</v>
      </c>
    </row>
    <row r="2292" spans="1:3">
      <c r="A2292" t="str">
        <f t="shared" si="35"/>
        <v/>
      </c>
      <c r="B2292" t="s">
        <v>2935</v>
      </c>
      <c r="C2292" t="s">
        <v>357</v>
      </c>
    </row>
    <row r="2293" spans="1:3">
      <c r="A2293" t="str">
        <f t="shared" si="35"/>
        <v/>
      </c>
      <c r="B2293" t="s">
        <v>2970</v>
      </c>
    </row>
    <row r="2294" spans="1:3">
      <c r="A2294" t="str">
        <f t="shared" si="35"/>
        <v/>
      </c>
      <c r="B2294">
        <v>8768</v>
      </c>
    </row>
    <row r="2295" spans="1:3">
      <c r="A2295">
        <f t="shared" si="35"/>
        <v>1</v>
      </c>
      <c r="B2295" t="s">
        <v>2932</v>
      </c>
      <c r="C2295">
        <v>615</v>
      </c>
    </row>
    <row r="2296" spans="1:3">
      <c r="A2296" t="str">
        <f t="shared" si="35"/>
        <v>Maia Morgenstern</v>
      </c>
      <c r="B2296" t="s">
        <v>2933</v>
      </c>
      <c r="C2296" t="s">
        <v>1835</v>
      </c>
    </row>
    <row r="2297" spans="1:3">
      <c r="A2297" t="str">
        <f t="shared" si="35"/>
        <v/>
      </c>
      <c r="B2297" t="s">
        <v>2934</v>
      </c>
      <c r="C2297" s="2">
        <v>22767</v>
      </c>
    </row>
    <row r="2298" spans="1:3">
      <c r="A2298" t="str">
        <f t="shared" si="35"/>
        <v/>
      </c>
      <c r="B2298" t="s">
        <v>2935</v>
      </c>
      <c r="C2298" t="s">
        <v>358</v>
      </c>
    </row>
    <row r="2299" spans="1:3">
      <c r="A2299" t="str">
        <f t="shared" si="35"/>
        <v/>
      </c>
      <c r="B2299" t="s">
        <v>2970</v>
      </c>
    </row>
    <row r="2300" spans="1:3">
      <c r="A2300" t="str">
        <f t="shared" si="35"/>
        <v/>
      </c>
      <c r="B2300">
        <v>8769</v>
      </c>
    </row>
    <row r="2301" spans="1:3">
      <c r="A2301">
        <f t="shared" si="35"/>
        <v>1</v>
      </c>
      <c r="B2301" t="s">
        <v>2932</v>
      </c>
      <c r="C2301">
        <v>615</v>
      </c>
    </row>
    <row r="2302" spans="1:3">
      <c r="A2302" t="str">
        <f t="shared" si="35"/>
        <v>Christo Jivkov</v>
      </c>
      <c r="B2302" t="s">
        <v>2933</v>
      </c>
      <c r="C2302" t="s">
        <v>1836</v>
      </c>
    </row>
    <row r="2303" spans="1:3">
      <c r="A2303" t="str">
        <f t="shared" si="35"/>
        <v/>
      </c>
      <c r="B2303" t="s">
        <v>2934</v>
      </c>
      <c r="C2303" s="2">
        <v>27443</v>
      </c>
    </row>
    <row r="2304" spans="1:3">
      <c r="A2304" t="str">
        <f t="shared" si="35"/>
        <v/>
      </c>
      <c r="B2304" t="s">
        <v>2935</v>
      </c>
      <c r="C2304" t="s">
        <v>359</v>
      </c>
    </row>
    <row r="2305" spans="1:3">
      <c r="A2305" t="str">
        <f t="shared" si="35"/>
        <v/>
      </c>
      <c r="B2305" t="s">
        <v>2970</v>
      </c>
    </row>
    <row r="2306" spans="1:3">
      <c r="A2306" t="str">
        <f t="shared" si="35"/>
        <v/>
      </c>
      <c r="B2306">
        <v>8770</v>
      </c>
    </row>
    <row r="2307" spans="1:3">
      <c r="A2307">
        <f t="shared" ref="A2307:A2370" si="36">IF(B2307="        movieIds",COUNTA(C2307:XFD2307),IF(B2307="        name",C2307,""))</f>
        <v>1</v>
      </c>
      <c r="B2307" t="s">
        <v>2932</v>
      </c>
      <c r="C2307">
        <v>615</v>
      </c>
    </row>
    <row r="2308" spans="1:3">
      <c r="A2308" t="str">
        <f t="shared" si="36"/>
        <v>Francesco De Vito</v>
      </c>
      <c r="B2308" t="s">
        <v>2933</v>
      </c>
      <c r="C2308" t="s">
        <v>1837</v>
      </c>
    </row>
    <row r="2309" spans="1:3">
      <c r="A2309" t="str">
        <f t="shared" si="36"/>
        <v/>
      </c>
      <c r="B2309" t="s">
        <v>2934</v>
      </c>
      <c r="C2309" t="s">
        <v>63</v>
      </c>
    </row>
    <row r="2310" spans="1:3">
      <c r="A2310" t="str">
        <f t="shared" si="36"/>
        <v/>
      </c>
      <c r="B2310" t="s">
        <v>2935</v>
      </c>
      <c r="C2310" t="s">
        <v>360</v>
      </c>
    </row>
    <row r="2311" spans="1:3">
      <c r="A2311" t="str">
        <f t="shared" si="36"/>
        <v/>
      </c>
      <c r="B2311" t="s">
        <v>2970</v>
      </c>
    </row>
    <row r="2312" spans="1:3">
      <c r="A2312" t="str">
        <f t="shared" si="36"/>
        <v/>
      </c>
      <c r="B2312">
        <v>8772</v>
      </c>
    </row>
    <row r="2313" spans="1:3">
      <c r="A2313">
        <f t="shared" si="36"/>
        <v>1</v>
      </c>
      <c r="B2313" t="s">
        <v>2932</v>
      </c>
      <c r="C2313">
        <v>615</v>
      </c>
    </row>
    <row r="2314" spans="1:3">
      <c r="A2314" t="str">
        <f t="shared" si="36"/>
        <v>Mattia Sbragia</v>
      </c>
      <c r="B2314" t="s">
        <v>2933</v>
      </c>
      <c r="C2314" t="s">
        <v>1838</v>
      </c>
    </row>
    <row r="2315" spans="1:3">
      <c r="A2315" t="str">
        <f t="shared" si="36"/>
        <v/>
      </c>
      <c r="B2315" t="s">
        <v>2934</v>
      </c>
      <c r="C2315" t="s">
        <v>63</v>
      </c>
    </row>
    <row r="2316" spans="1:3">
      <c r="A2316" t="str">
        <f t="shared" si="36"/>
        <v/>
      </c>
      <c r="B2316" t="s">
        <v>2935</v>
      </c>
      <c r="C2316" t="s">
        <v>361</v>
      </c>
    </row>
    <row r="2317" spans="1:3">
      <c r="A2317" t="str">
        <f t="shared" si="36"/>
        <v/>
      </c>
      <c r="B2317" t="s">
        <v>2970</v>
      </c>
    </row>
    <row r="2318" spans="1:3">
      <c r="A2318" t="str">
        <f t="shared" si="36"/>
        <v/>
      </c>
      <c r="B2318">
        <v>8774</v>
      </c>
    </row>
    <row r="2319" spans="1:3">
      <c r="A2319">
        <f t="shared" si="36"/>
        <v>1</v>
      </c>
      <c r="B2319" t="s">
        <v>2932</v>
      </c>
      <c r="C2319">
        <v>615</v>
      </c>
    </row>
    <row r="2320" spans="1:3">
      <c r="A2320" t="str">
        <f t="shared" si="36"/>
        <v>Luca Lionello</v>
      </c>
      <c r="B2320" t="s">
        <v>2933</v>
      </c>
      <c r="C2320" t="s">
        <v>1839</v>
      </c>
    </row>
    <row r="2321" spans="1:3">
      <c r="A2321" t="str">
        <f t="shared" si="36"/>
        <v/>
      </c>
      <c r="B2321" t="s">
        <v>2934</v>
      </c>
      <c r="C2321" s="2">
        <v>23385</v>
      </c>
    </row>
    <row r="2322" spans="1:3">
      <c r="A2322" t="str">
        <f t="shared" si="36"/>
        <v/>
      </c>
      <c r="B2322" t="s">
        <v>2935</v>
      </c>
      <c r="C2322" t="s">
        <v>63</v>
      </c>
    </row>
    <row r="2323" spans="1:3">
      <c r="A2323" t="str">
        <f t="shared" si="36"/>
        <v/>
      </c>
      <c r="B2323" t="s">
        <v>2970</v>
      </c>
    </row>
    <row r="2324" spans="1:3">
      <c r="A2324" t="str">
        <f t="shared" si="36"/>
        <v/>
      </c>
      <c r="B2324">
        <v>8775</v>
      </c>
    </row>
    <row r="2325" spans="1:3">
      <c r="A2325">
        <f t="shared" si="36"/>
        <v>1</v>
      </c>
      <c r="B2325" t="s">
        <v>2932</v>
      </c>
      <c r="C2325">
        <v>615</v>
      </c>
    </row>
    <row r="2326" spans="1:3">
      <c r="A2326" t="str">
        <f t="shared" si="36"/>
        <v>Hristo Shopov</v>
      </c>
      <c r="B2326" t="s">
        <v>2933</v>
      </c>
      <c r="C2326" t="s">
        <v>1840</v>
      </c>
    </row>
    <row r="2327" spans="1:3">
      <c r="A2327" t="str">
        <f t="shared" si="36"/>
        <v/>
      </c>
      <c r="B2327" t="s">
        <v>2934</v>
      </c>
      <c r="C2327" s="2">
        <v>23380</v>
      </c>
    </row>
    <row r="2328" spans="1:3">
      <c r="A2328" t="str">
        <f t="shared" si="36"/>
        <v/>
      </c>
      <c r="B2328" t="s">
        <v>2935</v>
      </c>
      <c r="C2328" t="s">
        <v>362</v>
      </c>
    </row>
    <row r="2329" spans="1:3">
      <c r="A2329" t="str">
        <f t="shared" si="36"/>
        <v/>
      </c>
      <c r="B2329" t="s">
        <v>2970</v>
      </c>
    </row>
    <row r="2330" spans="1:3">
      <c r="A2330" t="str">
        <f t="shared" si="36"/>
        <v/>
      </c>
      <c r="B2330">
        <v>8776</v>
      </c>
    </row>
    <row r="2331" spans="1:3">
      <c r="A2331">
        <f t="shared" si="36"/>
        <v>1</v>
      </c>
      <c r="B2331" t="s">
        <v>2932</v>
      </c>
      <c r="C2331">
        <v>615</v>
      </c>
    </row>
    <row r="2332" spans="1:3">
      <c r="A2332" t="str">
        <f t="shared" si="36"/>
        <v>Claudia Gerini</v>
      </c>
      <c r="B2332" t="s">
        <v>2933</v>
      </c>
      <c r="C2332" t="s">
        <v>1841</v>
      </c>
    </row>
    <row r="2333" spans="1:3">
      <c r="A2333" t="str">
        <f t="shared" si="36"/>
        <v/>
      </c>
      <c r="B2333" t="s">
        <v>2934</v>
      </c>
      <c r="C2333" s="2">
        <v>26285</v>
      </c>
    </row>
    <row r="2334" spans="1:3">
      <c r="A2334" t="str">
        <f t="shared" si="36"/>
        <v/>
      </c>
      <c r="B2334" t="s">
        <v>2935</v>
      </c>
      <c r="C2334" t="s">
        <v>363</v>
      </c>
    </row>
    <row r="2335" spans="1:3">
      <c r="A2335" t="str">
        <f t="shared" si="36"/>
        <v/>
      </c>
      <c r="B2335" t="s">
        <v>2970</v>
      </c>
    </row>
    <row r="2336" spans="1:3">
      <c r="A2336" t="str">
        <f t="shared" si="36"/>
        <v/>
      </c>
      <c r="B2336">
        <v>8777</v>
      </c>
    </row>
    <row r="2337" spans="1:3">
      <c r="A2337">
        <f t="shared" si="36"/>
        <v>1</v>
      </c>
      <c r="B2337" t="s">
        <v>2932</v>
      </c>
      <c r="C2337">
        <v>615</v>
      </c>
    </row>
    <row r="2338" spans="1:3">
      <c r="A2338" t="str">
        <f t="shared" si="36"/>
        <v>Fabio Sartor</v>
      </c>
      <c r="B2338" t="s">
        <v>2933</v>
      </c>
      <c r="C2338" t="s">
        <v>1842</v>
      </c>
    </row>
    <row r="2339" spans="1:3">
      <c r="A2339" t="str">
        <f t="shared" si="36"/>
        <v/>
      </c>
      <c r="B2339" t="s">
        <v>2934</v>
      </c>
      <c r="C2339" s="2">
        <v>20009</v>
      </c>
    </row>
    <row r="2340" spans="1:3">
      <c r="A2340" t="str">
        <f t="shared" si="36"/>
        <v/>
      </c>
      <c r="B2340" t="s">
        <v>2935</v>
      </c>
      <c r="C2340" t="s">
        <v>63</v>
      </c>
    </row>
    <row r="2341" spans="1:3">
      <c r="A2341" t="str">
        <f t="shared" si="36"/>
        <v/>
      </c>
      <c r="B2341" t="s">
        <v>2970</v>
      </c>
    </row>
    <row r="2342" spans="1:3">
      <c r="A2342" t="str">
        <f t="shared" si="36"/>
        <v/>
      </c>
      <c r="B2342">
        <v>8778</v>
      </c>
    </row>
    <row r="2343" spans="1:3">
      <c r="A2343">
        <f t="shared" si="36"/>
        <v>1</v>
      </c>
      <c r="B2343" t="s">
        <v>2932</v>
      </c>
      <c r="C2343">
        <v>615</v>
      </c>
    </row>
    <row r="2344" spans="1:3">
      <c r="A2344" t="str">
        <f t="shared" si="36"/>
        <v>Rosalinda Celentano</v>
      </c>
      <c r="B2344" t="s">
        <v>2933</v>
      </c>
      <c r="C2344" t="s">
        <v>1843</v>
      </c>
    </row>
    <row r="2345" spans="1:3">
      <c r="A2345" t="str">
        <f t="shared" si="36"/>
        <v/>
      </c>
      <c r="B2345" t="s">
        <v>2934</v>
      </c>
      <c r="C2345" s="2">
        <v>21381</v>
      </c>
    </row>
    <row r="2346" spans="1:3">
      <c r="A2346" t="str">
        <f t="shared" si="36"/>
        <v/>
      </c>
      <c r="B2346" t="s">
        <v>2935</v>
      </c>
      <c r="C2346" t="s">
        <v>63</v>
      </c>
    </row>
    <row r="2347" spans="1:3">
      <c r="A2347" t="str">
        <f t="shared" si="36"/>
        <v/>
      </c>
      <c r="B2347" t="s">
        <v>2970</v>
      </c>
    </row>
    <row r="2348" spans="1:3">
      <c r="A2348" t="str">
        <f t="shared" si="36"/>
        <v/>
      </c>
      <c r="B2348">
        <v>8783</v>
      </c>
    </row>
    <row r="2349" spans="1:3">
      <c r="A2349">
        <f t="shared" si="36"/>
        <v>1</v>
      </c>
      <c r="B2349" t="s">
        <v>2932</v>
      </c>
      <c r="C2349">
        <v>13475</v>
      </c>
    </row>
    <row r="2350" spans="1:3">
      <c r="A2350" t="str">
        <f t="shared" si="36"/>
        <v>Eric Bana</v>
      </c>
      <c r="B2350" t="s">
        <v>2933</v>
      </c>
      <c r="C2350" t="s">
        <v>1844</v>
      </c>
    </row>
    <row r="2351" spans="1:3">
      <c r="A2351" t="str">
        <f t="shared" si="36"/>
        <v/>
      </c>
      <c r="B2351" t="s">
        <v>2934</v>
      </c>
      <c r="C2351" s="2">
        <v>25059</v>
      </c>
    </row>
    <row r="2352" spans="1:3">
      <c r="A2352" t="str">
        <f t="shared" si="36"/>
        <v/>
      </c>
      <c r="B2352" t="s">
        <v>2935</v>
      </c>
      <c r="C2352" t="s">
        <v>364</v>
      </c>
    </row>
    <row r="2353" spans="1:4">
      <c r="A2353" t="str">
        <f t="shared" si="36"/>
        <v/>
      </c>
      <c r="B2353" t="s">
        <v>2970</v>
      </c>
    </row>
    <row r="2354" spans="1:4">
      <c r="A2354" t="str">
        <f t="shared" si="36"/>
        <v/>
      </c>
      <c r="B2354">
        <v>8784</v>
      </c>
    </row>
    <row r="2355" spans="1:4">
      <c r="A2355">
        <f t="shared" si="36"/>
        <v>1</v>
      </c>
      <c r="B2355" t="s">
        <v>2932</v>
      </c>
      <c r="C2355">
        <v>37724</v>
      </c>
    </row>
    <row r="2356" spans="1:4">
      <c r="A2356" t="str">
        <f t="shared" si="36"/>
        <v>Daniel Craig</v>
      </c>
      <c r="B2356" t="s">
        <v>2933</v>
      </c>
      <c r="C2356" t="s">
        <v>1845</v>
      </c>
    </row>
    <row r="2357" spans="1:4">
      <c r="A2357" t="str">
        <f t="shared" si="36"/>
        <v/>
      </c>
      <c r="B2357" t="s">
        <v>2934</v>
      </c>
      <c r="C2357" s="2">
        <v>24899</v>
      </c>
    </row>
    <row r="2358" spans="1:4">
      <c r="A2358" t="str">
        <f t="shared" si="36"/>
        <v/>
      </c>
      <c r="B2358" t="s">
        <v>2935</v>
      </c>
      <c r="C2358" t="s">
        <v>365</v>
      </c>
    </row>
    <row r="2359" spans="1:4">
      <c r="A2359" t="str">
        <f t="shared" si="36"/>
        <v/>
      </c>
      <c r="B2359" t="s">
        <v>2970</v>
      </c>
    </row>
    <row r="2360" spans="1:4">
      <c r="A2360" t="str">
        <f t="shared" si="36"/>
        <v/>
      </c>
      <c r="B2360">
        <v>8785</v>
      </c>
    </row>
    <row r="2361" spans="1:4">
      <c r="A2361">
        <f t="shared" si="36"/>
        <v>2</v>
      </c>
      <c r="B2361" t="s">
        <v>2932</v>
      </c>
      <c r="C2361">
        <v>12444</v>
      </c>
      <c r="D2361">
        <v>12445</v>
      </c>
    </row>
    <row r="2362" spans="1:4">
      <c r="A2362" t="str">
        <f t="shared" si="36"/>
        <v>Ciarán Hinds</v>
      </c>
      <c r="B2362" t="s">
        <v>2933</v>
      </c>
      <c r="C2362" t="s">
        <v>1846</v>
      </c>
    </row>
    <row r="2363" spans="1:4">
      <c r="A2363" t="str">
        <f t="shared" si="36"/>
        <v/>
      </c>
      <c r="B2363" t="s">
        <v>2934</v>
      </c>
      <c r="C2363" s="2">
        <v>19399</v>
      </c>
    </row>
    <row r="2364" spans="1:4">
      <c r="A2364" t="str">
        <f t="shared" si="36"/>
        <v/>
      </c>
      <c r="B2364" t="s">
        <v>2935</v>
      </c>
      <c r="C2364" t="s">
        <v>366</v>
      </c>
    </row>
    <row r="2365" spans="1:4">
      <c r="A2365" t="str">
        <f t="shared" si="36"/>
        <v/>
      </c>
      <c r="B2365" t="s">
        <v>2970</v>
      </c>
    </row>
    <row r="2366" spans="1:4">
      <c r="A2366" t="str">
        <f t="shared" si="36"/>
        <v/>
      </c>
      <c r="B2366">
        <v>8854</v>
      </c>
    </row>
    <row r="2367" spans="1:4">
      <c r="A2367">
        <f t="shared" si="36"/>
        <v>1</v>
      </c>
      <c r="B2367" t="s">
        <v>2932</v>
      </c>
      <c r="C2367">
        <v>1593</v>
      </c>
    </row>
    <row r="2368" spans="1:4">
      <c r="A2368" t="str">
        <f t="shared" si="36"/>
        <v>Bill Cobbs</v>
      </c>
      <c r="B2368" t="s">
        <v>2933</v>
      </c>
      <c r="C2368" t="s">
        <v>1847</v>
      </c>
    </row>
    <row r="2369" spans="1:3">
      <c r="A2369" t="str">
        <f t="shared" si="36"/>
        <v/>
      </c>
      <c r="B2369" t="s">
        <v>2934</v>
      </c>
      <c r="C2369" s="2">
        <v>12586</v>
      </c>
    </row>
    <row r="2370" spans="1:3">
      <c r="A2370" t="str">
        <f t="shared" si="36"/>
        <v/>
      </c>
      <c r="B2370" t="s">
        <v>2935</v>
      </c>
      <c r="C2370" t="s">
        <v>367</v>
      </c>
    </row>
    <row r="2371" spans="1:3">
      <c r="A2371" t="str">
        <f t="shared" ref="A2371:A2434" si="37">IF(B2371="        movieIds",COUNTA(C2371:XFD2371),IF(B2371="        name",C2371,""))</f>
        <v/>
      </c>
      <c r="B2371" t="s">
        <v>2970</v>
      </c>
    </row>
    <row r="2372" spans="1:3">
      <c r="A2372" t="str">
        <f t="shared" si="37"/>
        <v/>
      </c>
      <c r="B2372">
        <v>8924</v>
      </c>
    </row>
    <row r="2373" spans="1:3">
      <c r="A2373">
        <f t="shared" si="37"/>
        <v>1</v>
      </c>
      <c r="B2373" t="s">
        <v>2932</v>
      </c>
      <c r="C2373">
        <v>1452</v>
      </c>
    </row>
    <row r="2374" spans="1:3">
      <c r="A2374" t="str">
        <f t="shared" si="37"/>
        <v>Frank Langella</v>
      </c>
      <c r="B2374" t="s">
        <v>2933</v>
      </c>
      <c r="C2374" t="s">
        <v>1848</v>
      </c>
    </row>
    <row r="2375" spans="1:3">
      <c r="A2375" t="str">
        <f t="shared" si="37"/>
        <v/>
      </c>
      <c r="B2375" t="s">
        <v>2934</v>
      </c>
      <c r="C2375" s="2">
        <v>13881</v>
      </c>
    </row>
    <row r="2376" spans="1:3">
      <c r="A2376" t="str">
        <f t="shared" si="37"/>
        <v/>
      </c>
      <c r="B2376" t="s">
        <v>2935</v>
      </c>
      <c r="C2376" t="s">
        <v>368</v>
      </c>
    </row>
    <row r="2377" spans="1:3">
      <c r="A2377" t="str">
        <f t="shared" si="37"/>
        <v/>
      </c>
      <c r="B2377" t="s">
        <v>2970</v>
      </c>
    </row>
    <row r="2378" spans="1:3">
      <c r="A2378" t="str">
        <f t="shared" si="37"/>
        <v/>
      </c>
      <c r="B2378">
        <v>8930</v>
      </c>
    </row>
    <row r="2379" spans="1:3">
      <c r="A2379">
        <f t="shared" si="37"/>
        <v>1</v>
      </c>
      <c r="B2379" t="s">
        <v>2932</v>
      </c>
      <c r="C2379">
        <v>672</v>
      </c>
    </row>
    <row r="2380" spans="1:3">
      <c r="A2380" t="str">
        <f t="shared" si="37"/>
        <v>John Cleese</v>
      </c>
      <c r="B2380" t="s">
        <v>2933</v>
      </c>
      <c r="C2380" t="s">
        <v>1849</v>
      </c>
    </row>
    <row r="2381" spans="1:3">
      <c r="A2381" t="str">
        <f t="shared" si="37"/>
        <v/>
      </c>
      <c r="B2381" t="s">
        <v>2934</v>
      </c>
      <c r="C2381" s="2">
        <v>14545</v>
      </c>
    </row>
    <row r="2382" spans="1:3">
      <c r="A2382" t="str">
        <f t="shared" si="37"/>
        <v/>
      </c>
      <c r="B2382" t="s">
        <v>2935</v>
      </c>
      <c r="C2382" t="s">
        <v>369</v>
      </c>
    </row>
    <row r="2383" spans="1:3">
      <c r="A2383" t="str">
        <f t="shared" si="37"/>
        <v/>
      </c>
      <c r="B2383" t="s">
        <v>2970</v>
      </c>
    </row>
    <row r="2384" spans="1:3">
      <c r="A2384" t="str">
        <f t="shared" si="37"/>
        <v/>
      </c>
      <c r="B2384">
        <v>9015</v>
      </c>
    </row>
    <row r="2385" spans="1:6">
      <c r="A2385">
        <f t="shared" si="37"/>
        <v>1</v>
      </c>
      <c r="B2385" t="s">
        <v>2932</v>
      </c>
      <c r="C2385">
        <v>12445</v>
      </c>
    </row>
    <row r="2386" spans="1:6">
      <c r="A2386" t="str">
        <f t="shared" si="37"/>
        <v>Kelly Macdonald</v>
      </c>
      <c r="B2386" t="s">
        <v>2933</v>
      </c>
      <c r="C2386" t="s">
        <v>1850</v>
      </c>
    </row>
    <row r="2387" spans="1:6">
      <c r="A2387" t="str">
        <f t="shared" si="37"/>
        <v/>
      </c>
      <c r="B2387" t="s">
        <v>2934</v>
      </c>
      <c r="C2387" s="2">
        <v>27813</v>
      </c>
    </row>
    <row r="2388" spans="1:6">
      <c r="A2388" t="str">
        <f t="shared" si="37"/>
        <v/>
      </c>
      <c r="B2388" t="s">
        <v>2935</v>
      </c>
      <c r="C2388" t="s">
        <v>370</v>
      </c>
    </row>
    <row r="2389" spans="1:6">
      <c r="A2389" t="str">
        <f t="shared" si="37"/>
        <v/>
      </c>
      <c r="B2389" t="s">
        <v>2970</v>
      </c>
    </row>
    <row r="2390" spans="1:6">
      <c r="A2390" t="str">
        <f t="shared" si="37"/>
        <v/>
      </c>
      <c r="B2390">
        <v>9030</v>
      </c>
    </row>
    <row r="2391" spans="1:6">
      <c r="A2391">
        <f t="shared" si="37"/>
        <v>1</v>
      </c>
      <c r="B2391" t="s">
        <v>2932</v>
      </c>
      <c r="C2391">
        <v>955</v>
      </c>
    </row>
    <row r="2392" spans="1:6">
      <c r="A2392" t="str">
        <f t="shared" si="37"/>
        <v>Thandie Newton</v>
      </c>
      <c r="B2392" t="s">
        <v>2933</v>
      </c>
      <c r="C2392" t="s">
        <v>1851</v>
      </c>
    </row>
    <row r="2393" spans="1:6">
      <c r="A2393" t="str">
        <f t="shared" si="37"/>
        <v/>
      </c>
      <c r="B2393" t="s">
        <v>2934</v>
      </c>
      <c r="C2393" s="2">
        <v>26609</v>
      </c>
    </row>
    <row r="2394" spans="1:6">
      <c r="A2394" t="str">
        <f t="shared" si="37"/>
        <v/>
      </c>
      <c r="B2394" t="s">
        <v>2935</v>
      </c>
      <c r="C2394" t="s">
        <v>371</v>
      </c>
    </row>
    <row r="2395" spans="1:6">
      <c r="A2395" t="str">
        <f t="shared" si="37"/>
        <v/>
      </c>
      <c r="B2395" t="s">
        <v>2970</v>
      </c>
    </row>
    <row r="2396" spans="1:6">
      <c r="A2396" t="str">
        <f t="shared" si="37"/>
        <v/>
      </c>
      <c r="B2396">
        <v>9048</v>
      </c>
    </row>
    <row r="2397" spans="1:6">
      <c r="A2397">
        <f t="shared" si="37"/>
        <v>4</v>
      </c>
      <c r="B2397" t="s">
        <v>2932</v>
      </c>
      <c r="C2397">
        <v>1726</v>
      </c>
      <c r="D2397">
        <v>10138</v>
      </c>
      <c r="E2397">
        <v>10195</v>
      </c>
      <c r="F2397">
        <v>24428</v>
      </c>
    </row>
    <row r="2398" spans="1:6">
      <c r="A2398" t="str">
        <f t="shared" si="37"/>
        <v>Clark Gregg</v>
      </c>
      <c r="B2398" t="s">
        <v>2933</v>
      </c>
      <c r="C2398" t="s">
        <v>1852</v>
      </c>
    </row>
    <row r="2399" spans="1:6">
      <c r="A2399" t="str">
        <f t="shared" si="37"/>
        <v/>
      </c>
      <c r="B2399" t="s">
        <v>2934</v>
      </c>
      <c r="C2399" s="2">
        <v>22738</v>
      </c>
    </row>
    <row r="2400" spans="1:6">
      <c r="A2400" t="str">
        <f t="shared" si="37"/>
        <v/>
      </c>
      <c r="B2400" t="s">
        <v>2935</v>
      </c>
      <c r="C2400" t="s">
        <v>372</v>
      </c>
    </row>
    <row r="2401" spans="1:7">
      <c r="A2401" t="str">
        <f t="shared" si="37"/>
        <v/>
      </c>
      <c r="B2401" t="s">
        <v>2970</v>
      </c>
    </row>
    <row r="2402" spans="1:7">
      <c r="A2402" t="str">
        <f t="shared" si="37"/>
        <v/>
      </c>
      <c r="B2402">
        <v>9138</v>
      </c>
    </row>
    <row r="2403" spans="1:7">
      <c r="A2403">
        <f t="shared" si="37"/>
        <v>2</v>
      </c>
      <c r="B2403" t="s">
        <v>2932</v>
      </c>
      <c r="C2403">
        <v>767</v>
      </c>
      <c r="D2403">
        <v>12445</v>
      </c>
    </row>
    <row r="2404" spans="1:7">
      <c r="A2404" t="str">
        <f t="shared" si="37"/>
        <v>Gemma Jones</v>
      </c>
      <c r="B2404" t="s">
        <v>2933</v>
      </c>
      <c r="C2404" t="s">
        <v>1854</v>
      </c>
    </row>
    <row r="2405" spans="1:7">
      <c r="A2405" t="str">
        <f t="shared" si="37"/>
        <v/>
      </c>
      <c r="B2405" t="s">
        <v>2934</v>
      </c>
      <c r="C2405" s="2">
        <v>15679</v>
      </c>
    </row>
    <row r="2406" spans="1:7">
      <c r="A2406" t="str">
        <f t="shared" si="37"/>
        <v/>
      </c>
      <c r="B2406" t="s">
        <v>2935</v>
      </c>
      <c r="C2406" t="s">
        <v>373</v>
      </c>
    </row>
    <row r="2407" spans="1:7">
      <c r="A2407" t="str">
        <f t="shared" si="37"/>
        <v/>
      </c>
      <c r="B2407" t="s">
        <v>2970</v>
      </c>
    </row>
    <row r="2408" spans="1:7">
      <c r="A2408" t="str">
        <f t="shared" si="37"/>
        <v/>
      </c>
      <c r="B2408">
        <v>9191</v>
      </c>
    </row>
    <row r="2409" spans="1:7">
      <c r="A2409">
        <f t="shared" si="37"/>
        <v>5</v>
      </c>
      <c r="B2409" t="s">
        <v>2932</v>
      </c>
      <c r="C2409">
        <v>674</v>
      </c>
      <c r="D2409">
        <v>767</v>
      </c>
      <c r="E2409">
        <v>12155</v>
      </c>
      <c r="F2409">
        <v>12444</v>
      </c>
      <c r="G2409">
        <v>12445</v>
      </c>
    </row>
    <row r="2410" spans="1:7">
      <c r="A2410" t="str">
        <f t="shared" si="37"/>
        <v>Timothy Spall</v>
      </c>
      <c r="B2410" t="s">
        <v>2933</v>
      </c>
      <c r="C2410" t="s">
        <v>1855</v>
      </c>
    </row>
    <row r="2411" spans="1:7">
      <c r="A2411" t="str">
        <f t="shared" si="37"/>
        <v/>
      </c>
      <c r="B2411" t="s">
        <v>2934</v>
      </c>
      <c r="C2411" s="2">
        <v>20878</v>
      </c>
    </row>
    <row r="2412" spans="1:7">
      <c r="A2412" t="str">
        <f t="shared" si="37"/>
        <v/>
      </c>
      <c r="B2412" t="s">
        <v>2935</v>
      </c>
      <c r="C2412" t="s">
        <v>374</v>
      </c>
    </row>
    <row r="2413" spans="1:7">
      <c r="A2413" t="str">
        <f t="shared" si="37"/>
        <v/>
      </c>
      <c r="B2413" t="s">
        <v>2970</v>
      </c>
    </row>
    <row r="2414" spans="1:7">
      <c r="A2414" t="str">
        <f t="shared" si="37"/>
        <v/>
      </c>
      <c r="B2414">
        <v>9207</v>
      </c>
    </row>
    <row r="2415" spans="1:7">
      <c r="A2415">
        <f t="shared" si="37"/>
        <v>1</v>
      </c>
      <c r="B2415" t="s">
        <v>2932</v>
      </c>
      <c r="C2415">
        <v>559</v>
      </c>
    </row>
    <row r="2416" spans="1:7">
      <c r="A2416" t="str">
        <f t="shared" si="37"/>
        <v>Theresa Russell</v>
      </c>
      <c r="B2416" t="s">
        <v>2933</v>
      </c>
      <c r="C2416" t="s">
        <v>1856</v>
      </c>
    </row>
    <row r="2417" spans="1:3">
      <c r="A2417" t="str">
        <f t="shared" si="37"/>
        <v/>
      </c>
      <c r="B2417" t="s">
        <v>2934</v>
      </c>
      <c r="C2417" s="2">
        <v>20899</v>
      </c>
    </row>
    <row r="2418" spans="1:3">
      <c r="A2418" t="str">
        <f t="shared" si="37"/>
        <v/>
      </c>
      <c r="B2418" t="s">
        <v>2935</v>
      </c>
      <c r="C2418" t="s">
        <v>375</v>
      </c>
    </row>
    <row r="2419" spans="1:3">
      <c r="A2419" t="str">
        <f t="shared" si="37"/>
        <v/>
      </c>
      <c r="B2419" t="s">
        <v>2970</v>
      </c>
    </row>
    <row r="2420" spans="1:3">
      <c r="A2420" t="str">
        <f t="shared" si="37"/>
        <v/>
      </c>
      <c r="B2420">
        <v>9208</v>
      </c>
    </row>
    <row r="2421" spans="1:3">
      <c r="A2421">
        <f t="shared" si="37"/>
        <v>1</v>
      </c>
      <c r="B2421" t="s">
        <v>2932</v>
      </c>
      <c r="C2421">
        <v>818</v>
      </c>
    </row>
    <row r="2422" spans="1:3">
      <c r="A2422" t="str">
        <f t="shared" si="37"/>
        <v>Robert Wagner</v>
      </c>
      <c r="B2422" t="s">
        <v>2933</v>
      </c>
      <c r="C2422" t="s">
        <v>1857</v>
      </c>
    </row>
    <row r="2423" spans="1:3">
      <c r="A2423" t="str">
        <f t="shared" si="37"/>
        <v/>
      </c>
      <c r="B2423" t="s">
        <v>2934</v>
      </c>
      <c r="C2423" s="2">
        <v>10999</v>
      </c>
    </row>
    <row r="2424" spans="1:3">
      <c r="A2424" t="str">
        <f t="shared" si="37"/>
        <v/>
      </c>
      <c r="B2424" t="s">
        <v>2935</v>
      </c>
      <c r="C2424" t="s">
        <v>376</v>
      </c>
    </row>
    <row r="2425" spans="1:3">
      <c r="A2425" t="str">
        <f t="shared" si="37"/>
        <v/>
      </c>
      <c r="B2425" t="s">
        <v>2970</v>
      </c>
    </row>
    <row r="2426" spans="1:3">
      <c r="A2426" t="str">
        <f t="shared" si="37"/>
        <v/>
      </c>
      <c r="B2426">
        <v>9273</v>
      </c>
    </row>
    <row r="2427" spans="1:3">
      <c r="A2427">
        <f t="shared" si="37"/>
        <v>1</v>
      </c>
      <c r="B2427" t="s">
        <v>2932</v>
      </c>
      <c r="C2427">
        <v>18360</v>
      </c>
    </row>
    <row r="2428" spans="1:3">
      <c r="A2428" t="str">
        <f t="shared" si="37"/>
        <v>Amy Adams</v>
      </c>
      <c r="B2428" t="s">
        <v>2933</v>
      </c>
      <c r="C2428" t="s">
        <v>1858</v>
      </c>
    </row>
    <row r="2429" spans="1:3">
      <c r="A2429" t="str">
        <f t="shared" si="37"/>
        <v/>
      </c>
      <c r="B2429" t="s">
        <v>2934</v>
      </c>
      <c r="C2429" s="2">
        <v>27261</v>
      </c>
    </row>
    <row r="2430" spans="1:3">
      <c r="A2430" t="str">
        <f t="shared" si="37"/>
        <v/>
      </c>
      <c r="B2430" t="s">
        <v>2935</v>
      </c>
      <c r="C2430" t="s">
        <v>377</v>
      </c>
    </row>
    <row r="2431" spans="1:3">
      <c r="A2431" t="str">
        <f t="shared" si="37"/>
        <v/>
      </c>
      <c r="B2431" t="s">
        <v>2970</v>
      </c>
    </row>
    <row r="2432" spans="1:3">
      <c r="A2432" t="str">
        <f t="shared" si="37"/>
        <v/>
      </c>
      <c r="B2432">
        <v>9278</v>
      </c>
    </row>
    <row r="2433" spans="1:6">
      <c r="A2433">
        <f t="shared" si="37"/>
        <v>1</v>
      </c>
      <c r="B2433" t="s">
        <v>2932</v>
      </c>
      <c r="C2433">
        <v>676</v>
      </c>
    </row>
    <row r="2434" spans="1:6">
      <c r="A2434" t="str">
        <f t="shared" si="37"/>
        <v>Jennifer Garner</v>
      </c>
      <c r="B2434" t="s">
        <v>2933</v>
      </c>
      <c r="C2434" t="s">
        <v>1859</v>
      </c>
    </row>
    <row r="2435" spans="1:6">
      <c r="A2435" t="str">
        <f t="shared" ref="A2435:A2498" si="38">IF(B2435="        movieIds",COUNTA(C2435:XFD2435),IF(B2435="        name",C2435,""))</f>
        <v/>
      </c>
      <c r="B2435" t="s">
        <v>2934</v>
      </c>
      <c r="C2435" s="2">
        <v>26406</v>
      </c>
    </row>
    <row r="2436" spans="1:6">
      <c r="A2436" t="str">
        <f t="shared" si="38"/>
        <v/>
      </c>
      <c r="B2436" t="s">
        <v>2935</v>
      </c>
      <c r="C2436" t="s">
        <v>378</v>
      </c>
    </row>
    <row r="2437" spans="1:6">
      <c r="A2437" t="str">
        <f t="shared" si="38"/>
        <v/>
      </c>
      <c r="B2437" t="s">
        <v>2970</v>
      </c>
    </row>
    <row r="2438" spans="1:6">
      <c r="A2438" t="str">
        <f t="shared" si="38"/>
        <v/>
      </c>
      <c r="B2438">
        <v>9281</v>
      </c>
    </row>
    <row r="2439" spans="1:6">
      <c r="A2439">
        <f t="shared" si="38"/>
        <v>4</v>
      </c>
      <c r="B2439" t="s">
        <v>2932</v>
      </c>
      <c r="C2439">
        <v>557</v>
      </c>
      <c r="D2439">
        <v>558</v>
      </c>
      <c r="E2439">
        <v>559</v>
      </c>
      <c r="F2439">
        <v>70160</v>
      </c>
    </row>
    <row r="2440" spans="1:6">
      <c r="A2440" t="str">
        <f t="shared" si="38"/>
        <v>Elizabeth Banks</v>
      </c>
      <c r="B2440" t="s">
        <v>2933</v>
      </c>
      <c r="C2440" t="s">
        <v>1860</v>
      </c>
    </row>
    <row r="2441" spans="1:6">
      <c r="A2441" t="str">
        <f t="shared" si="38"/>
        <v/>
      </c>
      <c r="B2441" t="s">
        <v>2934</v>
      </c>
      <c r="C2441" s="2">
        <v>27070</v>
      </c>
    </row>
    <row r="2442" spans="1:6">
      <c r="A2442" t="str">
        <f t="shared" si="38"/>
        <v/>
      </c>
      <c r="B2442" t="s">
        <v>2935</v>
      </c>
      <c r="C2442" t="s">
        <v>379</v>
      </c>
    </row>
    <row r="2443" spans="1:6">
      <c r="A2443" t="str">
        <f t="shared" si="38"/>
        <v/>
      </c>
      <c r="B2443" t="s">
        <v>2970</v>
      </c>
    </row>
    <row r="2444" spans="1:6">
      <c r="A2444" t="str">
        <f t="shared" si="38"/>
        <v/>
      </c>
      <c r="B2444">
        <v>9364</v>
      </c>
    </row>
    <row r="2445" spans="1:6">
      <c r="A2445">
        <f t="shared" si="38"/>
        <v>1</v>
      </c>
      <c r="B2445" t="s">
        <v>2932</v>
      </c>
      <c r="C2445">
        <v>604</v>
      </c>
    </row>
    <row r="2446" spans="1:6">
      <c r="A2446" t="str">
        <f t="shared" si="38"/>
        <v>Gloria Foster</v>
      </c>
      <c r="B2446" t="s">
        <v>2933</v>
      </c>
      <c r="C2446" t="s">
        <v>1861</v>
      </c>
    </row>
    <row r="2447" spans="1:6">
      <c r="A2447" t="str">
        <f t="shared" si="38"/>
        <v/>
      </c>
      <c r="B2447" t="s">
        <v>2934</v>
      </c>
      <c r="C2447" s="2">
        <v>12373</v>
      </c>
    </row>
    <row r="2448" spans="1:6">
      <c r="A2448" t="str">
        <f t="shared" si="38"/>
        <v/>
      </c>
      <c r="B2448" t="s">
        <v>2935</v>
      </c>
      <c r="C2448" t="s">
        <v>380</v>
      </c>
    </row>
    <row r="2449" spans="1:3">
      <c r="A2449" t="str">
        <f t="shared" si="38"/>
        <v/>
      </c>
      <c r="B2449" t="s">
        <v>2970</v>
      </c>
    </row>
    <row r="2450" spans="1:3">
      <c r="A2450" t="str">
        <f t="shared" si="38"/>
        <v/>
      </c>
      <c r="B2450">
        <v>9374</v>
      </c>
    </row>
    <row r="2451" spans="1:3">
      <c r="A2451">
        <f t="shared" si="38"/>
        <v>1</v>
      </c>
      <c r="B2451" t="s">
        <v>2932</v>
      </c>
      <c r="C2451">
        <v>1894</v>
      </c>
    </row>
    <row r="2452" spans="1:3">
      <c r="A2452" t="str">
        <f t="shared" si="38"/>
        <v>Matt Doran</v>
      </c>
      <c r="B2452" t="s">
        <v>2933</v>
      </c>
      <c r="C2452" t="s">
        <v>1862</v>
      </c>
    </row>
    <row r="2453" spans="1:3">
      <c r="A2453" t="str">
        <f t="shared" si="38"/>
        <v/>
      </c>
      <c r="B2453" t="s">
        <v>2934</v>
      </c>
      <c r="C2453" s="2">
        <v>27849</v>
      </c>
    </row>
    <row r="2454" spans="1:3">
      <c r="A2454" t="str">
        <f t="shared" si="38"/>
        <v/>
      </c>
      <c r="B2454" t="s">
        <v>2935</v>
      </c>
      <c r="C2454" t="s">
        <v>381</v>
      </c>
    </row>
    <row r="2455" spans="1:3">
      <c r="A2455" t="str">
        <f t="shared" si="38"/>
        <v/>
      </c>
      <c r="B2455" t="s">
        <v>2970</v>
      </c>
    </row>
    <row r="2456" spans="1:3">
      <c r="A2456" t="str">
        <f t="shared" si="38"/>
        <v/>
      </c>
      <c r="B2456">
        <v>9443</v>
      </c>
    </row>
    <row r="2457" spans="1:3">
      <c r="A2457">
        <f t="shared" si="38"/>
        <v>1</v>
      </c>
      <c r="B2457" t="s">
        <v>2932</v>
      </c>
      <c r="C2457">
        <v>604</v>
      </c>
    </row>
    <row r="2458" spans="1:3">
      <c r="A2458" t="str">
        <f t="shared" si="38"/>
        <v>Helmut Bakaitis</v>
      </c>
      <c r="B2458" t="s">
        <v>2933</v>
      </c>
      <c r="C2458" t="s">
        <v>1863</v>
      </c>
    </row>
    <row r="2459" spans="1:3">
      <c r="A2459" t="str">
        <f t="shared" si="38"/>
        <v/>
      </c>
      <c r="B2459" t="s">
        <v>2934</v>
      </c>
      <c r="C2459" s="2">
        <v>16341</v>
      </c>
    </row>
    <row r="2460" spans="1:3">
      <c r="A2460" t="str">
        <f t="shared" si="38"/>
        <v/>
      </c>
      <c r="B2460" t="s">
        <v>2935</v>
      </c>
      <c r="C2460" t="s">
        <v>382</v>
      </c>
    </row>
    <row r="2461" spans="1:3">
      <c r="A2461" t="str">
        <f t="shared" si="38"/>
        <v/>
      </c>
      <c r="B2461" t="s">
        <v>2970</v>
      </c>
    </row>
    <row r="2462" spans="1:3">
      <c r="A2462" t="str">
        <f t="shared" si="38"/>
        <v/>
      </c>
      <c r="B2462">
        <v>9448</v>
      </c>
    </row>
    <row r="2463" spans="1:3">
      <c r="A2463">
        <f t="shared" si="38"/>
        <v>1</v>
      </c>
      <c r="B2463" t="s">
        <v>2932</v>
      </c>
      <c r="C2463">
        <v>604</v>
      </c>
    </row>
    <row r="2464" spans="1:3">
      <c r="A2464" t="str">
        <f t="shared" si="38"/>
        <v>Adrian Rayment</v>
      </c>
      <c r="B2464" t="s">
        <v>2933</v>
      </c>
      <c r="C2464" t="s">
        <v>1864</v>
      </c>
    </row>
    <row r="2465" spans="1:3">
      <c r="A2465" t="str">
        <f t="shared" si="38"/>
        <v/>
      </c>
      <c r="B2465" t="s">
        <v>2934</v>
      </c>
      <c r="C2465" s="2">
        <v>25702</v>
      </c>
    </row>
    <row r="2466" spans="1:3">
      <c r="A2466" t="str">
        <f t="shared" si="38"/>
        <v/>
      </c>
      <c r="B2466" t="s">
        <v>2935</v>
      </c>
      <c r="C2466" t="s">
        <v>383</v>
      </c>
    </row>
    <row r="2467" spans="1:3">
      <c r="A2467" t="str">
        <f t="shared" si="38"/>
        <v/>
      </c>
      <c r="B2467" t="s">
        <v>2970</v>
      </c>
    </row>
    <row r="2468" spans="1:3">
      <c r="A2468" t="str">
        <f t="shared" si="38"/>
        <v/>
      </c>
      <c r="B2468">
        <v>9450</v>
      </c>
    </row>
    <row r="2469" spans="1:3">
      <c r="A2469">
        <f t="shared" si="38"/>
        <v>1</v>
      </c>
      <c r="B2469" t="s">
        <v>2932</v>
      </c>
      <c r="C2469">
        <v>604</v>
      </c>
    </row>
    <row r="2470" spans="1:3">
      <c r="A2470" t="str">
        <f t="shared" si="38"/>
        <v>Neil Rayment</v>
      </c>
      <c r="B2470" t="s">
        <v>2933</v>
      </c>
      <c r="C2470" t="s">
        <v>1865</v>
      </c>
    </row>
    <row r="2471" spans="1:3">
      <c r="A2471" t="str">
        <f t="shared" si="38"/>
        <v/>
      </c>
      <c r="B2471" t="s">
        <v>2934</v>
      </c>
      <c r="C2471" s="2">
        <v>25702</v>
      </c>
    </row>
    <row r="2472" spans="1:3">
      <c r="A2472" t="str">
        <f t="shared" si="38"/>
        <v/>
      </c>
      <c r="B2472" t="s">
        <v>2935</v>
      </c>
      <c r="C2472" t="s">
        <v>384</v>
      </c>
    </row>
    <row r="2473" spans="1:3">
      <c r="A2473" t="str">
        <f t="shared" si="38"/>
        <v/>
      </c>
      <c r="B2473" t="s">
        <v>2970</v>
      </c>
    </row>
    <row r="2474" spans="1:3">
      <c r="A2474" t="str">
        <f t="shared" si="38"/>
        <v/>
      </c>
      <c r="B2474">
        <v>9452</v>
      </c>
    </row>
    <row r="2475" spans="1:3">
      <c r="A2475">
        <f t="shared" si="38"/>
        <v>1</v>
      </c>
      <c r="B2475" t="s">
        <v>2932</v>
      </c>
      <c r="C2475">
        <v>604</v>
      </c>
    </row>
    <row r="2476" spans="1:3">
      <c r="A2476" t="str">
        <f t="shared" si="38"/>
        <v>Daniel Bernhardt</v>
      </c>
      <c r="B2476" t="s">
        <v>2933</v>
      </c>
      <c r="C2476" t="s">
        <v>1866</v>
      </c>
    </row>
    <row r="2477" spans="1:3">
      <c r="A2477" t="str">
        <f t="shared" si="38"/>
        <v/>
      </c>
      <c r="B2477" t="s">
        <v>2934</v>
      </c>
      <c r="C2477" s="2">
        <v>23985</v>
      </c>
    </row>
    <row r="2478" spans="1:3">
      <c r="A2478" t="str">
        <f t="shared" si="38"/>
        <v/>
      </c>
      <c r="B2478" t="s">
        <v>2935</v>
      </c>
      <c r="C2478" t="s">
        <v>385</v>
      </c>
    </row>
    <row r="2479" spans="1:3">
      <c r="A2479" t="str">
        <f t="shared" si="38"/>
        <v/>
      </c>
      <c r="B2479" t="s">
        <v>2970</v>
      </c>
    </row>
    <row r="2480" spans="1:3">
      <c r="A2480" t="str">
        <f t="shared" si="38"/>
        <v/>
      </c>
      <c r="B2480">
        <v>9457</v>
      </c>
    </row>
    <row r="2481" spans="1:3">
      <c r="A2481">
        <f t="shared" si="38"/>
        <v>1</v>
      </c>
      <c r="B2481" t="s">
        <v>2932</v>
      </c>
      <c r="C2481">
        <v>604</v>
      </c>
    </row>
    <row r="2482" spans="1:3">
      <c r="A2482" t="str">
        <f t="shared" si="38"/>
        <v>Roy Jones Jr.</v>
      </c>
      <c r="B2482" t="s">
        <v>2933</v>
      </c>
      <c r="C2482" t="s">
        <v>1867</v>
      </c>
    </row>
    <row r="2483" spans="1:3">
      <c r="A2483" t="str">
        <f t="shared" si="38"/>
        <v/>
      </c>
      <c r="B2483" t="s">
        <v>2934</v>
      </c>
      <c r="C2483" s="2">
        <v>25219</v>
      </c>
    </row>
    <row r="2484" spans="1:3">
      <c r="A2484" t="str">
        <f t="shared" si="38"/>
        <v/>
      </c>
      <c r="B2484" t="s">
        <v>2935</v>
      </c>
      <c r="C2484" t="s">
        <v>386</v>
      </c>
    </row>
    <row r="2485" spans="1:3">
      <c r="A2485" t="str">
        <f t="shared" si="38"/>
        <v/>
      </c>
      <c r="B2485" t="s">
        <v>2970</v>
      </c>
    </row>
    <row r="2486" spans="1:3">
      <c r="A2486" t="str">
        <f t="shared" si="38"/>
        <v/>
      </c>
      <c r="B2486">
        <v>9459</v>
      </c>
    </row>
    <row r="2487" spans="1:3">
      <c r="A2487">
        <f t="shared" si="38"/>
        <v>1</v>
      </c>
      <c r="B2487" t="s">
        <v>2932</v>
      </c>
      <c r="C2487">
        <v>604</v>
      </c>
    </row>
    <row r="2488" spans="1:3">
      <c r="A2488" t="str">
        <f t="shared" si="38"/>
        <v>David Kilde</v>
      </c>
      <c r="B2488" t="s">
        <v>2933</v>
      </c>
      <c r="C2488" t="s">
        <v>1868</v>
      </c>
    </row>
    <row r="2489" spans="1:3">
      <c r="A2489" t="str">
        <f t="shared" si="38"/>
        <v/>
      </c>
      <c r="B2489" t="s">
        <v>2934</v>
      </c>
      <c r="C2489" t="s">
        <v>63</v>
      </c>
    </row>
    <row r="2490" spans="1:3">
      <c r="A2490" t="str">
        <f t="shared" si="38"/>
        <v/>
      </c>
      <c r="B2490" t="s">
        <v>2935</v>
      </c>
      <c r="C2490" t="s">
        <v>387</v>
      </c>
    </row>
    <row r="2491" spans="1:3">
      <c r="A2491" t="str">
        <f t="shared" si="38"/>
        <v/>
      </c>
      <c r="B2491" t="s">
        <v>2970</v>
      </c>
    </row>
    <row r="2492" spans="1:3">
      <c r="A2492" t="str">
        <f t="shared" si="38"/>
        <v/>
      </c>
      <c r="B2492">
        <v>9462</v>
      </c>
    </row>
    <row r="2493" spans="1:3">
      <c r="A2493">
        <f t="shared" si="38"/>
        <v>1</v>
      </c>
      <c r="B2493" t="s">
        <v>2932</v>
      </c>
      <c r="C2493">
        <v>604</v>
      </c>
    </row>
    <row r="2494" spans="1:3">
      <c r="A2494" t="str">
        <f t="shared" si="38"/>
        <v>Randall Duk Kim</v>
      </c>
      <c r="B2494" t="s">
        <v>2933</v>
      </c>
      <c r="C2494" t="s">
        <v>1869</v>
      </c>
    </row>
    <row r="2495" spans="1:3">
      <c r="A2495" t="str">
        <f t="shared" si="38"/>
        <v/>
      </c>
      <c r="B2495" t="s">
        <v>2934</v>
      </c>
      <c r="C2495" s="2">
        <v>15973</v>
      </c>
    </row>
    <row r="2496" spans="1:3">
      <c r="A2496" t="str">
        <f t="shared" si="38"/>
        <v/>
      </c>
      <c r="B2496" t="s">
        <v>2935</v>
      </c>
      <c r="C2496" t="s">
        <v>388</v>
      </c>
    </row>
    <row r="2497" spans="1:3">
      <c r="A2497" t="str">
        <f t="shared" si="38"/>
        <v/>
      </c>
      <c r="B2497" t="s">
        <v>2970</v>
      </c>
    </row>
    <row r="2498" spans="1:3">
      <c r="A2498" t="str">
        <f t="shared" si="38"/>
        <v/>
      </c>
      <c r="B2498">
        <v>9464</v>
      </c>
    </row>
    <row r="2499" spans="1:3">
      <c r="A2499">
        <f t="shared" ref="A2499:A2562" si="39">IF(B2499="        movieIds",COUNTA(C2499:XFD2499),IF(B2499="        name",C2499,""))</f>
        <v>1</v>
      </c>
      <c r="B2499" t="s">
        <v>2932</v>
      </c>
      <c r="C2499">
        <v>604</v>
      </c>
    </row>
    <row r="2500" spans="1:3">
      <c r="A2500" t="str">
        <f t="shared" si="39"/>
        <v>Harry Lennix</v>
      </c>
      <c r="B2500" t="s">
        <v>2933</v>
      </c>
      <c r="C2500" t="s">
        <v>1870</v>
      </c>
    </row>
    <row r="2501" spans="1:3">
      <c r="A2501" t="str">
        <f t="shared" si="39"/>
        <v/>
      </c>
      <c r="B2501" t="s">
        <v>2934</v>
      </c>
      <c r="C2501" s="2">
        <v>23697</v>
      </c>
    </row>
    <row r="2502" spans="1:3">
      <c r="A2502" t="str">
        <f t="shared" si="39"/>
        <v/>
      </c>
      <c r="B2502" t="s">
        <v>2935</v>
      </c>
      <c r="C2502" t="s">
        <v>389</v>
      </c>
    </row>
    <row r="2503" spans="1:3">
      <c r="A2503" t="str">
        <f t="shared" si="39"/>
        <v/>
      </c>
      <c r="B2503" t="s">
        <v>2970</v>
      </c>
    </row>
    <row r="2504" spans="1:3">
      <c r="A2504" t="str">
        <f t="shared" si="39"/>
        <v/>
      </c>
      <c r="B2504">
        <v>9466</v>
      </c>
    </row>
    <row r="2505" spans="1:3">
      <c r="A2505">
        <f t="shared" si="39"/>
        <v>1</v>
      </c>
      <c r="B2505" t="s">
        <v>2932</v>
      </c>
      <c r="C2505">
        <v>604</v>
      </c>
    </row>
    <row r="2506" spans="1:3">
      <c r="A2506" t="str">
        <f t="shared" si="39"/>
        <v>Matt McColm</v>
      </c>
      <c r="B2506" t="s">
        <v>2933</v>
      </c>
      <c r="C2506" t="s">
        <v>1871</v>
      </c>
    </row>
    <row r="2507" spans="1:3">
      <c r="A2507" t="str">
        <f t="shared" si="39"/>
        <v/>
      </c>
      <c r="B2507" t="s">
        <v>2934</v>
      </c>
      <c r="C2507" t="s">
        <v>63</v>
      </c>
    </row>
    <row r="2508" spans="1:3">
      <c r="A2508" t="str">
        <f t="shared" si="39"/>
        <v/>
      </c>
      <c r="B2508" t="s">
        <v>2935</v>
      </c>
      <c r="C2508" t="s">
        <v>390</v>
      </c>
    </row>
    <row r="2509" spans="1:3">
      <c r="A2509" t="str">
        <f t="shared" si="39"/>
        <v/>
      </c>
      <c r="B2509" t="s">
        <v>2970</v>
      </c>
    </row>
    <row r="2510" spans="1:3">
      <c r="A2510" t="str">
        <f t="shared" si="39"/>
        <v/>
      </c>
      <c r="B2510">
        <v>9575</v>
      </c>
    </row>
    <row r="2511" spans="1:3">
      <c r="A2511">
        <f t="shared" si="39"/>
        <v>1</v>
      </c>
      <c r="B2511" t="s">
        <v>2932</v>
      </c>
      <c r="C2511">
        <v>604</v>
      </c>
    </row>
    <row r="2512" spans="1:3">
      <c r="A2512" t="str">
        <f t="shared" si="39"/>
        <v>Jada Pinkett Smith</v>
      </c>
      <c r="B2512" t="s">
        <v>2933</v>
      </c>
      <c r="C2512" t="s">
        <v>1872</v>
      </c>
    </row>
    <row r="2513" spans="1:4">
      <c r="A2513" t="str">
        <f t="shared" si="39"/>
        <v/>
      </c>
      <c r="B2513" t="s">
        <v>2934</v>
      </c>
      <c r="C2513" s="2">
        <v>26194</v>
      </c>
    </row>
    <row r="2514" spans="1:4">
      <c r="A2514" t="str">
        <f t="shared" si="39"/>
        <v/>
      </c>
      <c r="B2514" t="s">
        <v>2935</v>
      </c>
      <c r="C2514" t="s">
        <v>391</v>
      </c>
    </row>
    <row r="2515" spans="1:4">
      <c r="A2515" t="str">
        <f t="shared" si="39"/>
        <v/>
      </c>
      <c r="B2515" t="s">
        <v>2970</v>
      </c>
    </row>
    <row r="2516" spans="1:4">
      <c r="A2516" t="str">
        <f t="shared" si="39"/>
        <v/>
      </c>
      <c r="B2516">
        <v>9626</v>
      </c>
    </row>
    <row r="2517" spans="1:4">
      <c r="A2517">
        <f t="shared" si="39"/>
        <v>1</v>
      </c>
      <c r="B2517" t="s">
        <v>2932</v>
      </c>
      <c r="C2517">
        <v>608</v>
      </c>
    </row>
    <row r="2518" spans="1:4">
      <c r="A2518" t="str">
        <f t="shared" si="39"/>
        <v>Rip Torn</v>
      </c>
      <c r="B2518" t="s">
        <v>2933</v>
      </c>
      <c r="C2518" t="s">
        <v>1873</v>
      </c>
    </row>
    <row r="2519" spans="1:4">
      <c r="A2519" t="str">
        <f t="shared" si="39"/>
        <v/>
      </c>
      <c r="B2519" t="s">
        <v>2934</v>
      </c>
      <c r="C2519" s="2">
        <v>11360</v>
      </c>
    </row>
    <row r="2520" spans="1:4">
      <c r="A2520" t="str">
        <f t="shared" si="39"/>
        <v/>
      </c>
      <c r="B2520" t="s">
        <v>2935</v>
      </c>
      <c r="C2520" t="s">
        <v>392</v>
      </c>
    </row>
    <row r="2521" spans="1:4">
      <c r="A2521" t="str">
        <f t="shared" si="39"/>
        <v/>
      </c>
      <c r="B2521" t="s">
        <v>2970</v>
      </c>
    </row>
    <row r="2522" spans="1:4">
      <c r="A2522" t="str">
        <f t="shared" si="39"/>
        <v/>
      </c>
      <c r="B2522">
        <v>9642</v>
      </c>
    </row>
    <row r="2523" spans="1:4">
      <c r="A2523">
        <f t="shared" si="39"/>
        <v>2</v>
      </c>
      <c r="B2523" t="s">
        <v>2932</v>
      </c>
      <c r="C2523">
        <v>10528</v>
      </c>
      <c r="D2523">
        <v>58574</v>
      </c>
    </row>
    <row r="2524" spans="1:4">
      <c r="A2524" t="str">
        <f t="shared" si="39"/>
        <v>Jude Law</v>
      </c>
      <c r="B2524" t="s">
        <v>2933</v>
      </c>
      <c r="C2524" t="s">
        <v>1875</v>
      </c>
    </row>
    <row r="2525" spans="1:4">
      <c r="A2525" t="str">
        <f t="shared" si="39"/>
        <v/>
      </c>
      <c r="B2525" t="s">
        <v>2934</v>
      </c>
      <c r="C2525" s="2">
        <v>26662</v>
      </c>
    </row>
    <row r="2526" spans="1:4">
      <c r="A2526" t="str">
        <f t="shared" si="39"/>
        <v/>
      </c>
      <c r="B2526" t="s">
        <v>2935</v>
      </c>
      <c r="C2526" t="s">
        <v>393</v>
      </c>
    </row>
    <row r="2527" spans="1:4">
      <c r="A2527" t="str">
        <f t="shared" si="39"/>
        <v/>
      </c>
      <c r="B2527" t="s">
        <v>2970</v>
      </c>
    </row>
    <row r="2528" spans="1:4">
      <c r="A2528" t="str">
        <f t="shared" si="39"/>
        <v/>
      </c>
      <c r="B2528">
        <v>9656</v>
      </c>
    </row>
    <row r="2529" spans="1:4">
      <c r="A2529">
        <f t="shared" si="39"/>
        <v>1</v>
      </c>
      <c r="B2529" t="s">
        <v>2932</v>
      </c>
      <c r="C2529">
        <v>608</v>
      </c>
    </row>
    <row r="2530" spans="1:4">
      <c r="A2530" t="str">
        <f t="shared" si="39"/>
        <v>Johnny Knoxville</v>
      </c>
      <c r="B2530" t="s">
        <v>2933</v>
      </c>
      <c r="C2530" t="s">
        <v>1876</v>
      </c>
    </row>
    <row r="2531" spans="1:4">
      <c r="A2531" t="str">
        <f t="shared" si="39"/>
        <v/>
      </c>
      <c r="B2531" t="s">
        <v>2934</v>
      </c>
      <c r="C2531" s="2">
        <v>26003</v>
      </c>
    </row>
    <row r="2532" spans="1:4">
      <c r="A2532" t="str">
        <f t="shared" si="39"/>
        <v/>
      </c>
      <c r="B2532" t="s">
        <v>2935</v>
      </c>
      <c r="C2532" t="s">
        <v>394</v>
      </c>
    </row>
    <row r="2533" spans="1:4">
      <c r="A2533" t="str">
        <f t="shared" si="39"/>
        <v/>
      </c>
      <c r="B2533" t="s">
        <v>2970</v>
      </c>
    </row>
    <row r="2534" spans="1:4">
      <c r="A2534" t="str">
        <f t="shared" si="39"/>
        <v/>
      </c>
      <c r="B2534">
        <v>9657</v>
      </c>
    </row>
    <row r="2535" spans="1:4">
      <c r="A2535">
        <f t="shared" si="39"/>
        <v>2</v>
      </c>
      <c r="B2535" t="s">
        <v>2932</v>
      </c>
      <c r="C2535">
        <v>608</v>
      </c>
      <c r="D2535">
        <v>72105</v>
      </c>
    </row>
    <row r="2536" spans="1:4">
      <c r="A2536" t="str">
        <f t="shared" si="39"/>
        <v>Patrick Warburton</v>
      </c>
      <c r="B2536" t="s">
        <v>2933</v>
      </c>
      <c r="C2536" t="s">
        <v>1877</v>
      </c>
    </row>
    <row r="2537" spans="1:4">
      <c r="A2537" t="str">
        <f t="shared" si="39"/>
        <v/>
      </c>
      <c r="B2537" t="s">
        <v>2934</v>
      </c>
      <c r="C2537" s="2">
        <v>23695</v>
      </c>
    </row>
    <row r="2538" spans="1:4">
      <c r="A2538" t="str">
        <f t="shared" si="39"/>
        <v/>
      </c>
      <c r="B2538" t="s">
        <v>2935</v>
      </c>
      <c r="C2538" t="s">
        <v>395</v>
      </c>
    </row>
    <row r="2539" spans="1:4">
      <c r="A2539" t="str">
        <f t="shared" si="39"/>
        <v/>
      </c>
      <c r="B2539" t="s">
        <v>2970</v>
      </c>
    </row>
    <row r="2540" spans="1:4">
      <c r="A2540" t="str">
        <f t="shared" si="39"/>
        <v/>
      </c>
      <c r="B2540">
        <v>9658</v>
      </c>
    </row>
    <row r="2541" spans="1:4">
      <c r="A2541">
        <f t="shared" si="39"/>
        <v>1</v>
      </c>
      <c r="B2541" t="s">
        <v>2932</v>
      </c>
      <c r="C2541">
        <v>608</v>
      </c>
    </row>
    <row r="2542" spans="1:4">
      <c r="A2542" t="str">
        <f t="shared" si="39"/>
        <v>Colombe Jacobsen-Derstine</v>
      </c>
      <c r="B2542" t="s">
        <v>2933</v>
      </c>
      <c r="C2542" t="s">
        <v>1878</v>
      </c>
    </row>
    <row r="2543" spans="1:4">
      <c r="A2543" t="str">
        <f t="shared" si="39"/>
        <v/>
      </c>
      <c r="B2543" t="s">
        <v>2934</v>
      </c>
      <c r="C2543" s="2">
        <v>28480</v>
      </c>
    </row>
    <row r="2544" spans="1:4">
      <c r="A2544" t="str">
        <f t="shared" si="39"/>
        <v/>
      </c>
      <c r="B2544" t="s">
        <v>2935</v>
      </c>
      <c r="C2544" t="s">
        <v>396</v>
      </c>
    </row>
    <row r="2545" spans="1:4">
      <c r="A2545" t="str">
        <f t="shared" si="39"/>
        <v/>
      </c>
      <c r="B2545" t="s">
        <v>2970</v>
      </c>
    </row>
    <row r="2546" spans="1:4">
      <c r="A2546" t="str">
        <f t="shared" si="39"/>
        <v/>
      </c>
      <c r="B2546">
        <v>9659</v>
      </c>
    </row>
    <row r="2547" spans="1:4">
      <c r="A2547">
        <f t="shared" si="39"/>
        <v>1</v>
      </c>
      <c r="B2547" t="s">
        <v>2932</v>
      </c>
      <c r="C2547">
        <v>608</v>
      </c>
    </row>
    <row r="2548" spans="1:4">
      <c r="A2548" t="str">
        <f t="shared" si="39"/>
        <v>Peter Spellos</v>
      </c>
      <c r="B2548" t="s">
        <v>2933</v>
      </c>
      <c r="C2548" t="s">
        <v>1879</v>
      </c>
    </row>
    <row r="2549" spans="1:4">
      <c r="A2549" t="str">
        <f t="shared" si="39"/>
        <v/>
      </c>
      <c r="B2549" t="s">
        <v>2934</v>
      </c>
      <c r="C2549" t="s">
        <v>63</v>
      </c>
    </row>
    <row r="2550" spans="1:4">
      <c r="A2550" t="str">
        <f t="shared" si="39"/>
        <v/>
      </c>
      <c r="B2550" t="s">
        <v>2935</v>
      </c>
      <c r="C2550" t="s">
        <v>397</v>
      </c>
    </row>
    <row r="2551" spans="1:4">
      <c r="A2551" t="str">
        <f t="shared" si="39"/>
        <v/>
      </c>
      <c r="B2551" t="s">
        <v>2970</v>
      </c>
    </row>
    <row r="2552" spans="1:4">
      <c r="A2552" t="str">
        <f t="shared" si="39"/>
        <v/>
      </c>
      <c r="B2552">
        <v>9777</v>
      </c>
    </row>
    <row r="2553" spans="1:4">
      <c r="A2553">
        <f t="shared" si="39"/>
        <v>1</v>
      </c>
      <c r="B2553" t="s">
        <v>2932</v>
      </c>
      <c r="C2553">
        <v>676</v>
      </c>
    </row>
    <row r="2554" spans="1:4">
      <c r="A2554" t="str">
        <f t="shared" si="39"/>
        <v>Cuba Gooding Jr.</v>
      </c>
      <c r="B2554" t="s">
        <v>2933</v>
      </c>
      <c r="C2554" t="s">
        <v>1880</v>
      </c>
    </row>
    <row r="2555" spans="1:4">
      <c r="A2555" t="str">
        <f t="shared" si="39"/>
        <v/>
      </c>
      <c r="B2555" t="s">
        <v>2934</v>
      </c>
      <c r="C2555" s="2">
        <v>24839</v>
      </c>
    </row>
    <row r="2556" spans="1:4">
      <c r="A2556" t="str">
        <f t="shared" si="39"/>
        <v/>
      </c>
      <c r="B2556" t="s">
        <v>2935</v>
      </c>
      <c r="C2556" t="s">
        <v>398</v>
      </c>
    </row>
    <row r="2557" spans="1:4">
      <c r="A2557" t="str">
        <f t="shared" si="39"/>
        <v/>
      </c>
      <c r="B2557" t="s">
        <v>2970</v>
      </c>
    </row>
    <row r="2558" spans="1:4">
      <c r="A2558" t="str">
        <f t="shared" si="39"/>
        <v/>
      </c>
      <c r="B2558">
        <v>9824</v>
      </c>
    </row>
    <row r="2559" spans="1:4">
      <c r="A2559">
        <f t="shared" si="39"/>
        <v>2</v>
      </c>
      <c r="B2559" t="s">
        <v>2932</v>
      </c>
      <c r="C2559">
        <v>2059</v>
      </c>
      <c r="D2559">
        <v>6637</v>
      </c>
    </row>
    <row r="2560" spans="1:4">
      <c r="A2560" t="str">
        <f t="shared" si="39"/>
        <v>Diane Kruger</v>
      </c>
      <c r="B2560" t="s">
        <v>2933</v>
      </c>
      <c r="C2560" t="s">
        <v>1881</v>
      </c>
    </row>
    <row r="2561" spans="1:3">
      <c r="A2561" t="str">
        <f t="shared" si="39"/>
        <v/>
      </c>
      <c r="B2561" t="s">
        <v>2934</v>
      </c>
      <c r="C2561" s="2">
        <v>27956</v>
      </c>
    </row>
    <row r="2562" spans="1:3">
      <c r="A2562" t="str">
        <f t="shared" si="39"/>
        <v/>
      </c>
      <c r="B2562" t="s">
        <v>2935</v>
      </c>
      <c r="C2562" t="s">
        <v>399</v>
      </c>
    </row>
    <row r="2563" spans="1:3">
      <c r="A2563" t="str">
        <f t="shared" ref="A2563:A2626" si="40">IF(B2563="        movieIds",COUNTA(C2563:XFD2563),IF(B2563="        name",C2563,""))</f>
        <v/>
      </c>
      <c r="B2563" t="s">
        <v>2970</v>
      </c>
    </row>
    <row r="2564" spans="1:3">
      <c r="A2564" t="str">
        <f t="shared" si="40"/>
        <v/>
      </c>
      <c r="B2564">
        <v>9827</v>
      </c>
    </row>
    <row r="2565" spans="1:3">
      <c r="A2565">
        <f t="shared" si="40"/>
        <v>1</v>
      </c>
      <c r="B2565" t="s">
        <v>2932</v>
      </c>
      <c r="C2565">
        <v>1894</v>
      </c>
    </row>
    <row r="2566" spans="1:3">
      <c r="A2566" t="str">
        <f t="shared" si="40"/>
        <v>Rose Byrne</v>
      </c>
      <c r="B2566" t="s">
        <v>2933</v>
      </c>
      <c r="C2566" t="s">
        <v>1882</v>
      </c>
    </row>
    <row r="2567" spans="1:3">
      <c r="A2567" t="str">
        <f t="shared" si="40"/>
        <v/>
      </c>
      <c r="B2567" t="s">
        <v>2934</v>
      </c>
      <c r="C2567" s="2">
        <v>29060</v>
      </c>
    </row>
    <row r="2568" spans="1:3">
      <c r="A2568" t="str">
        <f t="shared" si="40"/>
        <v/>
      </c>
      <c r="B2568" t="s">
        <v>2935</v>
      </c>
      <c r="C2568" t="s">
        <v>400</v>
      </c>
    </row>
    <row r="2569" spans="1:3">
      <c r="A2569" t="str">
        <f t="shared" si="40"/>
        <v/>
      </c>
      <c r="B2569" t="s">
        <v>2970</v>
      </c>
    </row>
    <row r="2570" spans="1:3">
      <c r="A2570" t="str">
        <f t="shared" si="40"/>
        <v/>
      </c>
      <c r="B2570">
        <v>9831</v>
      </c>
    </row>
    <row r="2571" spans="1:3">
      <c r="A2571">
        <f t="shared" si="40"/>
        <v>1</v>
      </c>
      <c r="B2571" t="s">
        <v>2932</v>
      </c>
      <c r="C2571">
        <v>1271</v>
      </c>
    </row>
    <row r="2572" spans="1:3">
      <c r="A2572" t="str">
        <f t="shared" si="40"/>
        <v>Vincent Regan</v>
      </c>
      <c r="B2572" t="s">
        <v>2933</v>
      </c>
      <c r="C2572" t="s">
        <v>1883</v>
      </c>
    </row>
    <row r="2573" spans="1:3">
      <c r="A2573" t="str">
        <f t="shared" si="40"/>
        <v/>
      </c>
      <c r="B2573" t="s">
        <v>2934</v>
      </c>
      <c r="C2573" s="2">
        <v>23878</v>
      </c>
    </row>
    <row r="2574" spans="1:3">
      <c r="A2574" t="str">
        <f t="shared" si="40"/>
        <v/>
      </c>
      <c r="B2574" t="s">
        <v>2935</v>
      </c>
      <c r="C2574" t="s">
        <v>401</v>
      </c>
    </row>
    <row r="2575" spans="1:3">
      <c r="A2575" t="str">
        <f t="shared" si="40"/>
        <v/>
      </c>
      <c r="B2575" t="s">
        <v>2970</v>
      </c>
    </row>
    <row r="2576" spans="1:3">
      <c r="A2576" t="str">
        <f t="shared" si="40"/>
        <v/>
      </c>
      <c r="B2576">
        <v>9994</v>
      </c>
    </row>
    <row r="2577" spans="1:6">
      <c r="A2577">
        <f t="shared" si="40"/>
        <v>2</v>
      </c>
      <c r="B2577" t="s">
        <v>2932</v>
      </c>
      <c r="C2577">
        <v>8358</v>
      </c>
      <c r="D2577">
        <v>3981</v>
      </c>
    </row>
    <row r="2578" spans="1:6">
      <c r="A2578" t="str">
        <f t="shared" si="40"/>
        <v>Helen Hunt</v>
      </c>
      <c r="B2578" t="s">
        <v>2933</v>
      </c>
      <c r="C2578" t="s">
        <v>1884</v>
      </c>
    </row>
    <row r="2579" spans="1:6">
      <c r="A2579" t="str">
        <f t="shared" si="40"/>
        <v/>
      </c>
      <c r="B2579" t="s">
        <v>2934</v>
      </c>
      <c r="C2579" s="2">
        <v>23177</v>
      </c>
    </row>
    <row r="2580" spans="1:6">
      <c r="A2580" t="str">
        <f t="shared" si="40"/>
        <v/>
      </c>
      <c r="B2580" t="s">
        <v>2935</v>
      </c>
      <c r="C2580" t="s">
        <v>402</v>
      </c>
    </row>
    <row r="2581" spans="1:6">
      <c r="A2581" t="str">
        <f t="shared" si="40"/>
        <v/>
      </c>
      <c r="B2581" t="s">
        <v>2970</v>
      </c>
    </row>
    <row r="2582" spans="1:6">
      <c r="A2582" t="str">
        <f t="shared" si="40"/>
        <v/>
      </c>
      <c r="B2582">
        <v>10017</v>
      </c>
    </row>
    <row r="2583" spans="1:6">
      <c r="A2583">
        <f t="shared" si="40"/>
        <v>1</v>
      </c>
      <c r="B2583" t="s">
        <v>2932</v>
      </c>
      <c r="C2583">
        <v>871</v>
      </c>
    </row>
    <row r="2584" spans="1:6">
      <c r="A2584" t="str">
        <f t="shared" si="40"/>
        <v>Charlton Heston</v>
      </c>
      <c r="B2584" t="s">
        <v>2933</v>
      </c>
      <c r="C2584" t="s">
        <v>1885</v>
      </c>
    </row>
    <row r="2585" spans="1:6">
      <c r="A2585" t="str">
        <f t="shared" si="40"/>
        <v/>
      </c>
      <c r="B2585" t="s">
        <v>2934</v>
      </c>
      <c r="C2585" s="2">
        <v>8678</v>
      </c>
    </row>
    <row r="2586" spans="1:6">
      <c r="A2586" t="str">
        <f t="shared" si="40"/>
        <v/>
      </c>
      <c r="B2586" t="s">
        <v>2935</v>
      </c>
      <c r="C2586" t="s">
        <v>403</v>
      </c>
    </row>
    <row r="2587" spans="1:6">
      <c r="A2587" t="str">
        <f t="shared" si="40"/>
        <v/>
      </c>
      <c r="B2587" t="s">
        <v>2970</v>
      </c>
    </row>
    <row r="2588" spans="1:6">
      <c r="A2588" t="str">
        <f t="shared" si="40"/>
        <v/>
      </c>
      <c r="B2588">
        <v>10127</v>
      </c>
    </row>
    <row r="2589" spans="1:6">
      <c r="A2589">
        <f t="shared" si="40"/>
        <v>4</v>
      </c>
      <c r="B2589" t="s">
        <v>2932</v>
      </c>
      <c r="C2589">
        <v>676</v>
      </c>
      <c r="D2589">
        <v>2059</v>
      </c>
      <c r="E2589">
        <v>1858</v>
      </c>
      <c r="F2589">
        <v>6637</v>
      </c>
    </row>
    <row r="2590" spans="1:6">
      <c r="A2590" t="str">
        <f t="shared" si="40"/>
        <v>Jon Voight</v>
      </c>
      <c r="B2590" t="s">
        <v>2933</v>
      </c>
      <c r="C2590" t="s">
        <v>1887</v>
      </c>
    </row>
    <row r="2591" spans="1:6">
      <c r="A2591" t="str">
        <f t="shared" si="40"/>
        <v/>
      </c>
      <c r="B2591" t="s">
        <v>2934</v>
      </c>
      <c r="C2591" s="2">
        <v>14243</v>
      </c>
    </row>
    <row r="2592" spans="1:6">
      <c r="A2592" t="str">
        <f t="shared" si="40"/>
        <v/>
      </c>
      <c r="B2592" t="s">
        <v>2935</v>
      </c>
      <c r="C2592" t="s">
        <v>404</v>
      </c>
    </row>
    <row r="2593" spans="1:3">
      <c r="A2593" t="str">
        <f t="shared" si="40"/>
        <v/>
      </c>
      <c r="B2593" t="s">
        <v>2970</v>
      </c>
    </row>
    <row r="2594" spans="1:3">
      <c r="A2594" t="str">
        <f t="shared" si="40"/>
        <v/>
      </c>
      <c r="B2594">
        <v>10128</v>
      </c>
    </row>
    <row r="2595" spans="1:3">
      <c r="A2595">
        <f t="shared" si="40"/>
        <v>1</v>
      </c>
      <c r="B2595" t="s">
        <v>2932</v>
      </c>
      <c r="C2595">
        <v>676</v>
      </c>
    </row>
    <row r="2596" spans="1:3">
      <c r="A2596" t="str">
        <f t="shared" si="40"/>
        <v>William Lee Scott</v>
      </c>
      <c r="B2596" t="s">
        <v>2933</v>
      </c>
      <c r="C2596" t="s">
        <v>1888</v>
      </c>
    </row>
    <row r="2597" spans="1:3">
      <c r="A2597" t="str">
        <f t="shared" si="40"/>
        <v/>
      </c>
      <c r="B2597" t="s">
        <v>2934</v>
      </c>
      <c r="C2597" s="2">
        <v>26851</v>
      </c>
    </row>
    <row r="2598" spans="1:3">
      <c r="A2598" t="str">
        <f t="shared" si="40"/>
        <v/>
      </c>
      <c r="B2598" t="s">
        <v>2935</v>
      </c>
      <c r="C2598" t="s">
        <v>405</v>
      </c>
    </row>
    <row r="2599" spans="1:3">
      <c r="A2599" t="str">
        <f t="shared" si="40"/>
        <v/>
      </c>
      <c r="B2599" t="s">
        <v>2970</v>
      </c>
    </row>
    <row r="2600" spans="1:3">
      <c r="A2600" t="str">
        <f t="shared" si="40"/>
        <v/>
      </c>
      <c r="B2600">
        <v>10129</v>
      </c>
    </row>
    <row r="2601" spans="1:3">
      <c r="A2601">
        <f t="shared" si="40"/>
        <v>1</v>
      </c>
      <c r="B2601" t="s">
        <v>2932</v>
      </c>
      <c r="C2601">
        <v>676</v>
      </c>
    </row>
    <row r="2602" spans="1:3">
      <c r="A2602" t="str">
        <f t="shared" si="40"/>
        <v>Greg Zola</v>
      </c>
      <c r="B2602" t="s">
        <v>2933</v>
      </c>
      <c r="C2602" t="s">
        <v>1889</v>
      </c>
    </row>
    <row r="2603" spans="1:3">
      <c r="A2603" t="str">
        <f t="shared" si="40"/>
        <v/>
      </c>
      <c r="B2603" t="s">
        <v>2934</v>
      </c>
      <c r="C2603" t="s">
        <v>63</v>
      </c>
    </row>
    <row r="2604" spans="1:3">
      <c r="A2604" t="str">
        <f t="shared" si="40"/>
        <v/>
      </c>
      <c r="B2604" t="s">
        <v>2935</v>
      </c>
      <c r="C2604" t="s">
        <v>63</v>
      </c>
    </row>
    <row r="2605" spans="1:3">
      <c r="A2605" t="str">
        <f t="shared" si="40"/>
        <v/>
      </c>
      <c r="B2605" t="s">
        <v>2970</v>
      </c>
    </row>
    <row r="2606" spans="1:3">
      <c r="A2606" t="str">
        <f t="shared" si="40"/>
        <v/>
      </c>
      <c r="B2606">
        <v>10130</v>
      </c>
    </row>
    <row r="2607" spans="1:3">
      <c r="A2607">
        <f t="shared" si="40"/>
        <v>1</v>
      </c>
      <c r="B2607" t="s">
        <v>2932</v>
      </c>
      <c r="C2607">
        <v>676</v>
      </c>
    </row>
    <row r="2608" spans="1:3">
      <c r="A2608" t="str">
        <f t="shared" si="40"/>
        <v>Catherine Kellner</v>
      </c>
      <c r="B2608" t="s">
        <v>2933</v>
      </c>
      <c r="C2608" t="s">
        <v>1890</v>
      </c>
    </row>
    <row r="2609" spans="1:4">
      <c r="A2609" t="str">
        <f t="shared" si="40"/>
        <v/>
      </c>
      <c r="B2609" t="s">
        <v>2934</v>
      </c>
      <c r="C2609" s="2">
        <v>25843</v>
      </c>
    </row>
    <row r="2610" spans="1:4">
      <c r="A2610" t="str">
        <f t="shared" si="40"/>
        <v/>
      </c>
      <c r="B2610" t="s">
        <v>2935</v>
      </c>
      <c r="C2610" t="s">
        <v>63</v>
      </c>
    </row>
    <row r="2611" spans="1:4">
      <c r="A2611" t="str">
        <f t="shared" si="40"/>
        <v/>
      </c>
      <c r="B2611" t="s">
        <v>2970</v>
      </c>
    </row>
    <row r="2612" spans="1:4">
      <c r="A2612" t="str">
        <f t="shared" si="40"/>
        <v/>
      </c>
      <c r="B2612">
        <v>10131</v>
      </c>
    </row>
    <row r="2613" spans="1:4">
      <c r="A2613">
        <f t="shared" si="40"/>
        <v>1</v>
      </c>
      <c r="B2613" t="s">
        <v>2932</v>
      </c>
      <c r="C2613">
        <v>676</v>
      </c>
    </row>
    <row r="2614" spans="1:4">
      <c r="A2614" t="str">
        <f t="shared" si="40"/>
        <v>Sara Rue</v>
      </c>
      <c r="B2614" t="s">
        <v>2933</v>
      </c>
      <c r="C2614" t="s">
        <v>1891</v>
      </c>
    </row>
    <row r="2615" spans="1:4">
      <c r="A2615" t="str">
        <f t="shared" si="40"/>
        <v/>
      </c>
      <c r="B2615" t="s">
        <v>2934</v>
      </c>
      <c r="C2615" s="2">
        <v>28881</v>
      </c>
    </row>
    <row r="2616" spans="1:4">
      <c r="A2616" t="str">
        <f t="shared" si="40"/>
        <v/>
      </c>
      <c r="B2616" t="s">
        <v>2935</v>
      </c>
      <c r="C2616" t="s">
        <v>406</v>
      </c>
    </row>
    <row r="2617" spans="1:4">
      <c r="A2617" t="str">
        <f t="shared" si="40"/>
        <v/>
      </c>
      <c r="B2617" t="s">
        <v>2970</v>
      </c>
    </row>
    <row r="2618" spans="1:4">
      <c r="A2618" t="str">
        <f t="shared" si="40"/>
        <v/>
      </c>
      <c r="B2618">
        <v>10132</v>
      </c>
    </row>
    <row r="2619" spans="1:4">
      <c r="A2619">
        <f t="shared" si="40"/>
        <v>2</v>
      </c>
      <c r="B2619" t="s">
        <v>2932</v>
      </c>
      <c r="C2619">
        <v>676</v>
      </c>
      <c r="D2619">
        <v>10195</v>
      </c>
    </row>
    <row r="2620" spans="1:4">
      <c r="A2620" t="str">
        <f t="shared" si="40"/>
        <v>Colm Feore</v>
      </c>
      <c r="B2620" t="s">
        <v>2933</v>
      </c>
      <c r="C2620" t="s">
        <v>1892</v>
      </c>
    </row>
    <row r="2621" spans="1:4">
      <c r="A2621" t="str">
        <f t="shared" si="40"/>
        <v/>
      </c>
      <c r="B2621" t="s">
        <v>2934</v>
      </c>
      <c r="C2621" s="2">
        <v>21419</v>
      </c>
    </row>
    <row r="2622" spans="1:4">
      <c r="A2622" t="str">
        <f t="shared" si="40"/>
        <v/>
      </c>
      <c r="B2622" t="s">
        <v>2935</v>
      </c>
      <c r="C2622" t="s">
        <v>407</v>
      </c>
    </row>
    <row r="2623" spans="1:4">
      <c r="A2623" t="str">
        <f t="shared" si="40"/>
        <v/>
      </c>
      <c r="B2623" t="s">
        <v>2970</v>
      </c>
    </row>
    <row r="2624" spans="1:4">
      <c r="A2624" t="str">
        <f t="shared" si="40"/>
        <v/>
      </c>
      <c r="B2624">
        <v>10133</v>
      </c>
    </row>
    <row r="2625" spans="1:3">
      <c r="A2625">
        <f t="shared" si="40"/>
        <v>1</v>
      </c>
      <c r="B2625" t="s">
        <v>2932</v>
      </c>
      <c r="C2625">
        <v>676</v>
      </c>
    </row>
    <row r="2626" spans="1:3">
      <c r="A2626" t="str">
        <f t="shared" si="40"/>
        <v>John Fujioka</v>
      </c>
      <c r="B2626" t="s">
        <v>2933</v>
      </c>
      <c r="C2626" t="s">
        <v>1893</v>
      </c>
    </row>
    <row r="2627" spans="1:3">
      <c r="A2627" t="str">
        <f t="shared" ref="A2627:A2690" si="41">IF(B2627="        movieIds",COUNTA(C2627:XFD2627),IF(B2627="        name",C2627,""))</f>
        <v/>
      </c>
      <c r="B2627" t="s">
        <v>2934</v>
      </c>
      <c r="C2627" s="2">
        <v>9312</v>
      </c>
    </row>
    <row r="2628" spans="1:3">
      <c r="A2628" t="str">
        <f t="shared" si="41"/>
        <v/>
      </c>
      <c r="B2628" t="s">
        <v>2935</v>
      </c>
      <c r="C2628" t="s">
        <v>63</v>
      </c>
    </row>
    <row r="2629" spans="1:3">
      <c r="A2629" t="str">
        <f t="shared" si="41"/>
        <v/>
      </c>
      <c r="B2629" t="s">
        <v>2970</v>
      </c>
    </row>
    <row r="2630" spans="1:3">
      <c r="A2630" t="str">
        <f t="shared" si="41"/>
        <v/>
      </c>
      <c r="B2630">
        <v>10134</v>
      </c>
    </row>
    <row r="2631" spans="1:3">
      <c r="A2631">
        <f t="shared" si="41"/>
        <v>1</v>
      </c>
      <c r="B2631" t="s">
        <v>2932</v>
      </c>
      <c r="C2631">
        <v>676</v>
      </c>
    </row>
    <row r="2632" spans="1:3">
      <c r="A2632" t="str">
        <f t="shared" si="41"/>
        <v>Mako</v>
      </c>
      <c r="B2632" t="s">
        <v>2933</v>
      </c>
      <c r="C2632" t="s">
        <v>1894</v>
      </c>
    </row>
    <row r="2633" spans="1:3">
      <c r="A2633" t="str">
        <f t="shared" si="41"/>
        <v/>
      </c>
      <c r="B2633" t="s">
        <v>2934</v>
      </c>
      <c r="C2633" s="2">
        <v>12398</v>
      </c>
    </row>
    <row r="2634" spans="1:3">
      <c r="A2634" t="str">
        <f t="shared" si="41"/>
        <v/>
      </c>
      <c r="B2634" t="s">
        <v>2935</v>
      </c>
      <c r="C2634" t="s">
        <v>408</v>
      </c>
    </row>
    <row r="2635" spans="1:3">
      <c r="A2635" t="str">
        <f t="shared" si="41"/>
        <v/>
      </c>
      <c r="B2635" t="s">
        <v>2970</v>
      </c>
    </row>
    <row r="2636" spans="1:3">
      <c r="A2636" t="str">
        <f t="shared" si="41"/>
        <v/>
      </c>
      <c r="B2636">
        <v>10135</v>
      </c>
    </row>
    <row r="2637" spans="1:3">
      <c r="A2637">
        <f t="shared" si="41"/>
        <v>1</v>
      </c>
      <c r="B2637" t="s">
        <v>2932</v>
      </c>
      <c r="C2637">
        <v>676</v>
      </c>
    </row>
    <row r="2638" spans="1:3">
      <c r="A2638" t="str">
        <f t="shared" si="41"/>
        <v>Jesse James</v>
      </c>
      <c r="B2638" t="s">
        <v>2933</v>
      </c>
      <c r="C2638" t="s">
        <v>1895</v>
      </c>
    </row>
    <row r="2639" spans="1:3">
      <c r="A2639" t="str">
        <f t="shared" si="41"/>
        <v/>
      </c>
      <c r="B2639" t="s">
        <v>2934</v>
      </c>
      <c r="C2639" s="2">
        <v>32765</v>
      </c>
    </row>
    <row r="2640" spans="1:3">
      <c r="A2640" t="str">
        <f t="shared" si="41"/>
        <v/>
      </c>
      <c r="B2640" t="s">
        <v>2935</v>
      </c>
      <c r="C2640" t="s">
        <v>63</v>
      </c>
    </row>
    <row r="2641" spans="1:3">
      <c r="A2641" t="str">
        <f t="shared" si="41"/>
        <v/>
      </c>
      <c r="B2641" t="s">
        <v>2970</v>
      </c>
    </row>
    <row r="2642" spans="1:3">
      <c r="A2642" t="str">
        <f t="shared" si="41"/>
        <v/>
      </c>
      <c r="B2642">
        <v>10136</v>
      </c>
    </row>
    <row r="2643" spans="1:3">
      <c r="A2643">
        <f t="shared" si="41"/>
        <v>1</v>
      </c>
      <c r="B2643" t="s">
        <v>2932</v>
      </c>
      <c r="C2643">
        <v>676</v>
      </c>
    </row>
    <row r="2644" spans="1:3">
      <c r="A2644" t="str">
        <f t="shared" si="41"/>
        <v>Reiley McClendon</v>
      </c>
      <c r="B2644" t="s">
        <v>2933</v>
      </c>
      <c r="C2644" t="s">
        <v>1896</v>
      </c>
    </row>
    <row r="2645" spans="1:3">
      <c r="A2645" t="str">
        <f t="shared" si="41"/>
        <v/>
      </c>
      <c r="B2645" t="s">
        <v>2934</v>
      </c>
      <c r="C2645" s="2">
        <v>32943</v>
      </c>
    </row>
    <row r="2646" spans="1:3">
      <c r="A2646" t="str">
        <f t="shared" si="41"/>
        <v/>
      </c>
      <c r="B2646" t="s">
        <v>2935</v>
      </c>
      <c r="C2646" t="s">
        <v>63</v>
      </c>
    </row>
    <row r="2647" spans="1:3">
      <c r="A2647" t="str">
        <f t="shared" si="41"/>
        <v/>
      </c>
      <c r="B2647" t="s">
        <v>2970</v>
      </c>
    </row>
    <row r="2648" spans="1:3">
      <c r="A2648" t="str">
        <f t="shared" si="41"/>
        <v/>
      </c>
      <c r="B2648">
        <v>10137</v>
      </c>
    </row>
    <row r="2649" spans="1:3">
      <c r="A2649">
        <f t="shared" si="41"/>
        <v>1</v>
      </c>
      <c r="B2649" t="s">
        <v>2932</v>
      </c>
      <c r="C2649">
        <v>676</v>
      </c>
    </row>
    <row r="2650" spans="1:3">
      <c r="A2650" t="str">
        <f t="shared" si="41"/>
        <v>Steve Rankin</v>
      </c>
      <c r="B2650" t="s">
        <v>2933</v>
      </c>
      <c r="C2650" t="s">
        <v>1897</v>
      </c>
    </row>
    <row r="2651" spans="1:3">
      <c r="A2651" t="str">
        <f t="shared" si="41"/>
        <v/>
      </c>
      <c r="B2651" t="s">
        <v>2934</v>
      </c>
      <c r="C2651" t="s">
        <v>63</v>
      </c>
    </row>
    <row r="2652" spans="1:3">
      <c r="A2652" t="str">
        <f t="shared" si="41"/>
        <v/>
      </c>
      <c r="B2652" t="s">
        <v>2935</v>
      </c>
      <c r="C2652" t="s">
        <v>63</v>
      </c>
    </row>
    <row r="2653" spans="1:3">
      <c r="A2653" t="str">
        <f t="shared" si="41"/>
        <v/>
      </c>
      <c r="B2653" t="s">
        <v>2970</v>
      </c>
    </row>
    <row r="2654" spans="1:3">
      <c r="A2654" t="str">
        <f t="shared" si="41"/>
        <v/>
      </c>
      <c r="B2654">
        <v>10138</v>
      </c>
    </row>
    <row r="2655" spans="1:3">
      <c r="A2655">
        <f t="shared" si="41"/>
        <v>1</v>
      </c>
      <c r="B2655" t="s">
        <v>2932</v>
      </c>
      <c r="C2655">
        <v>676</v>
      </c>
    </row>
    <row r="2656" spans="1:3">
      <c r="A2656" t="str">
        <f t="shared" si="41"/>
        <v>Brian Haley</v>
      </c>
      <c r="B2656" t="s">
        <v>2933</v>
      </c>
      <c r="C2656" t="s">
        <v>1898</v>
      </c>
    </row>
    <row r="2657" spans="1:4">
      <c r="A2657" t="str">
        <f t="shared" si="41"/>
        <v/>
      </c>
      <c r="B2657" t="s">
        <v>2934</v>
      </c>
      <c r="C2657" s="2">
        <v>23054</v>
      </c>
    </row>
    <row r="2658" spans="1:4">
      <c r="A2658" t="str">
        <f t="shared" si="41"/>
        <v/>
      </c>
      <c r="B2658" t="s">
        <v>2935</v>
      </c>
      <c r="C2658" t="s">
        <v>409</v>
      </c>
    </row>
    <row r="2659" spans="1:4">
      <c r="A2659" t="str">
        <f t="shared" si="41"/>
        <v/>
      </c>
      <c r="B2659" t="s">
        <v>2970</v>
      </c>
    </row>
    <row r="2660" spans="1:4">
      <c r="A2660" t="str">
        <f t="shared" si="41"/>
        <v/>
      </c>
      <c r="B2660">
        <v>10182</v>
      </c>
    </row>
    <row r="2661" spans="1:4">
      <c r="A2661">
        <f t="shared" si="41"/>
        <v>2</v>
      </c>
      <c r="B2661" t="s">
        <v>2932</v>
      </c>
      <c r="C2661">
        <v>955</v>
      </c>
      <c r="D2661">
        <v>56292</v>
      </c>
    </row>
    <row r="2662" spans="1:4">
      <c r="A2662" t="str">
        <f t="shared" si="41"/>
        <v>Ving Rhames</v>
      </c>
      <c r="B2662" t="s">
        <v>2933</v>
      </c>
      <c r="C2662" t="s">
        <v>1899</v>
      </c>
    </row>
    <row r="2663" spans="1:4">
      <c r="A2663" t="str">
        <f t="shared" si="41"/>
        <v/>
      </c>
      <c r="B2663" t="s">
        <v>2934</v>
      </c>
      <c r="C2663" s="2">
        <v>21682</v>
      </c>
    </row>
    <row r="2664" spans="1:4">
      <c r="A2664" t="str">
        <f t="shared" si="41"/>
        <v/>
      </c>
      <c r="B2664" t="s">
        <v>2935</v>
      </c>
      <c r="C2664" t="s">
        <v>410</v>
      </c>
    </row>
    <row r="2665" spans="1:4">
      <c r="A2665" t="str">
        <f t="shared" si="41"/>
        <v/>
      </c>
      <c r="B2665" t="s">
        <v>2970</v>
      </c>
    </row>
    <row r="2666" spans="1:4">
      <c r="A2666" t="str">
        <f t="shared" si="41"/>
        <v/>
      </c>
      <c r="B2666">
        <v>10205</v>
      </c>
    </row>
    <row r="2667" spans="1:4">
      <c r="A2667">
        <f t="shared" si="41"/>
        <v>1</v>
      </c>
      <c r="B2667" t="s">
        <v>2932</v>
      </c>
      <c r="C2667">
        <v>19995</v>
      </c>
    </row>
    <row r="2668" spans="1:4">
      <c r="A2668" t="str">
        <f t="shared" si="41"/>
        <v>Sigourney Weaver</v>
      </c>
      <c r="B2668" t="s">
        <v>2933</v>
      </c>
      <c r="C2668" t="s">
        <v>1900</v>
      </c>
    </row>
    <row r="2669" spans="1:4">
      <c r="A2669" t="str">
        <f t="shared" si="41"/>
        <v/>
      </c>
      <c r="B2669" t="s">
        <v>2934</v>
      </c>
      <c r="C2669" s="2">
        <v>18179</v>
      </c>
    </row>
    <row r="2670" spans="1:4">
      <c r="A2670" t="str">
        <f t="shared" si="41"/>
        <v/>
      </c>
      <c r="B2670" t="s">
        <v>2935</v>
      </c>
      <c r="C2670" t="s">
        <v>411</v>
      </c>
    </row>
    <row r="2671" spans="1:4">
      <c r="A2671" t="str">
        <f t="shared" si="41"/>
        <v/>
      </c>
      <c r="B2671" t="s">
        <v>2970</v>
      </c>
    </row>
    <row r="2672" spans="1:4">
      <c r="A2672" t="str">
        <f t="shared" si="41"/>
        <v/>
      </c>
      <c r="B2672">
        <v>10207</v>
      </c>
    </row>
    <row r="2673" spans="1:3">
      <c r="A2673">
        <f t="shared" si="41"/>
        <v>1</v>
      </c>
      <c r="B2673" t="s">
        <v>2932</v>
      </c>
      <c r="C2673">
        <v>10528</v>
      </c>
    </row>
    <row r="2674" spans="1:3">
      <c r="A2674" t="str">
        <f t="shared" si="41"/>
        <v>William Hope</v>
      </c>
      <c r="B2674" t="s">
        <v>2933</v>
      </c>
      <c r="C2674" t="s">
        <v>1901</v>
      </c>
    </row>
    <row r="2675" spans="1:3">
      <c r="A2675" t="str">
        <f t="shared" si="41"/>
        <v/>
      </c>
      <c r="B2675" t="s">
        <v>2934</v>
      </c>
      <c r="C2675" t="s">
        <v>63</v>
      </c>
    </row>
    <row r="2676" spans="1:3">
      <c r="A2676" t="str">
        <f t="shared" si="41"/>
        <v/>
      </c>
      <c r="B2676" t="s">
        <v>2935</v>
      </c>
      <c r="C2676" t="s">
        <v>412</v>
      </c>
    </row>
    <row r="2677" spans="1:3">
      <c r="A2677" t="str">
        <f t="shared" si="41"/>
        <v/>
      </c>
      <c r="B2677" t="s">
        <v>2970</v>
      </c>
    </row>
    <row r="2678" spans="1:3">
      <c r="A2678" t="str">
        <f t="shared" si="41"/>
        <v/>
      </c>
      <c r="B2678">
        <v>10223</v>
      </c>
    </row>
    <row r="2679" spans="1:3">
      <c r="A2679">
        <f t="shared" si="41"/>
        <v>1</v>
      </c>
      <c r="B2679" t="s">
        <v>2932</v>
      </c>
      <c r="C2679">
        <v>9522</v>
      </c>
    </row>
    <row r="2680" spans="1:3">
      <c r="A2680" t="str">
        <f t="shared" si="41"/>
        <v>Jane Seymour</v>
      </c>
      <c r="B2680" t="s">
        <v>2933</v>
      </c>
      <c r="C2680" t="s">
        <v>1902</v>
      </c>
    </row>
    <row r="2681" spans="1:3">
      <c r="A2681" t="str">
        <f t="shared" si="41"/>
        <v/>
      </c>
      <c r="B2681" t="s">
        <v>2934</v>
      </c>
      <c r="C2681" s="2">
        <v>18674</v>
      </c>
    </row>
    <row r="2682" spans="1:3">
      <c r="A2682" t="str">
        <f t="shared" si="41"/>
        <v/>
      </c>
      <c r="B2682" t="s">
        <v>2935</v>
      </c>
      <c r="C2682" t="s">
        <v>413</v>
      </c>
    </row>
    <row r="2683" spans="1:3">
      <c r="A2683" t="str">
        <f t="shared" si="41"/>
        <v/>
      </c>
      <c r="B2683" t="s">
        <v>2970</v>
      </c>
    </row>
    <row r="2684" spans="1:3">
      <c r="A2684" t="str">
        <f t="shared" si="41"/>
        <v/>
      </c>
      <c r="B2684">
        <v>10399</v>
      </c>
    </row>
    <row r="2685" spans="1:3">
      <c r="A2685">
        <f t="shared" si="41"/>
        <v>1</v>
      </c>
      <c r="B2685" t="s">
        <v>2932</v>
      </c>
      <c r="C2685">
        <v>693</v>
      </c>
    </row>
    <row r="2686" spans="1:3">
      <c r="A2686" t="str">
        <f t="shared" si="41"/>
        <v>Teri Polo</v>
      </c>
      <c r="B2686" t="s">
        <v>2933</v>
      </c>
      <c r="C2686" t="s">
        <v>1903</v>
      </c>
    </row>
    <row r="2687" spans="1:3">
      <c r="A2687" t="str">
        <f t="shared" si="41"/>
        <v/>
      </c>
      <c r="B2687" t="s">
        <v>2934</v>
      </c>
      <c r="C2687" s="2">
        <v>25355</v>
      </c>
    </row>
    <row r="2688" spans="1:3">
      <c r="A2688" t="str">
        <f t="shared" si="41"/>
        <v/>
      </c>
      <c r="B2688" t="s">
        <v>2935</v>
      </c>
      <c r="C2688" t="s">
        <v>414</v>
      </c>
    </row>
    <row r="2689" spans="1:3">
      <c r="A2689" t="str">
        <f t="shared" si="41"/>
        <v/>
      </c>
      <c r="B2689" t="s">
        <v>2970</v>
      </c>
    </row>
    <row r="2690" spans="1:3">
      <c r="A2690" t="str">
        <f t="shared" si="41"/>
        <v/>
      </c>
      <c r="B2690">
        <v>10400</v>
      </c>
    </row>
    <row r="2691" spans="1:3">
      <c r="A2691">
        <f t="shared" ref="A2691:A2754" si="42">IF(B2691="        movieIds",COUNTA(C2691:XFD2691),IF(B2691="        name",C2691,""))</f>
        <v>1</v>
      </c>
      <c r="B2691" t="s">
        <v>2932</v>
      </c>
      <c r="C2691">
        <v>693</v>
      </c>
    </row>
    <row r="2692" spans="1:3">
      <c r="A2692" t="str">
        <f t="shared" si="42"/>
        <v>Barbra Streisand</v>
      </c>
      <c r="B2692" t="s">
        <v>2933</v>
      </c>
      <c r="C2692" t="s">
        <v>1904</v>
      </c>
    </row>
    <row r="2693" spans="1:3">
      <c r="A2693" t="str">
        <f t="shared" si="42"/>
        <v/>
      </c>
      <c r="B2693" t="s">
        <v>2934</v>
      </c>
      <c r="C2693" s="2">
        <v>15455</v>
      </c>
    </row>
    <row r="2694" spans="1:3">
      <c r="A2694" t="str">
        <f t="shared" si="42"/>
        <v/>
      </c>
      <c r="B2694" t="s">
        <v>2935</v>
      </c>
      <c r="C2694" t="s">
        <v>415</v>
      </c>
    </row>
    <row r="2695" spans="1:3">
      <c r="A2695" t="str">
        <f t="shared" si="42"/>
        <v/>
      </c>
      <c r="B2695" t="s">
        <v>2970</v>
      </c>
    </row>
    <row r="2696" spans="1:3">
      <c r="A2696" t="str">
        <f t="shared" si="42"/>
        <v/>
      </c>
      <c r="B2696">
        <v>10401</v>
      </c>
    </row>
    <row r="2697" spans="1:3">
      <c r="A2697">
        <f t="shared" si="42"/>
        <v>1</v>
      </c>
      <c r="B2697" t="s">
        <v>2932</v>
      </c>
      <c r="C2697">
        <v>693</v>
      </c>
    </row>
    <row r="2698" spans="1:3">
      <c r="A2698" t="str">
        <f t="shared" si="42"/>
        <v>Blythe Danner</v>
      </c>
      <c r="B2698" t="s">
        <v>2933</v>
      </c>
      <c r="C2698" t="s">
        <v>1905</v>
      </c>
    </row>
    <row r="2699" spans="1:3">
      <c r="A2699" t="str">
        <f t="shared" si="42"/>
        <v/>
      </c>
      <c r="B2699" t="s">
        <v>2934</v>
      </c>
      <c r="C2699" s="2">
        <v>15740</v>
      </c>
    </row>
    <row r="2700" spans="1:3">
      <c r="A2700" t="str">
        <f t="shared" si="42"/>
        <v/>
      </c>
      <c r="B2700" t="s">
        <v>2935</v>
      </c>
      <c r="C2700" t="s">
        <v>416</v>
      </c>
    </row>
    <row r="2701" spans="1:3">
      <c r="A2701" t="str">
        <f t="shared" si="42"/>
        <v/>
      </c>
      <c r="B2701" t="s">
        <v>2970</v>
      </c>
    </row>
    <row r="2702" spans="1:3">
      <c r="A2702" t="str">
        <f t="shared" si="42"/>
        <v/>
      </c>
      <c r="B2702">
        <v>10402</v>
      </c>
    </row>
    <row r="2703" spans="1:3">
      <c r="A2703">
        <f t="shared" si="42"/>
        <v>1</v>
      </c>
      <c r="B2703" t="s">
        <v>2932</v>
      </c>
      <c r="C2703">
        <v>693</v>
      </c>
    </row>
    <row r="2704" spans="1:3">
      <c r="A2704" t="str">
        <f t="shared" si="42"/>
        <v>Alanna Ubach</v>
      </c>
      <c r="B2704" t="s">
        <v>2933</v>
      </c>
      <c r="C2704" t="s">
        <v>1906</v>
      </c>
    </row>
    <row r="2705" spans="1:3">
      <c r="A2705" t="str">
        <f t="shared" si="42"/>
        <v/>
      </c>
      <c r="B2705" t="s">
        <v>2934</v>
      </c>
      <c r="C2705" s="2">
        <v>27670</v>
      </c>
    </row>
    <row r="2706" spans="1:3">
      <c r="A2706" t="str">
        <f t="shared" si="42"/>
        <v/>
      </c>
      <c r="B2706" t="s">
        <v>2935</v>
      </c>
      <c r="C2706" t="s">
        <v>417</v>
      </c>
    </row>
    <row r="2707" spans="1:3">
      <c r="A2707" t="str">
        <f t="shared" si="42"/>
        <v/>
      </c>
      <c r="B2707" t="s">
        <v>2970</v>
      </c>
    </row>
    <row r="2708" spans="1:3">
      <c r="A2708" t="str">
        <f t="shared" si="42"/>
        <v/>
      </c>
      <c r="B2708">
        <v>10403</v>
      </c>
    </row>
    <row r="2709" spans="1:3">
      <c r="A2709">
        <f t="shared" si="42"/>
        <v>1</v>
      </c>
      <c r="B2709" t="s">
        <v>2932</v>
      </c>
      <c r="C2709">
        <v>693</v>
      </c>
    </row>
    <row r="2710" spans="1:3">
      <c r="A2710" t="str">
        <f t="shared" si="42"/>
        <v>Shelley Berman</v>
      </c>
      <c r="B2710" t="s">
        <v>2933</v>
      </c>
      <c r="C2710" t="s">
        <v>1907</v>
      </c>
    </row>
    <row r="2711" spans="1:3">
      <c r="A2711" t="str">
        <f t="shared" si="42"/>
        <v/>
      </c>
      <c r="B2711" t="s">
        <v>2934</v>
      </c>
      <c r="C2711" s="2">
        <v>9166</v>
      </c>
    </row>
    <row r="2712" spans="1:3">
      <c r="A2712" t="str">
        <f t="shared" si="42"/>
        <v/>
      </c>
      <c r="B2712" t="s">
        <v>2935</v>
      </c>
      <c r="C2712" t="s">
        <v>418</v>
      </c>
    </row>
    <row r="2713" spans="1:3">
      <c r="A2713" t="str">
        <f t="shared" si="42"/>
        <v/>
      </c>
      <c r="B2713" t="s">
        <v>2970</v>
      </c>
    </row>
    <row r="2714" spans="1:3">
      <c r="A2714" t="str">
        <f t="shared" si="42"/>
        <v/>
      </c>
      <c r="B2714">
        <v>10539</v>
      </c>
    </row>
    <row r="2715" spans="1:3">
      <c r="A2715">
        <f t="shared" si="42"/>
        <v>1</v>
      </c>
      <c r="B2715" t="s">
        <v>2932</v>
      </c>
      <c r="C2715">
        <v>871</v>
      </c>
    </row>
    <row r="2716" spans="1:3">
      <c r="A2716" t="str">
        <f t="shared" si="42"/>
        <v>Kim Hunter</v>
      </c>
      <c r="B2716" t="s">
        <v>2933</v>
      </c>
      <c r="C2716" t="s">
        <v>1908</v>
      </c>
    </row>
    <row r="2717" spans="1:3">
      <c r="A2717" t="str">
        <f t="shared" si="42"/>
        <v/>
      </c>
      <c r="B2717" t="s">
        <v>2934</v>
      </c>
      <c r="C2717" s="2">
        <v>8352</v>
      </c>
    </row>
    <row r="2718" spans="1:3">
      <c r="A2718" t="str">
        <f t="shared" si="42"/>
        <v/>
      </c>
      <c r="B2718" t="s">
        <v>2935</v>
      </c>
      <c r="C2718" t="s">
        <v>419</v>
      </c>
    </row>
    <row r="2719" spans="1:3">
      <c r="A2719" t="str">
        <f t="shared" si="42"/>
        <v/>
      </c>
      <c r="B2719" t="s">
        <v>2970</v>
      </c>
    </row>
    <row r="2720" spans="1:3">
      <c r="A2720" t="str">
        <f t="shared" si="42"/>
        <v/>
      </c>
      <c r="B2720">
        <v>10655</v>
      </c>
    </row>
    <row r="2721" spans="1:5">
      <c r="A2721">
        <f t="shared" si="42"/>
        <v>3</v>
      </c>
      <c r="B2721" t="s">
        <v>2932</v>
      </c>
      <c r="C2721">
        <v>671</v>
      </c>
      <c r="D2721">
        <v>672</v>
      </c>
      <c r="E2721">
        <v>12445</v>
      </c>
    </row>
    <row r="2722" spans="1:5">
      <c r="A2722" t="str">
        <f t="shared" si="42"/>
        <v>Leslie Phillips</v>
      </c>
      <c r="B2722" t="s">
        <v>2933</v>
      </c>
      <c r="C2722" t="s">
        <v>1909</v>
      </c>
    </row>
    <row r="2723" spans="1:5">
      <c r="A2723" t="str">
        <f t="shared" si="42"/>
        <v/>
      </c>
      <c r="B2723" t="s">
        <v>2934</v>
      </c>
      <c r="C2723" s="2">
        <v>8877</v>
      </c>
    </row>
    <row r="2724" spans="1:5">
      <c r="A2724" t="str">
        <f t="shared" si="42"/>
        <v/>
      </c>
      <c r="B2724" t="s">
        <v>2935</v>
      </c>
      <c r="C2724" t="s">
        <v>420</v>
      </c>
    </row>
    <row r="2725" spans="1:5">
      <c r="A2725" t="str">
        <f t="shared" si="42"/>
        <v/>
      </c>
      <c r="B2725" t="s">
        <v>2970</v>
      </c>
    </row>
    <row r="2726" spans="1:5">
      <c r="A2726" t="str">
        <f t="shared" si="42"/>
        <v/>
      </c>
      <c r="B2726">
        <v>10690</v>
      </c>
    </row>
    <row r="2727" spans="1:5">
      <c r="A2727">
        <f t="shared" si="42"/>
        <v>2</v>
      </c>
      <c r="B2727" t="s">
        <v>2932</v>
      </c>
      <c r="C2727">
        <v>36658</v>
      </c>
      <c r="D2727">
        <v>36668</v>
      </c>
    </row>
    <row r="2728" spans="1:5">
      <c r="A2728" t="str">
        <f t="shared" si="42"/>
        <v>Anna Paquin</v>
      </c>
      <c r="B2728" t="s">
        <v>2933</v>
      </c>
      <c r="C2728" t="s">
        <v>1910</v>
      </c>
    </row>
    <row r="2729" spans="1:5">
      <c r="A2729" t="str">
        <f t="shared" si="42"/>
        <v/>
      </c>
      <c r="B2729" t="s">
        <v>2934</v>
      </c>
      <c r="C2729" s="2">
        <v>30156</v>
      </c>
    </row>
    <row r="2730" spans="1:5">
      <c r="A2730" t="str">
        <f t="shared" si="42"/>
        <v/>
      </c>
      <c r="B2730" t="s">
        <v>2935</v>
      </c>
      <c r="C2730" t="s">
        <v>421</v>
      </c>
    </row>
    <row r="2731" spans="1:5">
      <c r="A2731" t="str">
        <f t="shared" si="42"/>
        <v/>
      </c>
      <c r="B2731" t="s">
        <v>2970</v>
      </c>
    </row>
    <row r="2732" spans="1:5">
      <c r="A2732" t="str">
        <f t="shared" si="42"/>
        <v/>
      </c>
      <c r="B2732">
        <v>10691</v>
      </c>
    </row>
    <row r="2733" spans="1:5">
      <c r="A2733">
        <f t="shared" si="42"/>
        <v>1</v>
      </c>
      <c r="B2733" t="s">
        <v>2932</v>
      </c>
      <c r="C2733">
        <v>6479</v>
      </c>
    </row>
    <row r="2734" spans="1:5">
      <c r="A2734" t="str">
        <f t="shared" si="42"/>
        <v>April Grace</v>
      </c>
      <c r="B2734" t="s">
        <v>2933</v>
      </c>
      <c r="C2734" t="s">
        <v>1911</v>
      </c>
    </row>
    <row r="2735" spans="1:5">
      <c r="A2735" t="str">
        <f t="shared" si="42"/>
        <v/>
      </c>
      <c r="B2735" t="s">
        <v>2934</v>
      </c>
      <c r="C2735" s="2">
        <v>22778</v>
      </c>
    </row>
    <row r="2736" spans="1:5">
      <c r="A2736" t="str">
        <f t="shared" si="42"/>
        <v/>
      </c>
      <c r="B2736" t="s">
        <v>2935</v>
      </c>
      <c r="C2736" t="s">
        <v>63</v>
      </c>
    </row>
    <row r="2737" spans="1:4">
      <c r="A2737" t="str">
        <f t="shared" si="42"/>
        <v/>
      </c>
      <c r="B2737" t="s">
        <v>2970</v>
      </c>
    </row>
    <row r="2738" spans="1:4">
      <c r="A2738" t="str">
        <f t="shared" si="42"/>
        <v/>
      </c>
      <c r="B2738">
        <v>10696</v>
      </c>
    </row>
    <row r="2739" spans="1:4">
      <c r="A2739">
        <f t="shared" si="42"/>
        <v>2</v>
      </c>
      <c r="B2739" t="s">
        <v>2932</v>
      </c>
      <c r="C2739">
        <v>36658</v>
      </c>
      <c r="D2739">
        <v>36668</v>
      </c>
    </row>
    <row r="2740" spans="1:4">
      <c r="A2740" t="str">
        <f t="shared" si="42"/>
        <v>Famke Janssen</v>
      </c>
      <c r="B2740" t="s">
        <v>2933</v>
      </c>
      <c r="C2740" t="s">
        <v>1912</v>
      </c>
    </row>
    <row r="2741" spans="1:4">
      <c r="A2741" t="str">
        <f t="shared" si="42"/>
        <v/>
      </c>
      <c r="B2741" t="s">
        <v>2934</v>
      </c>
      <c r="C2741" s="2">
        <v>24051</v>
      </c>
    </row>
    <row r="2742" spans="1:4">
      <c r="A2742" t="str">
        <f t="shared" si="42"/>
        <v/>
      </c>
      <c r="B2742" t="s">
        <v>2935</v>
      </c>
      <c r="C2742" t="s">
        <v>422</v>
      </c>
    </row>
    <row r="2743" spans="1:4">
      <c r="A2743" t="str">
        <f t="shared" si="42"/>
        <v/>
      </c>
      <c r="B2743" t="s">
        <v>2970</v>
      </c>
    </row>
    <row r="2744" spans="1:4">
      <c r="A2744" t="str">
        <f t="shared" si="42"/>
        <v/>
      </c>
      <c r="B2744">
        <v>10697</v>
      </c>
    </row>
    <row r="2745" spans="1:4">
      <c r="A2745">
        <f t="shared" si="42"/>
        <v>1</v>
      </c>
      <c r="B2745" t="s">
        <v>2932</v>
      </c>
      <c r="C2745">
        <v>36658</v>
      </c>
    </row>
    <row r="2746" spans="1:4">
      <c r="A2746" t="str">
        <f t="shared" si="42"/>
        <v>Alan Cumming</v>
      </c>
      <c r="B2746" t="s">
        <v>2933</v>
      </c>
      <c r="C2746" t="s">
        <v>1913</v>
      </c>
    </row>
    <row r="2747" spans="1:4">
      <c r="A2747" t="str">
        <f t="shared" si="42"/>
        <v/>
      </c>
      <c r="B2747" t="s">
        <v>2934</v>
      </c>
      <c r="C2747" s="2">
        <v>23769</v>
      </c>
    </row>
    <row r="2748" spans="1:4">
      <c r="A2748" t="str">
        <f t="shared" si="42"/>
        <v/>
      </c>
      <c r="B2748" t="s">
        <v>2935</v>
      </c>
      <c r="C2748" t="s">
        <v>423</v>
      </c>
    </row>
    <row r="2749" spans="1:4">
      <c r="A2749" t="str">
        <f t="shared" si="42"/>
        <v/>
      </c>
      <c r="B2749" t="s">
        <v>2970</v>
      </c>
    </row>
    <row r="2750" spans="1:4">
      <c r="A2750" t="str">
        <f t="shared" si="42"/>
        <v/>
      </c>
      <c r="B2750">
        <v>10727</v>
      </c>
    </row>
    <row r="2751" spans="1:4">
      <c r="A2751">
        <f t="shared" si="42"/>
        <v>1</v>
      </c>
      <c r="B2751" t="s">
        <v>2932</v>
      </c>
      <c r="C2751">
        <v>1734</v>
      </c>
    </row>
    <row r="2752" spans="1:4">
      <c r="A2752" t="str">
        <f t="shared" si="42"/>
        <v>John Hannah</v>
      </c>
      <c r="B2752" t="s">
        <v>2933</v>
      </c>
      <c r="C2752" t="s">
        <v>1914</v>
      </c>
    </row>
    <row r="2753" spans="1:3">
      <c r="A2753" t="str">
        <f t="shared" si="42"/>
        <v/>
      </c>
      <c r="B2753" t="s">
        <v>2934</v>
      </c>
      <c r="C2753" s="2">
        <v>22759</v>
      </c>
    </row>
    <row r="2754" spans="1:3">
      <c r="A2754" t="str">
        <f t="shared" si="42"/>
        <v/>
      </c>
      <c r="B2754" t="s">
        <v>2935</v>
      </c>
      <c r="C2754" t="s">
        <v>424</v>
      </c>
    </row>
    <row r="2755" spans="1:3">
      <c r="A2755" t="str">
        <f t="shared" ref="A2755:A2818" si="43">IF(B2755="        movieIds",COUNTA(C2755:XFD2755),IF(B2755="        name",C2755,""))</f>
        <v/>
      </c>
      <c r="B2755" t="s">
        <v>2970</v>
      </c>
    </row>
    <row r="2756" spans="1:3">
      <c r="A2756" t="str">
        <f t="shared" si="43"/>
        <v/>
      </c>
      <c r="B2756">
        <v>10841</v>
      </c>
    </row>
    <row r="2757" spans="1:3">
      <c r="A2757">
        <f t="shared" si="43"/>
        <v>1</v>
      </c>
      <c r="B2757" t="s">
        <v>2932</v>
      </c>
      <c r="C2757">
        <v>2502</v>
      </c>
    </row>
    <row r="2758" spans="1:3">
      <c r="A2758" t="str">
        <f t="shared" si="43"/>
        <v>Karel Roden</v>
      </c>
      <c r="B2758" t="s">
        <v>2933</v>
      </c>
      <c r="C2758" t="s">
        <v>1915</v>
      </c>
    </row>
    <row r="2759" spans="1:3">
      <c r="A2759" t="str">
        <f t="shared" si="43"/>
        <v/>
      </c>
      <c r="B2759" t="s">
        <v>2934</v>
      </c>
      <c r="C2759" s="2">
        <v>22784</v>
      </c>
    </row>
    <row r="2760" spans="1:3">
      <c r="A2760" t="str">
        <f t="shared" si="43"/>
        <v/>
      </c>
      <c r="B2760" t="s">
        <v>2935</v>
      </c>
      <c r="C2760" t="s">
        <v>425</v>
      </c>
    </row>
    <row r="2761" spans="1:3">
      <c r="A2761" t="str">
        <f t="shared" si="43"/>
        <v/>
      </c>
      <c r="B2761" t="s">
        <v>2970</v>
      </c>
    </row>
    <row r="2762" spans="1:3">
      <c r="A2762" t="str">
        <f t="shared" si="43"/>
        <v/>
      </c>
      <c r="B2762">
        <v>10859</v>
      </c>
    </row>
    <row r="2763" spans="1:3">
      <c r="A2763">
        <f t="shared" si="43"/>
        <v>1</v>
      </c>
      <c r="B2763" t="s">
        <v>2932</v>
      </c>
      <c r="C2763">
        <v>2080</v>
      </c>
    </row>
    <row r="2764" spans="1:3">
      <c r="A2764" t="str">
        <f t="shared" si="43"/>
        <v>Ryan Reynolds</v>
      </c>
      <c r="B2764" t="s">
        <v>2933</v>
      </c>
      <c r="C2764" t="s">
        <v>1916</v>
      </c>
    </row>
    <row r="2765" spans="1:3">
      <c r="A2765" t="str">
        <f t="shared" si="43"/>
        <v/>
      </c>
      <c r="B2765" t="s">
        <v>2934</v>
      </c>
      <c r="C2765" s="2">
        <v>28056</v>
      </c>
    </row>
    <row r="2766" spans="1:3">
      <c r="A2766" t="str">
        <f t="shared" si="43"/>
        <v/>
      </c>
      <c r="B2766" t="s">
        <v>2935</v>
      </c>
      <c r="C2766" t="s">
        <v>426</v>
      </c>
    </row>
    <row r="2767" spans="1:3">
      <c r="A2767" t="str">
        <f t="shared" si="43"/>
        <v/>
      </c>
      <c r="B2767" t="s">
        <v>2970</v>
      </c>
    </row>
    <row r="2768" spans="1:3">
      <c r="A2768" t="str">
        <f t="shared" si="43"/>
        <v/>
      </c>
      <c r="B2768">
        <v>10862</v>
      </c>
    </row>
    <row r="2769" spans="1:6">
      <c r="A2769">
        <f t="shared" si="43"/>
        <v>1</v>
      </c>
      <c r="B2769" t="s">
        <v>2932</v>
      </c>
      <c r="C2769">
        <v>955</v>
      </c>
    </row>
    <row r="2770" spans="1:6">
      <c r="A2770" t="str">
        <f t="shared" si="43"/>
        <v>Dominic Purcell</v>
      </c>
      <c r="B2770" t="s">
        <v>2933</v>
      </c>
      <c r="C2770" t="s">
        <v>1917</v>
      </c>
    </row>
    <row r="2771" spans="1:6">
      <c r="A2771" t="str">
        <f t="shared" si="43"/>
        <v/>
      </c>
      <c r="B2771" t="s">
        <v>2934</v>
      </c>
      <c r="C2771" s="2">
        <v>25616</v>
      </c>
    </row>
    <row r="2772" spans="1:6">
      <c r="A2772" t="str">
        <f t="shared" si="43"/>
        <v/>
      </c>
      <c r="B2772" t="s">
        <v>2935</v>
      </c>
      <c r="C2772" t="s">
        <v>427</v>
      </c>
    </row>
    <row r="2773" spans="1:6">
      <c r="A2773" t="str">
        <f t="shared" si="43"/>
        <v/>
      </c>
      <c r="B2773" t="s">
        <v>2970</v>
      </c>
    </row>
    <row r="2774" spans="1:6">
      <c r="A2774" t="str">
        <f t="shared" si="43"/>
        <v/>
      </c>
      <c r="B2774">
        <v>10885</v>
      </c>
    </row>
    <row r="2775" spans="1:6">
      <c r="A2775">
        <f t="shared" si="43"/>
        <v>1</v>
      </c>
      <c r="B2775" t="s">
        <v>2932</v>
      </c>
      <c r="C2775">
        <v>5175</v>
      </c>
    </row>
    <row r="2776" spans="1:6">
      <c r="A2776" t="str">
        <f t="shared" si="43"/>
        <v>Kenneth Tsang Kong</v>
      </c>
      <c r="B2776" t="s">
        <v>2933</v>
      </c>
      <c r="C2776" t="s">
        <v>1918</v>
      </c>
    </row>
    <row r="2777" spans="1:6">
      <c r="A2777" t="str">
        <f t="shared" si="43"/>
        <v/>
      </c>
      <c r="B2777" t="s">
        <v>2934</v>
      </c>
      <c r="C2777" t="s">
        <v>63</v>
      </c>
    </row>
    <row r="2778" spans="1:6">
      <c r="A2778" t="str">
        <f t="shared" si="43"/>
        <v/>
      </c>
      <c r="B2778" t="s">
        <v>2935</v>
      </c>
      <c r="C2778" t="s">
        <v>428</v>
      </c>
    </row>
    <row r="2779" spans="1:6">
      <c r="A2779" t="str">
        <f t="shared" si="43"/>
        <v/>
      </c>
      <c r="B2779" t="s">
        <v>2970</v>
      </c>
    </row>
    <row r="2780" spans="1:6">
      <c r="A2780" t="str">
        <f t="shared" si="43"/>
        <v/>
      </c>
      <c r="B2780">
        <v>10959</v>
      </c>
    </row>
    <row r="2781" spans="1:6">
      <c r="A2781">
        <f t="shared" si="43"/>
        <v>4</v>
      </c>
      <c r="B2781" t="s">
        <v>2932</v>
      </c>
      <c r="C2781">
        <v>1858</v>
      </c>
      <c r="D2781">
        <v>217</v>
      </c>
      <c r="E2781">
        <v>8373</v>
      </c>
      <c r="F2781">
        <v>38356</v>
      </c>
    </row>
    <row r="2782" spans="1:6">
      <c r="A2782" t="str">
        <f t="shared" si="43"/>
        <v>Shia LaBeouf</v>
      </c>
      <c r="B2782" t="s">
        <v>2933</v>
      </c>
      <c r="C2782" t="s">
        <v>1919</v>
      </c>
    </row>
    <row r="2783" spans="1:6">
      <c r="A2783" t="str">
        <f t="shared" si="43"/>
        <v/>
      </c>
      <c r="B2783" t="s">
        <v>2934</v>
      </c>
      <c r="C2783" s="2">
        <v>31574</v>
      </c>
    </row>
    <row r="2784" spans="1:6">
      <c r="A2784" t="str">
        <f t="shared" si="43"/>
        <v/>
      </c>
      <c r="B2784" t="s">
        <v>2935</v>
      </c>
      <c r="C2784" t="s">
        <v>429</v>
      </c>
    </row>
    <row r="2785" spans="1:9">
      <c r="A2785" t="str">
        <f t="shared" si="43"/>
        <v/>
      </c>
      <c r="B2785" t="s">
        <v>2970</v>
      </c>
    </row>
    <row r="2786" spans="1:9">
      <c r="A2786" t="str">
        <f t="shared" si="43"/>
        <v/>
      </c>
      <c r="B2786">
        <v>10964</v>
      </c>
    </row>
    <row r="2787" spans="1:9">
      <c r="A2787">
        <f t="shared" si="43"/>
        <v>1</v>
      </c>
      <c r="B2787" t="s">
        <v>2932</v>
      </c>
      <c r="C2787">
        <v>19995</v>
      </c>
    </row>
    <row r="2788" spans="1:9">
      <c r="A2788" t="str">
        <f t="shared" si="43"/>
        <v>Laz Alonso</v>
      </c>
      <c r="B2788" t="s">
        <v>2933</v>
      </c>
      <c r="C2788" t="s">
        <v>1920</v>
      </c>
    </row>
    <row r="2789" spans="1:9">
      <c r="A2789" t="str">
        <f t="shared" si="43"/>
        <v/>
      </c>
      <c r="B2789" t="s">
        <v>2934</v>
      </c>
      <c r="C2789" s="2">
        <v>27113</v>
      </c>
    </row>
    <row r="2790" spans="1:9">
      <c r="A2790" t="str">
        <f t="shared" si="43"/>
        <v/>
      </c>
      <c r="B2790" t="s">
        <v>2935</v>
      </c>
      <c r="C2790" t="s">
        <v>430</v>
      </c>
    </row>
    <row r="2791" spans="1:9">
      <c r="A2791" t="str">
        <f t="shared" si="43"/>
        <v/>
      </c>
      <c r="B2791" t="s">
        <v>2970</v>
      </c>
    </row>
    <row r="2792" spans="1:9">
      <c r="A2792" t="str">
        <f t="shared" si="43"/>
        <v/>
      </c>
      <c r="B2792">
        <v>10978</v>
      </c>
    </row>
    <row r="2793" spans="1:9">
      <c r="A2793">
        <f t="shared" si="43"/>
        <v>7</v>
      </c>
      <c r="B2793" t="s">
        <v>2932</v>
      </c>
      <c r="C2793">
        <v>671</v>
      </c>
      <c r="D2793">
        <v>672</v>
      </c>
      <c r="E2793">
        <v>673</v>
      </c>
      <c r="F2793">
        <v>674</v>
      </c>
      <c r="G2793">
        <v>675</v>
      </c>
      <c r="H2793">
        <v>767</v>
      </c>
      <c r="I2793">
        <v>12445</v>
      </c>
    </row>
    <row r="2794" spans="1:9">
      <c r="A2794" t="str">
        <f t="shared" si="43"/>
        <v>Maggie Smith</v>
      </c>
      <c r="B2794" t="s">
        <v>2933</v>
      </c>
      <c r="C2794" t="s">
        <v>1921</v>
      </c>
    </row>
    <row r="2795" spans="1:9">
      <c r="A2795" t="str">
        <f t="shared" si="43"/>
        <v/>
      </c>
      <c r="B2795" t="s">
        <v>2934</v>
      </c>
      <c r="C2795" s="2">
        <v>12781</v>
      </c>
    </row>
    <row r="2796" spans="1:9">
      <c r="A2796" t="str">
        <f t="shared" si="43"/>
        <v/>
      </c>
      <c r="B2796" t="s">
        <v>2935</v>
      </c>
      <c r="C2796" t="s">
        <v>431</v>
      </c>
    </row>
    <row r="2797" spans="1:9">
      <c r="A2797" t="str">
        <f t="shared" si="43"/>
        <v/>
      </c>
      <c r="B2797" t="s">
        <v>2970</v>
      </c>
    </row>
    <row r="2798" spans="1:9">
      <c r="A2798" t="str">
        <f t="shared" si="43"/>
        <v/>
      </c>
      <c r="B2798">
        <v>10979</v>
      </c>
    </row>
    <row r="2799" spans="1:9">
      <c r="A2799">
        <f t="shared" si="43"/>
        <v>1</v>
      </c>
      <c r="B2799" t="s">
        <v>2932</v>
      </c>
      <c r="C2799">
        <v>671</v>
      </c>
    </row>
    <row r="2800" spans="1:9">
      <c r="A2800" t="str">
        <f t="shared" si="43"/>
        <v>Saunders Triplets</v>
      </c>
      <c r="B2800" t="s">
        <v>2933</v>
      </c>
      <c r="C2800" t="s">
        <v>1922</v>
      </c>
    </row>
    <row r="2801" spans="1:10">
      <c r="A2801" t="str">
        <f t="shared" si="43"/>
        <v/>
      </c>
      <c r="B2801" t="s">
        <v>2934</v>
      </c>
      <c r="C2801" t="s">
        <v>63</v>
      </c>
    </row>
    <row r="2802" spans="1:10">
      <c r="A2802" t="str">
        <f t="shared" si="43"/>
        <v/>
      </c>
      <c r="B2802" t="s">
        <v>2935</v>
      </c>
      <c r="C2802" t="s">
        <v>432</v>
      </c>
    </row>
    <row r="2803" spans="1:10">
      <c r="A2803" t="str">
        <f t="shared" si="43"/>
        <v/>
      </c>
      <c r="B2803" t="s">
        <v>2970</v>
      </c>
    </row>
    <row r="2804" spans="1:10">
      <c r="A2804" t="str">
        <f t="shared" si="43"/>
        <v/>
      </c>
      <c r="B2804">
        <v>10980</v>
      </c>
    </row>
    <row r="2805" spans="1:10">
      <c r="A2805">
        <f t="shared" si="43"/>
        <v>8</v>
      </c>
      <c r="B2805" t="s">
        <v>2932</v>
      </c>
      <c r="C2805">
        <v>671</v>
      </c>
      <c r="D2805">
        <v>672</v>
      </c>
      <c r="E2805">
        <v>673</v>
      </c>
      <c r="F2805">
        <v>674</v>
      </c>
      <c r="G2805">
        <v>675</v>
      </c>
      <c r="H2805">
        <v>767</v>
      </c>
      <c r="I2805">
        <v>12444</v>
      </c>
      <c r="J2805">
        <v>12445</v>
      </c>
    </row>
    <row r="2806" spans="1:10">
      <c r="A2806" t="str">
        <f t="shared" si="43"/>
        <v>Daniel Radcliffe</v>
      </c>
      <c r="B2806" t="s">
        <v>2933</v>
      </c>
      <c r="C2806" t="s">
        <v>1923</v>
      </c>
    </row>
    <row r="2807" spans="1:10">
      <c r="A2807" t="str">
        <f t="shared" si="43"/>
        <v/>
      </c>
      <c r="B2807" t="s">
        <v>2934</v>
      </c>
      <c r="C2807" s="2">
        <v>32712</v>
      </c>
    </row>
    <row r="2808" spans="1:10">
      <c r="A2808" t="str">
        <f t="shared" si="43"/>
        <v/>
      </c>
      <c r="B2808" t="s">
        <v>2935</v>
      </c>
      <c r="C2808" t="s">
        <v>433</v>
      </c>
    </row>
    <row r="2809" spans="1:10">
      <c r="A2809" t="str">
        <f t="shared" si="43"/>
        <v/>
      </c>
      <c r="B2809" t="s">
        <v>2970</v>
      </c>
    </row>
    <row r="2810" spans="1:10">
      <c r="A2810" t="str">
        <f t="shared" si="43"/>
        <v/>
      </c>
      <c r="B2810">
        <v>10981</v>
      </c>
    </row>
    <row r="2811" spans="1:10">
      <c r="A2811">
        <f t="shared" si="43"/>
        <v>3</v>
      </c>
      <c r="B2811" t="s">
        <v>2932</v>
      </c>
      <c r="C2811">
        <v>671</v>
      </c>
      <c r="D2811">
        <v>675</v>
      </c>
      <c r="E2811">
        <v>12444</v>
      </c>
    </row>
    <row r="2812" spans="1:10">
      <c r="A2812" t="str">
        <f t="shared" si="43"/>
        <v>Fiona Shaw</v>
      </c>
      <c r="B2812" t="s">
        <v>2933</v>
      </c>
      <c r="C2812" t="s">
        <v>1924</v>
      </c>
    </row>
    <row r="2813" spans="1:10">
      <c r="A2813" t="str">
        <f t="shared" si="43"/>
        <v/>
      </c>
      <c r="B2813" t="s">
        <v>2934</v>
      </c>
      <c r="C2813" s="2">
        <v>21376</v>
      </c>
    </row>
    <row r="2814" spans="1:10">
      <c r="A2814" t="str">
        <f t="shared" si="43"/>
        <v/>
      </c>
      <c r="B2814" t="s">
        <v>2935</v>
      </c>
      <c r="C2814" t="s">
        <v>434</v>
      </c>
    </row>
    <row r="2815" spans="1:10">
      <c r="A2815" t="str">
        <f t="shared" si="43"/>
        <v/>
      </c>
      <c r="B2815" t="s">
        <v>2970</v>
      </c>
    </row>
    <row r="2816" spans="1:10">
      <c r="A2816" t="str">
        <f t="shared" si="43"/>
        <v/>
      </c>
      <c r="B2816">
        <v>10982</v>
      </c>
    </row>
    <row r="2817" spans="1:8">
      <c r="A2817">
        <f t="shared" si="43"/>
        <v>3</v>
      </c>
      <c r="B2817" t="s">
        <v>2932</v>
      </c>
      <c r="C2817">
        <v>671</v>
      </c>
      <c r="D2817">
        <v>675</v>
      </c>
      <c r="E2817">
        <v>12444</v>
      </c>
    </row>
    <row r="2818" spans="1:8">
      <c r="A2818" t="str">
        <f t="shared" si="43"/>
        <v>Harry Melling</v>
      </c>
      <c r="B2818" t="s">
        <v>2933</v>
      </c>
      <c r="C2818" t="s">
        <v>1925</v>
      </c>
    </row>
    <row r="2819" spans="1:8">
      <c r="A2819" t="str">
        <f t="shared" ref="A2819:A2882" si="44">IF(B2819="        movieIds",COUNTA(C2819:XFD2819),IF(B2819="        name",C2819,""))</f>
        <v/>
      </c>
      <c r="B2819" t="s">
        <v>2934</v>
      </c>
      <c r="C2819" s="2">
        <v>32580</v>
      </c>
    </row>
    <row r="2820" spans="1:8">
      <c r="A2820" t="str">
        <f t="shared" si="44"/>
        <v/>
      </c>
      <c r="B2820" t="s">
        <v>2935</v>
      </c>
      <c r="C2820" t="s">
        <v>435</v>
      </c>
    </row>
    <row r="2821" spans="1:8">
      <c r="A2821" t="str">
        <f t="shared" si="44"/>
        <v/>
      </c>
      <c r="B2821" t="s">
        <v>2970</v>
      </c>
    </row>
    <row r="2822" spans="1:8">
      <c r="A2822" t="str">
        <f t="shared" si="44"/>
        <v/>
      </c>
      <c r="B2822">
        <v>10983</v>
      </c>
    </row>
    <row r="2823" spans="1:8">
      <c r="A2823">
        <f t="shared" si="44"/>
        <v>6</v>
      </c>
      <c r="B2823" t="s">
        <v>2932</v>
      </c>
      <c r="C2823">
        <v>671</v>
      </c>
      <c r="D2823">
        <v>672</v>
      </c>
      <c r="E2823">
        <v>673</v>
      </c>
      <c r="F2823">
        <v>675</v>
      </c>
      <c r="G2823">
        <v>12444</v>
      </c>
      <c r="H2823">
        <v>1865</v>
      </c>
    </row>
    <row r="2824" spans="1:8">
      <c r="A2824" t="str">
        <f t="shared" si="44"/>
        <v>Richard Griffiths</v>
      </c>
      <c r="B2824" t="s">
        <v>2933</v>
      </c>
      <c r="C2824" t="s">
        <v>1926</v>
      </c>
    </row>
    <row r="2825" spans="1:8">
      <c r="A2825" t="str">
        <f t="shared" si="44"/>
        <v/>
      </c>
      <c r="B2825" t="s">
        <v>2934</v>
      </c>
      <c r="C2825" s="2">
        <v>17379</v>
      </c>
    </row>
    <row r="2826" spans="1:8">
      <c r="A2826" t="str">
        <f t="shared" si="44"/>
        <v/>
      </c>
      <c r="B2826" t="s">
        <v>2935</v>
      </c>
      <c r="C2826" t="s">
        <v>436</v>
      </c>
    </row>
    <row r="2827" spans="1:8">
      <c r="A2827" t="str">
        <f t="shared" si="44"/>
        <v/>
      </c>
      <c r="B2827" t="s">
        <v>2970</v>
      </c>
    </row>
    <row r="2828" spans="1:8">
      <c r="A2828" t="str">
        <f t="shared" si="44"/>
        <v/>
      </c>
      <c r="B2828">
        <v>10984</v>
      </c>
    </row>
    <row r="2829" spans="1:8">
      <c r="A2829">
        <f t="shared" si="44"/>
        <v>1</v>
      </c>
      <c r="B2829" t="s">
        <v>2932</v>
      </c>
      <c r="C2829">
        <v>671</v>
      </c>
    </row>
    <row r="2830" spans="1:8">
      <c r="A2830" t="str">
        <f t="shared" si="44"/>
        <v>Derek Deadman</v>
      </c>
      <c r="B2830" t="s">
        <v>2933</v>
      </c>
      <c r="C2830" t="s">
        <v>1927</v>
      </c>
    </row>
    <row r="2831" spans="1:8">
      <c r="A2831" t="str">
        <f t="shared" si="44"/>
        <v/>
      </c>
      <c r="B2831" t="s">
        <v>2934</v>
      </c>
      <c r="C2831" t="s">
        <v>63</v>
      </c>
    </row>
    <row r="2832" spans="1:8">
      <c r="A2832" t="str">
        <f t="shared" si="44"/>
        <v/>
      </c>
      <c r="B2832" t="s">
        <v>2935</v>
      </c>
      <c r="C2832" t="s">
        <v>437</v>
      </c>
    </row>
    <row r="2833" spans="1:4">
      <c r="A2833" t="str">
        <f t="shared" si="44"/>
        <v/>
      </c>
      <c r="B2833" t="s">
        <v>2970</v>
      </c>
    </row>
    <row r="2834" spans="1:4">
      <c r="A2834" t="str">
        <f t="shared" si="44"/>
        <v/>
      </c>
      <c r="B2834">
        <v>10985</v>
      </c>
    </row>
    <row r="2835" spans="1:4">
      <c r="A2835">
        <f t="shared" si="44"/>
        <v>1</v>
      </c>
      <c r="B2835" t="s">
        <v>2932</v>
      </c>
      <c r="C2835">
        <v>671</v>
      </c>
    </row>
    <row r="2836" spans="1:4">
      <c r="A2836" t="str">
        <f t="shared" si="44"/>
        <v>Ian Hart</v>
      </c>
      <c r="B2836" t="s">
        <v>2933</v>
      </c>
      <c r="C2836" t="s">
        <v>1928</v>
      </c>
    </row>
    <row r="2837" spans="1:4">
      <c r="A2837" t="str">
        <f t="shared" si="44"/>
        <v/>
      </c>
      <c r="B2837" t="s">
        <v>2934</v>
      </c>
      <c r="C2837" s="2">
        <v>23658</v>
      </c>
    </row>
    <row r="2838" spans="1:4">
      <c r="A2838" t="str">
        <f t="shared" si="44"/>
        <v/>
      </c>
      <c r="B2838" t="s">
        <v>2935</v>
      </c>
      <c r="C2838" t="s">
        <v>438</v>
      </c>
    </row>
    <row r="2839" spans="1:4">
      <c r="A2839" t="str">
        <f t="shared" si="44"/>
        <v/>
      </c>
      <c r="B2839" t="s">
        <v>2970</v>
      </c>
    </row>
    <row r="2840" spans="1:4">
      <c r="A2840" t="str">
        <f t="shared" si="44"/>
        <v/>
      </c>
      <c r="B2840">
        <v>10986</v>
      </c>
    </row>
    <row r="2841" spans="1:4">
      <c r="A2841">
        <f t="shared" si="44"/>
        <v>1</v>
      </c>
      <c r="B2841" t="s">
        <v>2932</v>
      </c>
      <c r="C2841">
        <v>671</v>
      </c>
    </row>
    <row r="2842" spans="1:4">
      <c r="A2842" t="str">
        <f t="shared" si="44"/>
        <v>Ben Borowiecki</v>
      </c>
      <c r="B2842" t="s">
        <v>2933</v>
      </c>
      <c r="C2842" t="s">
        <v>1929</v>
      </c>
    </row>
    <row r="2843" spans="1:4">
      <c r="A2843" t="str">
        <f t="shared" si="44"/>
        <v/>
      </c>
      <c r="B2843" t="s">
        <v>2934</v>
      </c>
      <c r="C2843" t="s">
        <v>63</v>
      </c>
    </row>
    <row r="2844" spans="1:4">
      <c r="A2844" t="str">
        <f t="shared" si="44"/>
        <v/>
      </c>
      <c r="B2844" t="s">
        <v>2935</v>
      </c>
      <c r="C2844" t="s">
        <v>439</v>
      </c>
    </row>
    <row r="2845" spans="1:4">
      <c r="A2845" t="str">
        <f t="shared" si="44"/>
        <v/>
      </c>
      <c r="B2845" t="s">
        <v>2970</v>
      </c>
    </row>
    <row r="2846" spans="1:4">
      <c r="A2846" t="str">
        <f t="shared" si="44"/>
        <v/>
      </c>
      <c r="B2846">
        <v>10987</v>
      </c>
    </row>
    <row r="2847" spans="1:4">
      <c r="A2847">
        <f t="shared" si="44"/>
        <v>2</v>
      </c>
      <c r="B2847" t="s">
        <v>2932</v>
      </c>
      <c r="C2847">
        <v>671</v>
      </c>
      <c r="D2847">
        <v>818</v>
      </c>
    </row>
    <row r="2848" spans="1:4">
      <c r="A2848" t="str">
        <f t="shared" si="44"/>
        <v>Verne Troyer</v>
      </c>
      <c r="B2848" t="s">
        <v>2933</v>
      </c>
      <c r="C2848" t="s">
        <v>1930</v>
      </c>
    </row>
    <row r="2849" spans="1:10">
      <c r="A2849" t="str">
        <f t="shared" si="44"/>
        <v/>
      </c>
      <c r="B2849" t="s">
        <v>2934</v>
      </c>
      <c r="C2849" s="2">
        <v>25204</v>
      </c>
    </row>
    <row r="2850" spans="1:10">
      <c r="A2850" t="str">
        <f t="shared" si="44"/>
        <v/>
      </c>
      <c r="B2850" t="s">
        <v>2935</v>
      </c>
      <c r="C2850" t="s">
        <v>440</v>
      </c>
    </row>
    <row r="2851" spans="1:10">
      <c r="A2851" t="str">
        <f t="shared" si="44"/>
        <v/>
      </c>
      <c r="B2851" t="s">
        <v>2970</v>
      </c>
    </row>
    <row r="2852" spans="1:10">
      <c r="A2852" t="str">
        <f t="shared" si="44"/>
        <v/>
      </c>
      <c r="B2852">
        <v>10988</v>
      </c>
    </row>
    <row r="2853" spans="1:10">
      <c r="A2853">
        <f t="shared" si="44"/>
        <v>6</v>
      </c>
      <c r="B2853" t="s">
        <v>2932</v>
      </c>
      <c r="C2853">
        <v>671</v>
      </c>
      <c r="D2853">
        <v>673</v>
      </c>
      <c r="E2853">
        <v>674</v>
      </c>
      <c r="F2853">
        <v>675</v>
      </c>
      <c r="G2853">
        <v>767</v>
      </c>
      <c r="H2853">
        <v>12445</v>
      </c>
    </row>
    <row r="2854" spans="1:10">
      <c r="A2854" t="str">
        <f t="shared" si="44"/>
        <v>Geraldine Somerville</v>
      </c>
      <c r="B2854" t="s">
        <v>2933</v>
      </c>
      <c r="C2854" t="s">
        <v>1931</v>
      </c>
    </row>
    <row r="2855" spans="1:10">
      <c r="A2855" t="str">
        <f t="shared" si="44"/>
        <v/>
      </c>
      <c r="B2855" t="s">
        <v>2934</v>
      </c>
      <c r="C2855" s="2">
        <v>24611</v>
      </c>
    </row>
    <row r="2856" spans="1:10">
      <c r="A2856" t="str">
        <f t="shared" si="44"/>
        <v/>
      </c>
      <c r="B2856" t="s">
        <v>2935</v>
      </c>
      <c r="C2856" t="s">
        <v>441</v>
      </c>
    </row>
    <row r="2857" spans="1:10">
      <c r="A2857" t="str">
        <f t="shared" si="44"/>
        <v/>
      </c>
      <c r="B2857" t="s">
        <v>2970</v>
      </c>
    </row>
    <row r="2858" spans="1:10">
      <c r="A2858" t="str">
        <f t="shared" si="44"/>
        <v/>
      </c>
      <c r="B2858">
        <v>10989</v>
      </c>
    </row>
    <row r="2859" spans="1:10">
      <c r="A2859">
        <f t="shared" si="44"/>
        <v>8</v>
      </c>
      <c r="B2859" t="s">
        <v>2932</v>
      </c>
      <c r="C2859">
        <v>671</v>
      </c>
      <c r="D2859">
        <v>672</v>
      </c>
      <c r="E2859">
        <v>673</v>
      </c>
      <c r="F2859">
        <v>674</v>
      </c>
      <c r="G2859">
        <v>675</v>
      </c>
      <c r="H2859">
        <v>767</v>
      </c>
      <c r="I2859">
        <v>12444</v>
      </c>
      <c r="J2859">
        <v>12445</v>
      </c>
    </row>
    <row r="2860" spans="1:10">
      <c r="A2860" t="str">
        <f t="shared" si="44"/>
        <v>Rupert Grint</v>
      </c>
      <c r="B2860" t="s">
        <v>2933</v>
      </c>
      <c r="C2860" t="s">
        <v>1932</v>
      </c>
    </row>
    <row r="2861" spans="1:10">
      <c r="A2861" t="str">
        <f t="shared" si="44"/>
        <v/>
      </c>
      <c r="B2861" t="s">
        <v>2934</v>
      </c>
      <c r="C2861" s="2">
        <v>32379</v>
      </c>
    </row>
    <row r="2862" spans="1:10">
      <c r="A2862" t="str">
        <f t="shared" si="44"/>
        <v/>
      </c>
      <c r="B2862" t="s">
        <v>2935</v>
      </c>
      <c r="C2862" t="s">
        <v>442</v>
      </c>
    </row>
    <row r="2863" spans="1:10">
      <c r="A2863" t="str">
        <f t="shared" si="44"/>
        <v/>
      </c>
      <c r="B2863" t="s">
        <v>2970</v>
      </c>
    </row>
    <row r="2864" spans="1:10">
      <c r="A2864" t="str">
        <f t="shared" si="44"/>
        <v/>
      </c>
      <c r="B2864">
        <v>10990</v>
      </c>
    </row>
    <row r="2865" spans="1:10">
      <c r="A2865">
        <f t="shared" si="44"/>
        <v>8</v>
      </c>
      <c r="B2865" t="s">
        <v>2932</v>
      </c>
      <c r="C2865">
        <v>671</v>
      </c>
      <c r="D2865">
        <v>672</v>
      </c>
      <c r="E2865">
        <v>673</v>
      </c>
      <c r="F2865">
        <v>674</v>
      </c>
      <c r="G2865">
        <v>675</v>
      </c>
      <c r="H2865">
        <v>767</v>
      </c>
      <c r="I2865">
        <v>12444</v>
      </c>
      <c r="J2865">
        <v>12445</v>
      </c>
    </row>
    <row r="2866" spans="1:10">
      <c r="A2866" t="str">
        <f t="shared" si="44"/>
        <v>Emma Watson</v>
      </c>
      <c r="B2866" t="s">
        <v>2933</v>
      </c>
      <c r="C2866" t="s">
        <v>1933</v>
      </c>
    </row>
    <row r="2867" spans="1:10">
      <c r="A2867" t="str">
        <f t="shared" si="44"/>
        <v/>
      </c>
      <c r="B2867" t="s">
        <v>2934</v>
      </c>
      <c r="C2867" s="2">
        <v>32978</v>
      </c>
    </row>
    <row r="2868" spans="1:10">
      <c r="A2868" t="str">
        <f t="shared" si="44"/>
        <v/>
      </c>
      <c r="B2868" t="s">
        <v>2935</v>
      </c>
      <c r="C2868" t="s">
        <v>443</v>
      </c>
    </row>
    <row r="2869" spans="1:10">
      <c r="A2869" t="str">
        <f t="shared" si="44"/>
        <v/>
      </c>
      <c r="B2869" t="s">
        <v>2970</v>
      </c>
    </row>
    <row r="2870" spans="1:10">
      <c r="A2870" t="str">
        <f t="shared" si="44"/>
        <v/>
      </c>
      <c r="B2870">
        <v>10991</v>
      </c>
    </row>
    <row r="2871" spans="1:10">
      <c r="A2871">
        <f t="shared" si="44"/>
        <v>7</v>
      </c>
      <c r="B2871" t="s">
        <v>2932</v>
      </c>
      <c r="C2871">
        <v>671</v>
      </c>
      <c r="D2871">
        <v>673</v>
      </c>
      <c r="E2871">
        <v>674</v>
      </c>
      <c r="F2871">
        <v>675</v>
      </c>
      <c r="G2871">
        <v>767</v>
      </c>
      <c r="H2871">
        <v>12444</v>
      </c>
      <c r="I2871">
        <v>12445</v>
      </c>
    </row>
    <row r="2872" spans="1:10">
      <c r="A2872" t="str">
        <f t="shared" si="44"/>
        <v>Bonnie Wright</v>
      </c>
      <c r="B2872" t="s">
        <v>2933</v>
      </c>
      <c r="C2872" t="s">
        <v>1934</v>
      </c>
    </row>
    <row r="2873" spans="1:10">
      <c r="A2873" t="str">
        <f t="shared" si="44"/>
        <v/>
      </c>
      <c r="B2873" t="s">
        <v>2934</v>
      </c>
      <c r="C2873" s="2">
        <v>33286</v>
      </c>
    </row>
    <row r="2874" spans="1:10">
      <c r="A2874" t="str">
        <f t="shared" si="44"/>
        <v/>
      </c>
      <c r="B2874" t="s">
        <v>2935</v>
      </c>
      <c r="C2874" t="s">
        <v>444</v>
      </c>
    </row>
    <row r="2875" spans="1:10">
      <c r="A2875" t="str">
        <f t="shared" si="44"/>
        <v/>
      </c>
      <c r="B2875" t="s">
        <v>2970</v>
      </c>
    </row>
    <row r="2876" spans="1:10">
      <c r="A2876" t="str">
        <f t="shared" si="44"/>
        <v/>
      </c>
      <c r="B2876">
        <v>10992</v>
      </c>
    </row>
    <row r="2877" spans="1:10">
      <c r="A2877">
        <f t="shared" si="44"/>
        <v>3</v>
      </c>
      <c r="B2877" t="s">
        <v>2932</v>
      </c>
      <c r="C2877">
        <v>671</v>
      </c>
      <c r="D2877">
        <v>675</v>
      </c>
      <c r="E2877">
        <v>12445</v>
      </c>
    </row>
    <row r="2878" spans="1:10">
      <c r="A2878" t="str">
        <f t="shared" si="44"/>
        <v>Chris Rankin</v>
      </c>
      <c r="B2878" t="s">
        <v>2933</v>
      </c>
      <c r="C2878" t="s">
        <v>1935</v>
      </c>
    </row>
    <row r="2879" spans="1:10">
      <c r="A2879" t="str">
        <f t="shared" si="44"/>
        <v/>
      </c>
      <c r="B2879" t="s">
        <v>2934</v>
      </c>
      <c r="C2879" t="s">
        <v>63</v>
      </c>
    </row>
    <row r="2880" spans="1:10">
      <c r="A2880" t="str">
        <f t="shared" si="44"/>
        <v/>
      </c>
      <c r="B2880" t="s">
        <v>2935</v>
      </c>
      <c r="C2880" t="s">
        <v>445</v>
      </c>
    </row>
    <row r="2881" spans="1:11">
      <c r="A2881" t="str">
        <f t="shared" si="44"/>
        <v/>
      </c>
      <c r="B2881" t="s">
        <v>2970</v>
      </c>
    </row>
    <row r="2882" spans="1:11">
      <c r="A2882" t="str">
        <f t="shared" si="44"/>
        <v/>
      </c>
      <c r="B2882">
        <v>10993</v>
      </c>
    </row>
    <row r="2883" spans="1:11">
      <c r="A2883">
        <f t="shared" ref="A2883:A2946" si="45">IF(B2883="        movieIds",COUNTA(C2883:XFD2883),IF(B2883="        name",C2883,""))</f>
        <v>9</v>
      </c>
      <c r="B2883" t="s">
        <v>2932</v>
      </c>
      <c r="C2883">
        <v>671</v>
      </c>
      <c r="D2883">
        <v>672</v>
      </c>
      <c r="E2883">
        <v>673</v>
      </c>
      <c r="F2883">
        <v>674</v>
      </c>
      <c r="G2883">
        <v>675</v>
      </c>
      <c r="H2883">
        <v>767</v>
      </c>
      <c r="I2883">
        <v>12444</v>
      </c>
      <c r="J2883">
        <v>12445</v>
      </c>
      <c r="K2883">
        <v>61791</v>
      </c>
    </row>
    <row r="2884" spans="1:11">
      <c r="A2884" t="str">
        <f t="shared" si="45"/>
        <v>Tom Felton</v>
      </c>
      <c r="B2884" t="s">
        <v>2933</v>
      </c>
      <c r="C2884" t="s">
        <v>1936</v>
      </c>
    </row>
    <row r="2885" spans="1:11">
      <c r="A2885" t="str">
        <f t="shared" si="45"/>
        <v/>
      </c>
      <c r="B2885" t="s">
        <v>2934</v>
      </c>
      <c r="C2885" s="2">
        <v>32042</v>
      </c>
    </row>
    <row r="2886" spans="1:11">
      <c r="A2886" t="str">
        <f t="shared" si="45"/>
        <v/>
      </c>
      <c r="B2886" t="s">
        <v>2935</v>
      </c>
      <c r="C2886" t="s">
        <v>446</v>
      </c>
    </row>
    <row r="2887" spans="1:11">
      <c r="A2887" t="str">
        <f t="shared" si="45"/>
        <v/>
      </c>
      <c r="B2887" t="s">
        <v>2970</v>
      </c>
    </row>
    <row r="2888" spans="1:11">
      <c r="A2888" t="str">
        <f t="shared" si="45"/>
        <v/>
      </c>
      <c r="B2888">
        <v>11006</v>
      </c>
    </row>
    <row r="2889" spans="1:11">
      <c r="A2889">
        <f t="shared" si="45"/>
        <v>3</v>
      </c>
      <c r="B2889" t="s">
        <v>2932</v>
      </c>
      <c r="C2889">
        <v>36658</v>
      </c>
      <c r="D2889">
        <v>36668</v>
      </c>
      <c r="E2889">
        <v>1452</v>
      </c>
    </row>
    <row r="2890" spans="1:11">
      <c r="A2890" t="str">
        <f t="shared" si="45"/>
        <v>James Marsden</v>
      </c>
      <c r="B2890" t="s">
        <v>2933</v>
      </c>
      <c r="C2890" t="s">
        <v>1937</v>
      </c>
    </row>
    <row r="2891" spans="1:11">
      <c r="A2891" t="str">
        <f t="shared" si="45"/>
        <v/>
      </c>
      <c r="B2891" t="s">
        <v>2934</v>
      </c>
      <c r="C2891" s="2">
        <v>26925</v>
      </c>
    </row>
    <row r="2892" spans="1:11">
      <c r="A2892" t="str">
        <f t="shared" si="45"/>
        <v/>
      </c>
      <c r="B2892" t="s">
        <v>2935</v>
      </c>
      <c r="C2892" t="s">
        <v>447</v>
      </c>
    </row>
    <row r="2893" spans="1:11">
      <c r="A2893" t="str">
        <f t="shared" si="45"/>
        <v/>
      </c>
      <c r="B2893" t="s">
        <v>2970</v>
      </c>
    </row>
    <row r="2894" spans="1:11">
      <c r="A2894" t="str">
        <f t="shared" si="45"/>
        <v/>
      </c>
      <c r="B2894">
        <v>11008</v>
      </c>
    </row>
    <row r="2895" spans="1:11">
      <c r="A2895">
        <f t="shared" si="45"/>
        <v>2</v>
      </c>
      <c r="B2895" t="s">
        <v>2932</v>
      </c>
      <c r="C2895">
        <v>36658</v>
      </c>
      <c r="D2895">
        <v>36668</v>
      </c>
    </row>
    <row r="2896" spans="1:11">
      <c r="A2896" t="str">
        <f t="shared" si="45"/>
        <v>Rebecca Romijn</v>
      </c>
      <c r="B2896" t="s">
        <v>2933</v>
      </c>
      <c r="C2896" t="s">
        <v>1938</v>
      </c>
    </row>
    <row r="2897" spans="1:4">
      <c r="A2897" t="str">
        <f t="shared" si="45"/>
        <v/>
      </c>
      <c r="B2897" t="s">
        <v>2934</v>
      </c>
      <c r="C2897" s="2">
        <v>26609</v>
      </c>
    </row>
    <row r="2898" spans="1:4">
      <c r="A2898" t="str">
        <f t="shared" si="45"/>
        <v/>
      </c>
      <c r="B2898" t="s">
        <v>2935</v>
      </c>
      <c r="C2898" t="s">
        <v>448</v>
      </c>
    </row>
    <row r="2899" spans="1:4">
      <c r="A2899" t="str">
        <f t="shared" si="45"/>
        <v/>
      </c>
      <c r="B2899" t="s">
        <v>2970</v>
      </c>
    </row>
    <row r="2900" spans="1:4">
      <c r="A2900" t="str">
        <f t="shared" si="45"/>
        <v/>
      </c>
      <c r="B2900">
        <v>11022</v>
      </c>
    </row>
    <row r="2901" spans="1:4">
      <c r="A2901">
        <f t="shared" si="45"/>
        <v>2</v>
      </c>
      <c r="B2901" t="s">
        <v>2932</v>
      </c>
      <c r="C2901">
        <v>36658</v>
      </c>
      <c r="D2901">
        <v>36668</v>
      </c>
    </row>
    <row r="2902" spans="1:4">
      <c r="A2902" t="str">
        <f t="shared" si="45"/>
        <v>Aaron Stanford</v>
      </c>
      <c r="B2902" t="s">
        <v>2933</v>
      </c>
      <c r="C2902" t="s">
        <v>1939</v>
      </c>
    </row>
    <row r="2903" spans="1:4">
      <c r="A2903" t="str">
        <f t="shared" si="45"/>
        <v/>
      </c>
      <c r="B2903" t="s">
        <v>2934</v>
      </c>
      <c r="C2903" s="2">
        <v>28121</v>
      </c>
    </row>
    <row r="2904" spans="1:4">
      <c r="A2904" t="str">
        <f t="shared" si="45"/>
        <v/>
      </c>
      <c r="B2904" t="s">
        <v>2935</v>
      </c>
      <c r="C2904" t="s">
        <v>449</v>
      </c>
    </row>
    <row r="2905" spans="1:4">
      <c r="A2905" t="str">
        <f t="shared" si="45"/>
        <v/>
      </c>
      <c r="B2905" t="s">
        <v>2970</v>
      </c>
    </row>
    <row r="2906" spans="1:4">
      <c r="A2906" t="str">
        <f t="shared" si="45"/>
        <v/>
      </c>
      <c r="B2906">
        <v>11023</v>
      </c>
    </row>
    <row r="2907" spans="1:4">
      <c r="A2907">
        <f t="shared" si="45"/>
        <v>2</v>
      </c>
      <c r="B2907" t="s">
        <v>2932</v>
      </c>
      <c r="C2907">
        <v>36658</v>
      </c>
      <c r="D2907">
        <v>36668</v>
      </c>
    </row>
    <row r="2908" spans="1:4">
      <c r="A2908" t="str">
        <f t="shared" si="45"/>
        <v>Shawn Ashmore</v>
      </c>
      <c r="B2908" t="s">
        <v>2933</v>
      </c>
      <c r="C2908" t="s">
        <v>1940</v>
      </c>
    </row>
    <row r="2909" spans="1:4">
      <c r="A2909" t="str">
        <f t="shared" si="45"/>
        <v/>
      </c>
      <c r="B2909" t="s">
        <v>2934</v>
      </c>
      <c r="C2909" s="2">
        <v>29135</v>
      </c>
    </row>
    <row r="2910" spans="1:4">
      <c r="A2910" t="str">
        <f t="shared" si="45"/>
        <v/>
      </c>
      <c r="B2910" t="s">
        <v>2935</v>
      </c>
      <c r="C2910" t="s">
        <v>450</v>
      </c>
    </row>
    <row r="2911" spans="1:4">
      <c r="A2911" t="str">
        <f t="shared" si="45"/>
        <v/>
      </c>
      <c r="B2911" t="s">
        <v>2970</v>
      </c>
    </row>
    <row r="2912" spans="1:4">
      <c r="A2912" t="str">
        <f t="shared" si="45"/>
        <v/>
      </c>
      <c r="B2912">
        <v>11024</v>
      </c>
    </row>
    <row r="2913" spans="1:4">
      <c r="A2913">
        <f t="shared" si="45"/>
        <v>1</v>
      </c>
      <c r="B2913" t="s">
        <v>2932</v>
      </c>
      <c r="C2913">
        <v>36658</v>
      </c>
    </row>
    <row r="2914" spans="1:4">
      <c r="A2914" t="str">
        <f t="shared" si="45"/>
        <v>Kelly Hu</v>
      </c>
      <c r="B2914" t="s">
        <v>2933</v>
      </c>
      <c r="C2914" t="s">
        <v>1941</v>
      </c>
    </row>
    <row r="2915" spans="1:4">
      <c r="A2915" t="str">
        <f t="shared" si="45"/>
        <v/>
      </c>
      <c r="B2915" t="s">
        <v>2934</v>
      </c>
      <c r="C2915" s="2">
        <v>24881</v>
      </c>
    </row>
    <row r="2916" spans="1:4">
      <c r="A2916" t="str">
        <f t="shared" si="45"/>
        <v/>
      </c>
      <c r="B2916" t="s">
        <v>2935</v>
      </c>
      <c r="C2916" t="s">
        <v>451</v>
      </c>
    </row>
    <row r="2917" spans="1:4">
      <c r="A2917" t="str">
        <f t="shared" si="45"/>
        <v/>
      </c>
      <c r="B2917" t="s">
        <v>2970</v>
      </c>
    </row>
    <row r="2918" spans="1:4">
      <c r="A2918" t="str">
        <f t="shared" si="45"/>
        <v/>
      </c>
      <c r="B2918">
        <v>11045</v>
      </c>
    </row>
    <row r="2919" spans="1:4">
      <c r="A2919">
        <f t="shared" si="45"/>
        <v>1</v>
      </c>
      <c r="B2919" t="s">
        <v>2932</v>
      </c>
      <c r="C2919">
        <v>37724</v>
      </c>
    </row>
    <row r="2920" spans="1:4">
      <c r="A2920" t="str">
        <f t="shared" si="45"/>
        <v>Ola Rapace</v>
      </c>
      <c r="B2920" t="s">
        <v>2933</v>
      </c>
      <c r="C2920" t="s">
        <v>1942</v>
      </c>
    </row>
    <row r="2921" spans="1:4">
      <c r="A2921" t="str">
        <f t="shared" si="45"/>
        <v/>
      </c>
      <c r="B2921" t="s">
        <v>2934</v>
      </c>
      <c r="C2921" s="2">
        <v>26270</v>
      </c>
    </row>
    <row r="2922" spans="1:4">
      <c r="A2922" t="str">
        <f t="shared" si="45"/>
        <v/>
      </c>
      <c r="B2922" t="s">
        <v>2935</v>
      </c>
      <c r="C2922" t="s">
        <v>452</v>
      </c>
    </row>
    <row r="2923" spans="1:4">
      <c r="A2923" t="str">
        <f t="shared" si="45"/>
        <v/>
      </c>
      <c r="B2923" t="s">
        <v>2970</v>
      </c>
    </row>
    <row r="2924" spans="1:4">
      <c r="A2924" t="str">
        <f t="shared" si="45"/>
        <v/>
      </c>
      <c r="B2924">
        <v>11064</v>
      </c>
    </row>
    <row r="2925" spans="1:4">
      <c r="A2925">
        <f t="shared" si="45"/>
        <v>2</v>
      </c>
      <c r="B2925" t="s">
        <v>2932</v>
      </c>
      <c r="C2925">
        <v>2503</v>
      </c>
      <c r="D2925">
        <v>72976</v>
      </c>
    </row>
    <row r="2926" spans="1:4">
      <c r="A2926" t="str">
        <f t="shared" si="45"/>
        <v>David Strathairn</v>
      </c>
      <c r="B2926" t="s">
        <v>2933</v>
      </c>
      <c r="C2926" t="s">
        <v>1943</v>
      </c>
    </row>
    <row r="2927" spans="1:4">
      <c r="A2927" t="str">
        <f t="shared" si="45"/>
        <v/>
      </c>
      <c r="B2927" t="s">
        <v>2934</v>
      </c>
      <c r="C2927" s="2">
        <v>17924</v>
      </c>
    </row>
    <row r="2928" spans="1:4">
      <c r="A2928" t="str">
        <f t="shared" si="45"/>
        <v/>
      </c>
      <c r="B2928" t="s">
        <v>2935</v>
      </c>
      <c r="C2928" t="s">
        <v>453</v>
      </c>
    </row>
    <row r="2929" spans="1:3">
      <c r="A2929" t="str">
        <f t="shared" si="45"/>
        <v/>
      </c>
      <c r="B2929" t="s">
        <v>2970</v>
      </c>
    </row>
    <row r="2930" spans="1:3">
      <c r="A2930" t="str">
        <f t="shared" si="45"/>
        <v/>
      </c>
      <c r="B2930">
        <v>11066</v>
      </c>
    </row>
    <row r="2931" spans="1:3">
      <c r="A2931">
        <f t="shared" si="45"/>
        <v>1</v>
      </c>
      <c r="B2931" t="s">
        <v>2932</v>
      </c>
      <c r="C2931">
        <v>72976</v>
      </c>
    </row>
    <row r="2932" spans="1:3">
      <c r="A2932" t="str">
        <f t="shared" si="45"/>
        <v>Hal Holbrook</v>
      </c>
      <c r="B2932" t="s">
        <v>2933</v>
      </c>
      <c r="C2932" t="s">
        <v>1944</v>
      </c>
    </row>
    <row r="2933" spans="1:3">
      <c r="A2933" t="str">
        <f t="shared" si="45"/>
        <v/>
      </c>
      <c r="B2933" t="s">
        <v>2934</v>
      </c>
      <c r="C2933" s="2">
        <v>9180</v>
      </c>
    </row>
    <row r="2934" spans="1:3">
      <c r="A2934" t="str">
        <f t="shared" si="45"/>
        <v/>
      </c>
      <c r="B2934" t="s">
        <v>2935</v>
      </c>
      <c r="C2934" t="s">
        <v>454</v>
      </c>
    </row>
    <row r="2935" spans="1:3">
      <c r="A2935" t="str">
        <f t="shared" si="45"/>
        <v/>
      </c>
      <c r="B2935" t="s">
        <v>2970</v>
      </c>
    </row>
    <row r="2936" spans="1:3">
      <c r="A2936" t="str">
        <f t="shared" si="45"/>
        <v/>
      </c>
      <c r="B2936">
        <v>11086</v>
      </c>
    </row>
    <row r="2937" spans="1:3">
      <c r="A2937">
        <f t="shared" si="45"/>
        <v>1</v>
      </c>
      <c r="B2937" t="s">
        <v>2932</v>
      </c>
      <c r="C2937">
        <v>2133</v>
      </c>
    </row>
    <row r="2938" spans="1:3">
      <c r="A2938" t="str">
        <f t="shared" si="45"/>
        <v>Michael Ironside</v>
      </c>
      <c r="B2938" t="s">
        <v>2933</v>
      </c>
      <c r="C2938" t="s">
        <v>1945</v>
      </c>
    </row>
    <row r="2939" spans="1:3">
      <c r="A2939" t="str">
        <f t="shared" si="45"/>
        <v/>
      </c>
      <c r="B2939" t="s">
        <v>2934</v>
      </c>
      <c r="C2939" s="2">
        <v>18306</v>
      </c>
    </row>
    <row r="2940" spans="1:3">
      <c r="A2940" t="str">
        <f t="shared" si="45"/>
        <v/>
      </c>
      <c r="B2940" t="s">
        <v>2935</v>
      </c>
      <c r="C2940" t="s">
        <v>455</v>
      </c>
    </row>
    <row r="2941" spans="1:3">
      <c r="A2941" t="str">
        <f t="shared" si="45"/>
        <v/>
      </c>
      <c r="B2941" t="s">
        <v>2970</v>
      </c>
    </row>
    <row r="2942" spans="1:3">
      <c r="A2942" t="str">
        <f t="shared" si="45"/>
        <v/>
      </c>
      <c r="B2942">
        <v>11107</v>
      </c>
    </row>
    <row r="2943" spans="1:3">
      <c r="A2943">
        <f t="shared" si="45"/>
        <v>1</v>
      </c>
      <c r="B2943" t="s">
        <v>2932</v>
      </c>
      <c r="C2943">
        <v>36668</v>
      </c>
    </row>
    <row r="2944" spans="1:3">
      <c r="A2944" t="str">
        <f t="shared" si="45"/>
        <v>Ben Foster</v>
      </c>
      <c r="B2944" t="s">
        <v>2933</v>
      </c>
      <c r="C2944" t="s">
        <v>1946</v>
      </c>
    </row>
    <row r="2945" spans="1:4">
      <c r="A2945" t="str">
        <f t="shared" si="45"/>
        <v/>
      </c>
      <c r="B2945" t="s">
        <v>2934</v>
      </c>
      <c r="C2945" s="2">
        <v>29523</v>
      </c>
    </row>
    <row r="2946" spans="1:4">
      <c r="A2946" t="str">
        <f t="shared" si="45"/>
        <v/>
      </c>
      <c r="B2946" t="s">
        <v>2935</v>
      </c>
      <c r="C2946" t="s">
        <v>456</v>
      </c>
    </row>
    <row r="2947" spans="1:4">
      <c r="A2947" t="str">
        <f t="shared" ref="A2947:A3010" si="46">IF(B2947="        movieIds",COUNTA(C2947:XFD2947),IF(B2947="        name",C2947,""))</f>
        <v/>
      </c>
      <c r="B2947" t="s">
        <v>2970</v>
      </c>
    </row>
    <row r="2948" spans="1:4">
      <c r="A2948" t="str">
        <f t="shared" si="46"/>
        <v/>
      </c>
      <c r="B2948">
        <v>11108</v>
      </c>
    </row>
    <row r="2949" spans="1:4">
      <c r="A2949">
        <f t="shared" si="46"/>
        <v>2</v>
      </c>
      <c r="B2949" t="s">
        <v>2932</v>
      </c>
      <c r="C2949">
        <v>13475</v>
      </c>
      <c r="D2949">
        <v>56292</v>
      </c>
    </row>
    <row r="2950" spans="1:4">
      <c r="A2950" t="str">
        <f t="shared" si="46"/>
        <v>Simon Pegg</v>
      </c>
      <c r="B2950" t="s">
        <v>2933</v>
      </c>
      <c r="C2950" t="s">
        <v>1947</v>
      </c>
    </row>
    <row r="2951" spans="1:4">
      <c r="A2951" t="str">
        <f t="shared" si="46"/>
        <v/>
      </c>
      <c r="B2951" t="s">
        <v>2934</v>
      </c>
      <c r="C2951" s="2">
        <v>25613</v>
      </c>
    </row>
    <row r="2952" spans="1:4">
      <c r="A2952" t="str">
        <f t="shared" si="46"/>
        <v/>
      </c>
      <c r="B2952" t="s">
        <v>2935</v>
      </c>
      <c r="C2952" t="s">
        <v>457</v>
      </c>
    </row>
    <row r="2953" spans="1:4">
      <c r="A2953" t="str">
        <f t="shared" si="46"/>
        <v/>
      </c>
      <c r="B2953" t="s">
        <v>2970</v>
      </c>
    </row>
    <row r="2954" spans="1:4">
      <c r="A2954" t="str">
        <f t="shared" si="46"/>
        <v/>
      </c>
      <c r="B2954">
        <v>11148</v>
      </c>
    </row>
    <row r="2955" spans="1:4">
      <c r="A2955">
        <f t="shared" si="46"/>
        <v>2</v>
      </c>
      <c r="B2955" t="s">
        <v>2932</v>
      </c>
      <c r="C2955">
        <v>2502</v>
      </c>
      <c r="D2955">
        <v>2503</v>
      </c>
    </row>
    <row r="2956" spans="1:4">
      <c r="A2956" t="str">
        <f t="shared" si="46"/>
        <v>Joan Allen</v>
      </c>
      <c r="B2956" t="s">
        <v>2933</v>
      </c>
      <c r="C2956" t="s">
        <v>1949</v>
      </c>
    </row>
    <row r="2957" spans="1:4">
      <c r="A2957" t="str">
        <f t="shared" si="46"/>
        <v/>
      </c>
      <c r="B2957" t="s">
        <v>2934</v>
      </c>
      <c r="C2957" s="2">
        <v>20687</v>
      </c>
    </row>
    <row r="2958" spans="1:4">
      <c r="A2958" t="str">
        <f t="shared" si="46"/>
        <v/>
      </c>
      <c r="B2958" t="s">
        <v>2935</v>
      </c>
      <c r="C2958" t="s">
        <v>458</v>
      </c>
    </row>
    <row r="2959" spans="1:4">
      <c r="A2959" t="str">
        <f t="shared" si="46"/>
        <v/>
      </c>
      <c r="B2959" t="s">
        <v>2970</v>
      </c>
    </row>
    <row r="2960" spans="1:4">
      <c r="A2960" t="str">
        <f t="shared" si="46"/>
        <v/>
      </c>
      <c r="B2960">
        <v>11151</v>
      </c>
    </row>
    <row r="2961" spans="1:3">
      <c r="A2961">
        <f t="shared" si="46"/>
        <v>1</v>
      </c>
      <c r="B2961" t="s">
        <v>2932</v>
      </c>
      <c r="C2961">
        <v>45243</v>
      </c>
    </row>
    <row r="2962" spans="1:3">
      <c r="A2962" t="str">
        <f t="shared" si="46"/>
        <v>Nick Cassavetes</v>
      </c>
      <c r="B2962" t="s">
        <v>2933</v>
      </c>
      <c r="C2962" t="s">
        <v>1950</v>
      </c>
    </row>
    <row r="2963" spans="1:3">
      <c r="A2963" t="str">
        <f t="shared" si="46"/>
        <v/>
      </c>
      <c r="B2963" t="s">
        <v>2934</v>
      </c>
      <c r="C2963" s="2">
        <v>21691</v>
      </c>
    </row>
    <row r="2964" spans="1:3">
      <c r="A2964" t="str">
        <f t="shared" si="46"/>
        <v/>
      </c>
      <c r="B2964" t="s">
        <v>2935</v>
      </c>
      <c r="C2964" t="s">
        <v>459</v>
      </c>
    </row>
    <row r="2965" spans="1:3">
      <c r="A2965" t="str">
        <f t="shared" si="46"/>
        <v/>
      </c>
      <c r="B2965" t="s">
        <v>2970</v>
      </c>
    </row>
    <row r="2966" spans="1:3">
      <c r="A2966" t="str">
        <f t="shared" si="46"/>
        <v/>
      </c>
      <c r="B2966">
        <v>11177</v>
      </c>
    </row>
    <row r="2967" spans="1:3">
      <c r="A2967">
        <f t="shared" si="46"/>
        <v>1</v>
      </c>
      <c r="B2967" t="s">
        <v>2932</v>
      </c>
      <c r="C2967">
        <v>672</v>
      </c>
    </row>
    <row r="2968" spans="1:3">
      <c r="A2968" t="str">
        <f t="shared" si="46"/>
        <v>Martin Bayfield</v>
      </c>
      <c r="B2968" t="s">
        <v>2933</v>
      </c>
      <c r="C2968" t="s">
        <v>1951</v>
      </c>
    </row>
    <row r="2969" spans="1:3">
      <c r="A2969" t="str">
        <f t="shared" si="46"/>
        <v/>
      </c>
      <c r="B2969" t="s">
        <v>2934</v>
      </c>
      <c r="C2969" s="2">
        <v>24462</v>
      </c>
    </row>
    <row r="2970" spans="1:3">
      <c r="A2970" t="str">
        <f t="shared" si="46"/>
        <v/>
      </c>
      <c r="B2970" t="s">
        <v>2935</v>
      </c>
      <c r="C2970" t="s">
        <v>460</v>
      </c>
    </row>
    <row r="2971" spans="1:3">
      <c r="A2971" t="str">
        <f t="shared" si="46"/>
        <v/>
      </c>
      <c r="B2971" t="s">
        <v>2970</v>
      </c>
    </row>
    <row r="2972" spans="1:3">
      <c r="A2972" t="str">
        <f t="shared" si="46"/>
        <v/>
      </c>
      <c r="B2972">
        <v>11178</v>
      </c>
    </row>
    <row r="2973" spans="1:3">
      <c r="A2973">
        <f t="shared" si="46"/>
        <v>1</v>
      </c>
      <c r="B2973" t="s">
        <v>2932</v>
      </c>
      <c r="C2973">
        <v>672</v>
      </c>
    </row>
    <row r="2974" spans="1:3">
      <c r="A2974" t="str">
        <f t="shared" si="46"/>
        <v>Heather Bleasdale</v>
      </c>
      <c r="B2974" t="s">
        <v>2933</v>
      </c>
      <c r="C2974" t="s">
        <v>1952</v>
      </c>
    </row>
    <row r="2975" spans="1:3">
      <c r="A2975" t="str">
        <f t="shared" si="46"/>
        <v/>
      </c>
      <c r="B2975" t="s">
        <v>2934</v>
      </c>
      <c r="C2975" t="s">
        <v>63</v>
      </c>
    </row>
    <row r="2976" spans="1:3">
      <c r="A2976" t="str">
        <f t="shared" si="46"/>
        <v/>
      </c>
      <c r="B2976" t="s">
        <v>2935</v>
      </c>
      <c r="C2976" t="s">
        <v>63</v>
      </c>
    </row>
    <row r="2977" spans="1:7">
      <c r="A2977" t="str">
        <f t="shared" si="46"/>
        <v/>
      </c>
      <c r="B2977" t="s">
        <v>2970</v>
      </c>
    </row>
    <row r="2978" spans="1:7">
      <c r="A2978" t="str">
        <f t="shared" si="46"/>
        <v/>
      </c>
      <c r="B2978">
        <v>11179</v>
      </c>
    </row>
    <row r="2979" spans="1:7">
      <c r="A2979">
        <f t="shared" si="46"/>
        <v>2</v>
      </c>
      <c r="B2979" t="s">
        <v>2932</v>
      </c>
      <c r="C2979">
        <v>672</v>
      </c>
      <c r="D2979">
        <v>12445</v>
      </c>
    </row>
    <row r="2980" spans="1:7">
      <c r="A2980" t="str">
        <f t="shared" si="46"/>
        <v>Sean Biggerstaff</v>
      </c>
      <c r="B2980" t="s">
        <v>2933</v>
      </c>
      <c r="C2980" t="s">
        <v>1954</v>
      </c>
    </row>
    <row r="2981" spans="1:7">
      <c r="A2981" t="str">
        <f t="shared" si="46"/>
        <v/>
      </c>
      <c r="B2981" t="s">
        <v>2934</v>
      </c>
      <c r="C2981" s="2">
        <v>30390</v>
      </c>
    </row>
    <row r="2982" spans="1:7">
      <c r="A2982" t="str">
        <f t="shared" si="46"/>
        <v/>
      </c>
      <c r="B2982" t="s">
        <v>2935</v>
      </c>
      <c r="C2982" t="s">
        <v>461</v>
      </c>
    </row>
    <row r="2983" spans="1:7">
      <c r="A2983" t="str">
        <f t="shared" si="46"/>
        <v/>
      </c>
      <c r="B2983" t="s">
        <v>2970</v>
      </c>
    </row>
    <row r="2984" spans="1:7">
      <c r="A2984" t="str">
        <f t="shared" si="46"/>
        <v/>
      </c>
      <c r="B2984">
        <v>11180</v>
      </c>
    </row>
    <row r="2985" spans="1:7">
      <c r="A2985">
        <f t="shared" si="46"/>
        <v>5</v>
      </c>
      <c r="B2985" t="s">
        <v>2932</v>
      </c>
      <c r="C2985">
        <v>672</v>
      </c>
      <c r="D2985">
        <v>674</v>
      </c>
      <c r="E2985">
        <v>675</v>
      </c>
      <c r="F2985">
        <v>767</v>
      </c>
      <c r="G2985">
        <v>12445</v>
      </c>
    </row>
    <row r="2986" spans="1:7">
      <c r="A2986" t="str">
        <f t="shared" si="46"/>
        <v>David Bradley</v>
      </c>
      <c r="B2986" t="s">
        <v>2933</v>
      </c>
      <c r="C2986" t="s">
        <v>1955</v>
      </c>
    </row>
    <row r="2987" spans="1:7">
      <c r="A2987" t="str">
        <f t="shared" si="46"/>
        <v/>
      </c>
      <c r="B2987" t="s">
        <v>2934</v>
      </c>
      <c r="C2987" s="2">
        <v>19629</v>
      </c>
    </row>
    <row r="2988" spans="1:7">
      <c r="A2988" t="str">
        <f t="shared" si="46"/>
        <v/>
      </c>
      <c r="B2988" t="s">
        <v>2935</v>
      </c>
      <c r="C2988" t="s">
        <v>462</v>
      </c>
    </row>
    <row r="2989" spans="1:7">
      <c r="A2989" t="str">
        <f t="shared" si="46"/>
        <v/>
      </c>
      <c r="B2989" t="s">
        <v>2970</v>
      </c>
    </row>
    <row r="2990" spans="1:7">
      <c r="A2990" t="str">
        <f t="shared" si="46"/>
        <v/>
      </c>
      <c r="B2990">
        <v>11181</v>
      </c>
    </row>
    <row r="2991" spans="1:7">
      <c r="A2991">
        <f t="shared" si="46"/>
        <v>1</v>
      </c>
      <c r="B2991" t="s">
        <v>2932</v>
      </c>
      <c r="C2991">
        <v>672</v>
      </c>
    </row>
    <row r="2992" spans="1:7">
      <c r="A2992" t="str">
        <f t="shared" si="46"/>
        <v>Kenneth Branagh</v>
      </c>
      <c r="B2992" t="s">
        <v>2933</v>
      </c>
      <c r="C2992" t="s">
        <v>1956</v>
      </c>
    </row>
    <row r="2993" spans="1:3">
      <c r="A2993" t="str">
        <f t="shared" si="46"/>
        <v/>
      </c>
      <c r="B2993" t="s">
        <v>2934</v>
      </c>
      <c r="C2993" s="2">
        <v>22260</v>
      </c>
    </row>
    <row r="2994" spans="1:3">
      <c r="A2994" t="str">
        <f t="shared" si="46"/>
        <v/>
      </c>
      <c r="B2994" t="s">
        <v>2935</v>
      </c>
      <c r="C2994" t="s">
        <v>463</v>
      </c>
    </row>
    <row r="2995" spans="1:3">
      <c r="A2995" t="str">
        <f t="shared" si="46"/>
        <v/>
      </c>
      <c r="B2995" t="s">
        <v>2970</v>
      </c>
    </row>
    <row r="2996" spans="1:3">
      <c r="A2996" t="str">
        <f t="shared" si="46"/>
        <v/>
      </c>
      <c r="B2996">
        <v>11182</v>
      </c>
    </row>
    <row r="2997" spans="1:3">
      <c r="A2997">
        <f t="shared" si="46"/>
        <v>1</v>
      </c>
      <c r="B2997" t="s">
        <v>2932</v>
      </c>
      <c r="C2997">
        <v>672</v>
      </c>
    </row>
    <row r="2998" spans="1:3">
      <c r="A2998" t="str">
        <f t="shared" si="46"/>
        <v>Veronica Clifford</v>
      </c>
      <c r="B2998" t="s">
        <v>2933</v>
      </c>
      <c r="C2998" t="s">
        <v>1957</v>
      </c>
    </row>
    <row r="2999" spans="1:3">
      <c r="A2999" t="str">
        <f t="shared" si="46"/>
        <v/>
      </c>
      <c r="B2999" t="s">
        <v>2934</v>
      </c>
      <c r="C2999" t="s">
        <v>63</v>
      </c>
    </row>
    <row r="3000" spans="1:3">
      <c r="A3000" t="str">
        <f t="shared" si="46"/>
        <v/>
      </c>
      <c r="B3000" t="s">
        <v>2935</v>
      </c>
      <c r="C3000" t="s">
        <v>63</v>
      </c>
    </row>
    <row r="3001" spans="1:3">
      <c r="A3001" t="str">
        <f t="shared" si="46"/>
        <v/>
      </c>
      <c r="B3001" t="s">
        <v>2970</v>
      </c>
    </row>
    <row r="3002" spans="1:3">
      <c r="A3002" t="str">
        <f t="shared" si="46"/>
        <v/>
      </c>
      <c r="B3002">
        <v>11183</v>
      </c>
    </row>
    <row r="3003" spans="1:3">
      <c r="A3003">
        <f t="shared" si="46"/>
        <v>1</v>
      </c>
      <c r="B3003" t="s">
        <v>2932</v>
      </c>
      <c r="C3003">
        <v>672</v>
      </c>
    </row>
    <row r="3004" spans="1:3">
      <c r="A3004" t="str">
        <f t="shared" si="46"/>
        <v>Eleanor Columbus</v>
      </c>
      <c r="B3004" t="s">
        <v>2933</v>
      </c>
      <c r="C3004" t="s">
        <v>1958</v>
      </c>
    </row>
    <row r="3005" spans="1:3">
      <c r="A3005" t="str">
        <f t="shared" si="46"/>
        <v/>
      </c>
      <c r="B3005" t="s">
        <v>2934</v>
      </c>
      <c r="C3005" t="s">
        <v>63</v>
      </c>
    </row>
    <row r="3006" spans="1:3">
      <c r="A3006" t="str">
        <f t="shared" si="46"/>
        <v/>
      </c>
      <c r="B3006" t="s">
        <v>2935</v>
      </c>
      <c r="C3006" t="s">
        <v>63</v>
      </c>
    </row>
    <row r="3007" spans="1:3">
      <c r="A3007" t="str">
        <f t="shared" si="46"/>
        <v/>
      </c>
      <c r="B3007" t="s">
        <v>2970</v>
      </c>
    </row>
    <row r="3008" spans="1:3">
      <c r="A3008" t="str">
        <f t="shared" si="46"/>
        <v/>
      </c>
      <c r="B3008">
        <v>11184</v>
      </c>
    </row>
    <row r="3009" spans="1:8">
      <c r="A3009">
        <f t="shared" si="46"/>
        <v>6</v>
      </c>
      <c r="B3009" t="s">
        <v>2932</v>
      </c>
      <c r="C3009">
        <v>672</v>
      </c>
      <c r="D3009">
        <v>674</v>
      </c>
      <c r="E3009">
        <v>675</v>
      </c>
      <c r="F3009">
        <v>767</v>
      </c>
      <c r="G3009">
        <v>12444</v>
      </c>
      <c r="H3009">
        <v>12445</v>
      </c>
    </row>
    <row r="3010" spans="1:8">
      <c r="A3010" t="str">
        <f t="shared" si="46"/>
        <v>Warwick Davis</v>
      </c>
      <c r="B3010" t="s">
        <v>2933</v>
      </c>
      <c r="C3010" t="s">
        <v>1959</v>
      </c>
    </row>
    <row r="3011" spans="1:8">
      <c r="A3011" t="str">
        <f t="shared" ref="A3011:A3074" si="47">IF(B3011="        movieIds",COUNTA(C3011:XFD3011),IF(B3011="        name",C3011,""))</f>
        <v/>
      </c>
      <c r="B3011" t="s">
        <v>2934</v>
      </c>
      <c r="C3011" s="2">
        <v>25602</v>
      </c>
    </row>
    <row r="3012" spans="1:8">
      <c r="A3012" t="str">
        <f t="shared" si="47"/>
        <v/>
      </c>
      <c r="B3012" t="s">
        <v>2935</v>
      </c>
      <c r="C3012" t="s">
        <v>464</v>
      </c>
    </row>
    <row r="3013" spans="1:8">
      <c r="A3013" t="str">
        <f t="shared" si="47"/>
        <v/>
      </c>
      <c r="B3013" t="s">
        <v>2970</v>
      </c>
    </row>
    <row r="3014" spans="1:8">
      <c r="A3014" t="str">
        <f t="shared" si="47"/>
        <v/>
      </c>
      <c r="B3014">
        <v>11185</v>
      </c>
    </row>
    <row r="3015" spans="1:8">
      <c r="A3015">
        <f t="shared" si="47"/>
        <v>1</v>
      </c>
      <c r="B3015" t="s">
        <v>2932</v>
      </c>
      <c r="C3015">
        <v>672</v>
      </c>
    </row>
    <row r="3016" spans="1:8">
      <c r="A3016" t="str">
        <f t="shared" si="47"/>
        <v>Emily Dale</v>
      </c>
      <c r="B3016" t="s">
        <v>2933</v>
      </c>
      <c r="C3016" t="s">
        <v>1960</v>
      </c>
    </row>
    <row r="3017" spans="1:8">
      <c r="A3017" t="str">
        <f t="shared" si="47"/>
        <v/>
      </c>
      <c r="B3017" t="s">
        <v>2934</v>
      </c>
      <c r="C3017" t="s">
        <v>63</v>
      </c>
    </row>
    <row r="3018" spans="1:8">
      <c r="A3018" t="str">
        <f t="shared" si="47"/>
        <v/>
      </c>
      <c r="B3018" t="s">
        <v>2935</v>
      </c>
      <c r="C3018" t="s">
        <v>63</v>
      </c>
    </row>
    <row r="3019" spans="1:8">
      <c r="A3019" t="str">
        <f t="shared" si="47"/>
        <v/>
      </c>
      <c r="B3019" t="s">
        <v>2970</v>
      </c>
    </row>
    <row r="3020" spans="1:8">
      <c r="A3020" t="str">
        <f t="shared" si="47"/>
        <v/>
      </c>
      <c r="B3020">
        <v>11186</v>
      </c>
    </row>
    <row r="3021" spans="1:8">
      <c r="A3021">
        <f t="shared" si="47"/>
        <v>1</v>
      </c>
      <c r="B3021" t="s">
        <v>2932</v>
      </c>
      <c r="C3021">
        <v>672</v>
      </c>
    </row>
    <row r="3022" spans="1:8">
      <c r="A3022" t="str">
        <f t="shared" si="47"/>
        <v>Rochelle Douglas</v>
      </c>
      <c r="B3022" t="s">
        <v>2933</v>
      </c>
      <c r="C3022" t="s">
        <v>1961</v>
      </c>
    </row>
    <row r="3023" spans="1:8">
      <c r="A3023" t="str">
        <f t="shared" si="47"/>
        <v/>
      </c>
      <c r="B3023" t="s">
        <v>2934</v>
      </c>
      <c r="C3023" t="s">
        <v>63</v>
      </c>
    </row>
    <row r="3024" spans="1:8">
      <c r="A3024" t="str">
        <f t="shared" si="47"/>
        <v/>
      </c>
      <c r="B3024" t="s">
        <v>2935</v>
      </c>
      <c r="C3024" t="s">
        <v>63</v>
      </c>
    </row>
    <row r="3025" spans="1:7">
      <c r="A3025" t="str">
        <f t="shared" si="47"/>
        <v/>
      </c>
      <c r="B3025" t="s">
        <v>2970</v>
      </c>
    </row>
    <row r="3026" spans="1:7">
      <c r="A3026" t="str">
        <f t="shared" si="47"/>
        <v/>
      </c>
      <c r="B3026">
        <v>11207</v>
      </c>
    </row>
    <row r="3027" spans="1:7">
      <c r="A3027">
        <f t="shared" si="47"/>
        <v>5</v>
      </c>
      <c r="B3027" t="s">
        <v>2932</v>
      </c>
      <c r="C3027">
        <v>673</v>
      </c>
      <c r="D3027">
        <v>675</v>
      </c>
      <c r="E3027">
        <v>767</v>
      </c>
      <c r="F3027">
        <v>12444</v>
      </c>
      <c r="G3027">
        <v>12445</v>
      </c>
    </row>
    <row r="3028" spans="1:7">
      <c r="A3028" t="str">
        <f t="shared" si="47"/>
        <v>David Thewlis</v>
      </c>
      <c r="B3028" t="s">
        <v>2933</v>
      </c>
      <c r="C3028" t="s">
        <v>1962</v>
      </c>
    </row>
    <row r="3029" spans="1:7">
      <c r="A3029" t="str">
        <f t="shared" si="47"/>
        <v/>
      </c>
      <c r="B3029" t="s">
        <v>2934</v>
      </c>
      <c r="C3029" s="2">
        <v>23090</v>
      </c>
    </row>
    <row r="3030" spans="1:7">
      <c r="A3030" t="str">
        <f t="shared" si="47"/>
        <v/>
      </c>
      <c r="B3030" t="s">
        <v>2935</v>
      </c>
      <c r="C3030" t="s">
        <v>465</v>
      </c>
    </row>
    <row r="3031" spans="1:7">
      <c r="A3031" t="str">
        <f t="shared" si="47"/>
        <v/>
      </c>
      <c r="B3031" t="s">
        <v>2970</v>
      </c>
    </row>
    <row r="3032" spans="1:7">
      <c r="A3032" t="str">
        <f t="shared" si="47"/>
        <v/>
      </c>
      <c r="B3032">
        <v>11212</v>
      </c>
    </row>
    <row r="3033" spans="1:7">
      <c r="A3033">
        <f t="shared" si="47"/>
        <v>5</v>
      </c>
      <c r="B3033" t="s">
        <v>2932</v>
      </c>
      <c r="C3033">
        <v>673</v>
      </c>
      <c r="D3033">
        <v>674</v>
      </c>
      <c r="E3033">
        <v>675</v>
      </c>
      <c r="F3033">
        <v>767</v>
      </c>
      <c r="G3033">
        <v>12445</v>
      </c>
    </row>
    <row r="3034" spans="1:7">
      <c r="A3034" t="str">
        <f t="shared" si="47"/>
        <v>Josh Herdman</v>
      </c>
      <c r="B3034" t="s">
        <v>2933</v>
      </c>
      <c r="C3034" t="s">
        <v>1963</v>
      </c>
    </row>
    <row r="3035" spans="1:7">
      <c r="A3035" t="str">
        <f t="shared" si="47"/>
        <v/>
      </c>
      <c r="B3035" t="s">
        <v>2934</v>
      </c>
      <c r="C3035" s="2">
        <v>32029</v>
      </c>
    </row>
    <row r="3036" spans="1:7">
      <c r="A3036" t="str">
        <f t="shared" si="47"/>
        <v/>
      </c>
      <c r="B3036" t="s">
        <v>2935</v>
      </c>
      <c r="C3036" t="s">
        <v>466</v>
      </c>
    </row>
    <row r="3037" spans="1:7">
      <c r="A3037" t="str">
        <f t="shared" si="47"/>
        <v/>
      </c>
      <c r="B3037" t="s">
        <v>2970</v>
      </c>
    </row>
    <row r="3038" spans="1:7">
      <c r="A3038" t="str">
        <f t="shared" si="47"/>
        <v/>
      </c>
      <c r="B3038">
        <v>11213</v>
      </c>
    </row>
    <row r="3039" spans="1:7">
      <c r="A3039">
        <f t="shared" si="47"/>
        <v>1</v>
      </c>
      <c r="B3039" t="s">
        <v>2932</v>
      </c>
      <c r="C3039">
        <v>673</v>
      </c>
    </row>
    <row r="3040" spans="1:7">
      <c r="A3040" t="str">
        <f t="shared" si="47"/>
        <v>Pam Ferris</v>
      </c>
      <c r="B3040" t="s">
        <v>2933</v>
      </c>
      <c r="C3040" t="s">
        <v>1964</v>
      </c>
    </row>
    <row r="3041" spans="1:4">
      <c r="A3041" t="str">
        <f t="shared" si="47"/>
        <v/>
      </c>
      <c r="B3041" t="s">
        <v>2934</v>
      </c>
      <c r="C3041" s="2">
        <v>17664</v>
      </c>
    </row>
    <row r="3042" spans="1:4">
      <c r="A3042" t="str">
        <f t="shared" si="47"/>
        <v/>
      </c>
      <c r="B3042" t="s">
        <v>2935</v>
      </c>
      <c r="C3042" t="s">
        <v>467</v>
      </c>
    </row>
    <row r="3043" spans="1:4">
      <c r="A3043" t="str">
        <f t="shared" si="47"/>
        <v/>
      </c>
      <c r="B3043" t="s">
        <v>2970</v>
      </c>
    </row>
    <row r="3044" spans="1:4">
      <c r="A3044" t="str">
        <f t="shared" si="47"/>
        <v/>
      </c>
      <c r="B3044">
        <v>11275</v>
      </c>
    </row>
    <row r="3045" spans="1:4">
      <c r="A3045">
        <f t="shared" si="47"/>
        <v>2</v>
      </c>
      <c r="B3045" t="s">
        <v>2932</v>
      </c>
      <c r="C3045">
        <v>12155</v>
      </c>
      <c r="D3045">
        <v>58574</v>
      </c>
    </row>
    <row r="3046" spans="1:4">
      <c r="A3046" t="str">
        <f t="shared" si="47"/>
        <v>Stephen Fry</v>
      </c>
      <c r="B3046" t="s">
        <v>2933</v>
      </c>
      <c r="C3046" t="s">
        <v>1965</v>
      </c>
    </row>
    <row r="3047" spans="1:4">
      <c r="A3047" t="str">
        <f t="shared" si="47"/>
        <v/>
      </c>
      <c r="B3047" t="s">
        <v>2934</v>
      </c>
      <c r="C3047" s="2">
        <v>21056</v>
      </c>
    </row>
    <row r="3048" spans="1:4">
      <c r="A3048" t="str">
        <f t="shared" si="47"/>
        <v/>
      </c>
      <c r="B3048" t="s">
        <v>2935</v>
      </c>
      <c r="C3048" t="s">
        <v>468</v>
      </c>
    </row>
    <row r="3049" spans="1:4">
      <c r="A3049" t="str">
        <f t="shared" si="47"/>
        <v/>
      </c>
      <c r="B3049" t="s">
        <v>2970</v>
      </c>
    </row>
    <row r="3050" spans="1:4">
      <c r="A3050" t="str">
        <f t="shared" si="47"/>
        <v/>
      </c>
      <c r="B3050">
        <v>11276</v>
      </c>
    </row>
    <row r="3051" spans="1:4">
      <c r="A3051">
        <f t="shared" si="47"/>
        <v>1</v>
      </c>
      <c r="B3051" t="s">
        <v>2932</v>
      </c>
      <c r="C3051">
        <v>12155</v>
      </c>
    </row>
    <row r="3052" spans="1:4">
      <c r="A3052" t="str">
        <f t="shared" si="47"/>
        <v>Tim Pigott-Smith</v>
      </c>
      <c r="B3052" t="s">
        <v>2933</v>
      </c>
      <c r="C3052" t="s">
        <v>1966</v>
      </c>
    </row>
    <row r="3053" spans="1:4">
      <c r="A3053" t="str">
        <f t="shared" si="47"/>
        <v/>
      </c>
      <c r="B3053" t="s">
        <v>2934</v>
      </c>
      <c r="C3053" s="2">
        <v>16935</v>
      </c>
    </row>
    <row r="3054" spans="1:4">
      <c r="A3054" t="str">
        <f t="shared" si="47"/>
        <v/>
      </c>
      <c r="B3054" t="s">
        <v>2935</v>
      </c>
      <c r="C3054" t="s">
        <v>469</v>
      </c>
    </row>
    <row r="3055" spans="1:4">
      <c r="A3055" t="str">
        <f t="shared" si="47"/>
        <v/>
      </c>
      <c r="B3055" t="s">
        <v>2970</v>
      </c>
    </row>
    <row r="3056" spans="1:4">
      <c r="A3056" t="str">
        <f t="shared" si="47"/>
        <v/>
      </c>
      <c r="B3056">
        <v>11279</v>
      </c>
    </row>
    <row r="3057" spans="1:8">
      <c r="A3057">
        <f t="shared" si="47"/>
        <v>1</v>
      </c>
      <c r="B3057" t="s">
        <v>2932</v>
      </c>
      <c r="C3057">
        <v>1865</v>
      </c>
    </row>
    <row r="3058" spans="1:8">
      <c r="A3058" t="str">
        <f t="shared" si="47"/>
        <v>Roger Allam</v>
      </c>
      <c r="B3058" t="s">
        <v>2933</v>
      </c>
      <c r="C3058" t="s">
        <v>1967</v>
      </c>
    </row>
    <row r="3059" spans="1:8">
      <c r="A3059" t="str">
        <f t="shared" si="47"/>
        <v/>
      </c>
      <c r="B3059" t="s">
        <v>2934</v>
      </c>
      <c r="C3059" s="2">
        <v>19658</v>
      </c>
    </row>
    <row r="3060" spans="1:8">
      <c r="A3060" t="str">
        <f t="shared" si="47"/>
        <v/>
      </c>
      <c r="B3060" t="s">
        <v>2935</v>
      </c>
      <c r="C3060" t="s">
        <v>470</v>
      </c>
    </row>
    <row r="3061" spans="1:8">
      <c r="A3061" t="str">
        <f t="shared" si="47"/>
        <v/>
      </c>
      <c r="B3061" t="s">
        <v>2970</v>
      </c>
    </row>
    <row r="3062" spans="1:8">
      <c r="A3062" t="str">
        <f t="shared" si="47"/>
        <v/>
      </c>
      <c r="B3062">
        <v>11288</v>
      </c>
    </row>
    <row r="3063" spans="1:8">
      <c r="A3063">
        <f t="shared" si="47"/>
        <v>6</v>
      </c>
      <c r="B3063" t="s">
        <v>2932</v>
      </c>
      <c r="C3063">
        <v>674</v>
      </c>
      <c r="D3063">
        <v>8966</v>
      </c>
      <c r="E3063">
        <v>18239</v>
      </c>
      <c r="F3063">
        <v>24021</v>
      </c>
      <c r="G3063">
        <v>50620</v>
      </c>
      <c r="H3063">
        <v>50620</v>
      </c>
    </row>
    <row r="3064" spans="1:8">
      <c r="A3064" t="str">
        <f t="shared" si="47"/>
        <v>Robert Pattinson</v>
      </c>
      <c r="B3064" t="s">
        <v>2933</v>
      </c>
      <c r="C3064" t="s">
        <v>1968</v>
      </c>
    </row>
    <row r="3065" spans="1:8">
      <c r="A3065" t="str">
        <f t="shared" si="47"/>
        <v/>
      </c>
      <c r="B3065" t="s">
        <v>2934</v>
      </c>
      <c r="C3065" s="2">
        <v>31545</v>
      </c>
    </row>
    <row r="3066" spans="1:8">
      <c r="A3066" t="str">
        <f t="shared" si="47"/>
        <v/>
      </c>
      <c r="B3066" t="s">
        <v>2935</v>
      </c>
      <c r="C3066" t="s">
        <v>471</v>
      </c>
    </row>
    <row r="3067" spans="1:8">
      <c r="A3067" t="str">
        <f t="shared" si="47"/>
        <v/>
      </c>
      <c r="B3067" t="s">
        <v>2970</v>
      </c>
    </row>
    <row r="3068" spans="1:8">
      <c r="A3068" t="str">
        <f t="shared" si="47"/>
        <v/>
      </c>
      <c r="B3068">
        <v>11290</v>
      </c>
    </row>
    <row r="3069" spans="1:8">
      <c r="A3069">
        <f t="shared" si="47"/>
        <v>1</v>
      </c>
      <c r="B3069" t="s">
        <v>2932</v>
      </c>
      <c r="C3069">
        <v>674</v>
      </c>
    </row>
    <row r="3070" spans="1:8">
      <c r="A3070" t="str">
        <f t="shared" si="47"/>
        <v>Stanislav Ianevski</v>
      </c>
      <c r="B3070" t="s">
        <v>2933</v>
      </c>
      <c r="C3070" t="s">
        <v>1969</v>
      </c>
    </row>
    <row r="3071" spans="1:8">
      <c r="A3071" t="str">
        <f t="shared" si="47"/>
        <v/>
      </c>
      <c r="B3071" t="s">
        <v>2934</v>
      </c>
      <c r="C3071" s="2">
        <v>31183</v>
      </c>
    </row>
    <row r="3072" spans="1:8">
      <c r="A3072" t="str">
        <f t="shared" si="47"/>
        <v/>
      </c>
      <c r="B3072" t="s">
        <v>2935</v>
      </c>
      <c r="C3072" t="s">
        <v>472</v>
      </c>
    </row>
    <row r="3073" spans="1:7">
      <c r="A3073" t="str">
        <f t="shared" si="47"/>
        <v/>
      </c>
      <c r="B3073" t="s">
        <v>2970</v>
      </c>
    </row>
    <row r="3074" spans="1:7">
      <c r="A3074" t="str">
        <f t="shared" si="47"/>
        <v/>
      </c>
      <c r="B3074">
        <v>11291</v>
      </c>
    </row>
    <row r="3075" spans="1:7">
      <c r="A3075">
        <f t="shared" ref="A3075:A3138" si="48">IF(B3075="        movieIds",COUNTA(C3075:XFD3075),IF(B3075="        name",C3075,""))</f>
        <v>3</v>
      </c>
      <c r="B3075" t="s">
        <v>2932</v>
      </c>
      <c r="C3075">
        <v>674</v>
      </c>
      <c r="D3075">
        <v>12444</v>
      </c>
      <c r="E3075">
        <v>12445</v>
      </c>
    </row>
    <row r="3076" spans="1:7">
      <c r="A3076" t="str">
        <f t="shared" si="48"/>
        <v>Clémence Poésy</v>
      </c>
      <c r="B3076" t="s">
        <v>2933</v>
      </c>
      <c r="C3076" t="s">
        <v>1970</v>
      </c>
    </row>
    <row r="3077" spans="1:7">
      <c r="A3077" t="str">
        <f t="shared" si="48"/>
        <v/>
      </c>
      <c r="B3077" t="s">
        <v>2934</v>
      </c>
      <c r="C3077" s="2">
        <v>30285</v>
      </c>
    </row>
    <row r="3078" spans="1:7">
      <c r="A3078" t="str">
        <f t="shared" si="48"/>
        <v/>
      </c>
      <c r="B3078" t="s">
        <v>2935</v>
      </c>
      <c r="C3078" t="s">
        <v>473</v>
      </c>
    </row>
    <row r="3079" spans="1:7">
      <c r="A3079" t="str">
        <f t="shared" si="48"/>
        <v/>
      </c>
      <c r="B3079" t="s">
        <v>2970</v>
      </c>
    </row>
    <row r="3080" spans="1:7">
      <c r="A3080" t="str">
        <f t="shared" si="48"/>
        <v/>
      </c>
      <c r="B3080">
        <v>11355</v>
      </c>
    </row>
    <row r="3081" spans="1:7">
      <c r="A3081">
        <f t="shared" si="48"/>
        <v>5</v>
      </c>
      <c r="B3081" t="s">
        <v>2932</v>
      </c>
      <c r="C3081">
        <v>672</v>
      </c>
      <c r="D3081">
        <v>674</v>
      </c>
      <c r="E3081">
        <v>675</v>
      </c>
      <c r="F3081">
        <v>12444</v>
      </c>
      <c r="G3081">
        <v>12445</v>
      </c>
    </row>
    <row r="3082" spans="1:7">
      <c r="A3082" t="str">
        <f t="shared" si="48"/>
        <v>Jason Isaacs</v>
      </c>
      <c r="B3082" t="s">
        <v>2933</v>
      </c>
      <c r="C3082" t="s">
        <v>1971</v>
      </c>
    </row>
    <row r="3083" spans="1:7">
      <c r="A3083" t="str">
        <f t="shared" si="48"/>
        <v/>
      </c>
      <c r="B3083" t="s">
        <v>2934</v>
      </c>
      <c r="C3083" s="2">
        <v>23168</v>
      </c>
    </row>
    <row r="3084" spans="1:7">
      <c r="A3084" t="str">
        <f t="shared" si="48"/>
        <v/>
      </c>
      <c r="B3084" t="s">
        <v>2935</v>
      </c>
      <c r="C3084" t="s">
        <v>474</v>
      </c>
    </row>
    <row r="3085" spans="1:7">
      <c r="A3085" t="str">
        <f t="shared" si="48"/>
        <v/>
      </c>
      <c r="B3085" t="s">
        <v>2970</v>
      </c>
    </row>
    <row r="3086" spans="1:7">
      <c r="A3086" t="str">
        <f t="shared" si="48"/>
        <v/>
      </c>
      <c r="B3086">
        <v>11356</v>
      </c>
    </row>
    <row r="3087" spans="1:7">
      <c r="A3087">
        <f t="shared" si="48"/>
        <v>3</v>
      </c>
      <c r="B3087" t="s">
        <v>2932</v>
      </c>
      <c r="C3087">
        <v>675</v>
      </c>
      <c r="D3087">
        <v>12155</v>
      </c>
      <c r="E3087">
        <v>12444</v>
      </c>
    </row>
    <row r="3088" spans="1:7">
      <c r="A3088" t="str">
        <f t="shared" si="48"/>
        <v>Imelda Staunton</v>
      </c>
      <c r="B3088" t="s">
        <v>2933</v>
      </c>
      <c r="C3088" t="s">
        <v>1972</v>
      </c>
    </row>
    <row r="3089" spans="1:5">
      <c r="A3089" t="str">
        <f t="shared" si="48"/>
        <v/>
      </c>
      <c r="B3089" t="s">
        <v>2934</v>
      </c>
      <c r="C3089" s="2">
        <v>20463</v>
      </c>
    </row>
    <row r="3090" spans="1:5">
      <c r="A3090" t="str">
        <f t="shared" si="48"/>
        <v/>
      </c>
      <c r="B3090" t="s">
        <v>2935</v>
      </c>
      <c r="C3090" t="s">
        <v>475</v>
      </c>
    </row>
    <row r="3091" spans="1:5">
      <c r="A3091" t="str">
        <f t="shared" si="48"/>
        <v/>
      </c>
      <c r="B3091" t="s">
        <v>2970</v>
      </c>
    </row>
    <row r="3092" spans="1:5">
      <c r="A3092" t="str">
        <f t="shared" si="48"/>
        <v/>
      </c>
      <c r="B3092">
        <v>11357</v>
      </c>
    </row>
    <row r="3093" spans="1:5">
      <c r="A3093">
        <f t="shared" si="48"/>
        <v>3</v>
      </c>
      <c r="B3093" t="s">
        <v>2932</v>
      </c>
      <c r="C3093">
        <v>557</v>
      </c>
      <c r="D3093">
        <v>558</v>
      </c>
      <c r="E3093">
        <v>559</v>
      </c>
    </row>
    <row r="3094" spans="1:5">
      <c r="A3094" t="str">
        <f t="shared" si="48"/>
        <v>Bruce Campbell</v>
      </c>
      <c r="B3094" t="s">
        <v>2933</v>
      </c>
      <c r="C3094" t="s">
        <v>1973</v>
      </c>
    </row>
    <row r="3095" spans="1:5">
      <c r="A3095" t="str">
        <f t="shared" si="48"/>
        <v/>
      </c>
      <c r="B3095" t="s">
        <v>2934</v>
      </c>
      <c r="C3095" s="2">
        <v>21358</v>
      </c>
    </row>
    <row r="3096" spans="1:5">
      <c r="A3096" t="str">
        <f t="shared" si="48"/>
        <v/>
      </c>
      <c r="B3096" t="s">
        <v>2935</v>
      </c>
      <c r="C3096" t="s">
        <v>476</v>
      </c>
    </row>
    <row r="3097" spans="1:5">
      <c r="A3097" t="str">
        <f t="shared" si="48"/>
        <v/>
      </c>
      <c r="B3097" t="s">
        <v>2970</v>
      </c>
    </row>
    <row r="3098" spans="1:5">
      <c r="A3098" t="str">
        <f t="shared" si="48"/>
        <v/>
      </c>
      <c r="B3098">
        <v>11365</v>
      </c>
    </row>
    <row r="3099" spans="1:5">
      <c r="A3099">
        <f t="shared" si="48"/>
        <v>1</v>
      </c>
      <c r="B3099" t="s">
        <v>2932</v>
      </c>
      <c r="C3099">
        <v>3981</v>
      </c>
    </row>
    <row r="3100" spans="1:5">
      <c r="A3100" t="str">
        <f t="shared" si="48"/>
        <v>Mark Feuerstein</v>
      </c>
      <c r="B3100" t="s">
        <v>2933</v>
      </c>
      <c r="C3100" t="s">
        <v>1974</v>
      </c>
    </row>
    <row r="3101" spans="1:5">
      <c r="A3101" t="str">
        <f t="shared" si="48"/>
        <v/>
      </c>
      <c r="B3101" t="s">
        <v>2934</v>
      </c>
      <c r="C3101" s="2">
        <v>26092</v>
      </c>
    </row>
    <row r="3102" spans="1:5">
      <c r="A3102" t="str">
        <f t="shared" si="48"/>
        <v/>
      </c>
      <c r="B3102" t="s">
        <v>2935</v>
      </c>
      <c r="C3102" t="s">
        <v>477</v>
      </c>
    </row>
    <row r="3103" spans="1:5">
      <c r="A3103" t="str">
        <f t="shared" si="48"/>
        <v/>
      </c>
      <c r="B3103" t="s">
        <v>2970</v>
      </c>
    </row>
    <row r="3104" spans="1:5">
      <c r="A3104" t="str">
        <f t="shared" si="48"/>
        <v/>
      </c>
      <c r="B3104">
        <v>11389</v>
      </c>
    </row>
    <row r="3105" spans="1:3">
      <c r="A3105">
        <f t="shared" si="48"/>
        <v>1</v>
      </c>
      <c r="B3105" t="s">
        <v>2932</v>
      </c>
      <c r="C3105">
        <v>5175</v>
      </c>
    </row>
    <row r="3106" spans="1:3">
      <c r="A3106" t="str">
        <f t="shared" si="48"/>
        <v>John Lone</v>
      </c>
      <c r="B3106" t="s">
        <v>2933</v>
      </c>
      <c r="C3106" t="s">
        <v>1975</v>
      </c>
    </row>
    <row r="3107" spans="1:3">
      <c r="A3107" t="str">
        <f t="shared" si="48"/>
        <v/>
      </c>
      <c r="B3107" t="s">
        <v>2934</v>
      </c>
      <c r="C3107" s="2">
        <v>19280</v>
      </c>
    </row>
    <row r="3108" spans="1:3">
      <c r="A3108" t="str">
        <f t="shared" si="48"/>
        <v/>
      </c>
      <c r="B3108" t="s">
        <v>2935</v>
      </c>
      <c r="C3108" t="s">
        <v>478</v>
      </c>
    </row>
    <row r="3109" spans="1:3">
      <c r="A3109" t="str">
        <f t="shared" si="48"/>
        <v/>
      </c>
      <c r="B3109" t="s">
        <v>2970</v>
      </c>
    </row>
    <row r="3110" spans="1:3">
      <c r="A3110" t="str">
        <f t="shared" si="48"/>
        <v/>
      </c>
      <c r="B3110">
        <v>11614</v>
      </c>
    </row>
    <row r="3111" spans="1:3">
      <c r="A3111">
        <f t="shared" si="48"/>
        <v>1</v>
      </c>
      <c r="B3111" t="s">
        <v>2932</v>
      </c>
      <c r="C3111">
        <v>2675</v>
      </c>
    </row>
    <row r="3112" spans="1:3">
      <c r="A3112" t="str">
        <f t="shared" si="48"/>
        <v>M. Night Shyamalan</v>
      </c>
      <c r="B3112" t="s">
        <v>2933</v>
      </c>
      <c r="C3112" t="s">
        <v>1976</v>
      </c>
    </row>
    <row r="3113" spans="1:3">
      <c r="A3113" t="str">
        <f t="shared" si="48"/>
        <v/>
      </c>
      <c r="B3113" t="s">
        <v>2934</v>
      </c>
      <c r="C3113" s="2">
        <v>25786</v>
      </c>
    </row>
    <row r="3114" spans="1:3">
      <c r="A3114" t="str">
        <f t="shared" si="48"/>
        <v/>
      </c>
      <c r="B3114" t="s">
        <v>2935</v>
      </c>
      <c r="C3114" t="s">
        <v>479</v>
      </c>
    </row>
    <row r="3115" spans="1:3">
      <c r="A3115" t="str">
        <f t="shared" si="48"/>
        <v/>
      </c>
      <c r="B3115" t="s">
        <v>2970</v>
      </c>
    </row>
    <row r="3116" spans="1:3">
      <c r="A3116" t="str">
        <f t="shared" si="48"/>
        <v/>
      </c>
      <c r="B3116">
        <v>11664</v>
      </c>
    </row>
    <row r="3117" spans="1:3">
      <c r="A3117">
        <f t="shared" si="48"/>
        <v>1</v>
      </c>
      <c r="B3117" t="s">
        <v>2932</v>
      </c>
      <c r="C3117">
        <v>10719</v>
      </c>
    </row>
    <row r="3118" spans="1:3">
      <c r="A3118" t="str">
        <f t="shared" si="48"/>
        <v>Zooey Deschanel</v>
      </c>
      <c r="B3118" t="s">
        <v>2933</v>
      </c>
      <c r="C3118" t="s">
        <v>1977</v>
      </c>
    </row>
    <row r="3119" spans="1:3">
      <c r="A3119" t="str">
        <f t="shared" si="48"/>
        <v/>
      </c>
      <c r="B3119" t="s">
        <v>2934</v>
      </c>
      <c r="C3119" s="2">
        <v>29237</v>
      </c>
    </row>
    <row r="3120" spans="1:3">
      <c r="A3120" t="str">
        <f t="shared" si="48"/>
        <v/>
      </c>
      <c r="B3120" t="s">
        <v>2935</v>
      </c>
      <c r="C3120" t="s">
        <v>480</v>
      </c>
    </row>
    <row r="3121" spans="1:3">
      <c r="A3121" t="str">
        <f t="shared" si="48"/>
        <v/>
      </c>
      <c r="B3121" t="s">
        <v>2970</v>
      </c>
    </row>
    <row r="3122" spans="1:3">
      <c r="A3122" t="str">
        <f t="shared" si="48"/>
        <v/>
      </c>
      <c r="B3122">
        <v>11678</v>
      </c>
    </row>
    <row r="3123" spans="1:3">
      <c r="A3123">
        <f t="shared" si="48"/>
        <v>1</v>
      </c>
      <c r="B3123" t="s">
        <v>2932</v>
      </c>
      <c r="C3123">
        <v>8373</v>
      </c>
    </row>
    <row r="3124" spans="1:3">
      <c r="A3124" t="str">
        <f t="shared" si="48"/>
        <v>Rainn Wilson</v>
      </c>
      <c r="B3124" t="s">
        <v>2933</v>
      </c>
      <c r="C3124" t="s">
        <v>1978</v>
      </c>
    </row>
    <row r="3125" spans="1:3">
      <c r="A3125" t="str">
        <f t="shared" si="48"/>
        <v/>
      </c>
      <c r="B3125" t="s">
        <v>2934</v>
      </c>
      <c r="C3125" s="2">
        <v>24127</v>
      </c>
    </row>
    <row r="3126" spans="1:3">
      <c r="A3126" t="str">
        <f t="shared" si="48"/>
        <v/>
      </c>
      <c r="B3126" t="s">
        <v>2935</v>
      </c>
      <c r="C3126" t="s">
        <v>481</v>
      </c>
    </row>
    <row r="3127" spans="1:3">
      <c r="A3127" t="str">
        <f t="shared" si="48"/>
        <v/>
      </c>
      <c r="B3127" t="s">
        <v>2970</v>
      </c>
    </row>
    <row r="3128" spans="1:3">
      <c r="A3128" t="str">
        <f t="shared" si="48"/>
        <v/>
      </c>
      <c r="B3128">
        <v>11701</v>
      </c>
    </row>
    <row r="3129" spans="1:3">
      <c r="A3129">
        <f t="shared" si="48"/>
        <v>1</v>
      </c>
      <c r="B3129" t="s">
        <v>2932</v>
      </c>
      <c r="C3129">
        <v>787</v>
      </c>
    </row>
    <row r="3130" spans="1:3">
      <c r="A3130" t="str">
        <f t="shared" si="48"/>
        <v>Angelina Jolie</v>
      </c>
      <c r="B3130" t="s">
        <v>2933</v>
      </c>
      <c r="C3130" t="s">
        <v>1979</v>
      </c>
    </row>
    <row r="3131" spans="1:3">
      <c r="A3131" t="str">
        <f t="shared" si="48"/>
        <v/>
      </c>
      <c r="B3131" t="s">
        <v>2934</v>
      </c>
      <c r="C3131" s="2">
        <v>27549</v>
      </c>
    </row>
    <row r="3132" spans="1:3">
      <c r="A3132" t="str">
        <f t="shared" si="48"/>
        <v/>
      </c>
      <c r="B3132" t="s">
        <v>2935</v>
      </c>
      <c r="C3132" t="s">
        <v>482</v>
      </c>
    </row>
    <row r="3133" spans="1:3">
      <c r="A3133" t="str">
        <f t="shared" si="48"/>
        <v/>
      </c>
      <c r="B3133" t="s">
        <v>2970</v>
      </c>
    </row>
    <row r="3134" spans="1:3">
      <c r="A3134" t="str">
        <f t="shared" si="48"/>
        <v/>
      </c>
      <c r="B3134">
        <v>11702</v>
      </c>
    </row>
    <row r="3135" spans="1:3">
      <c r="A3135">
        <f t="shared" si="48"/>
        <v>1</v>
      </c>
      <c r="B3135" t="s">
        <v>2932</v>
      </c>
      <c r="C3135">
        <v>787</v>
      </c>
    </row>
    <row r="3136" spans="1:3">
      <c r="A3136" t="str">
        <f t="shared" si="48"/>
        <v>Adam Brody</v>
      </c>
      <c r="B3136" t="s">
        <v>2933</v>
      </c>
      <c r="C3136" t="s">
        <v>1980</v>
      </c>
    </row>
    <row r="3137" spans="1:3">
      <c r="A3137" t="str">
        <f t="shared" si="48"/>
        <v/>
      </c>
      <c r="B3137" t="s">
        <v>2934</v>
      </c>
      <c r="C3137" s="2">
        <v>29204</v>
      </c>
    </row>
    <row r="3138" spans="1:3">
      <c r="A3138" t="str">
        <f t="shared" si="48"/>
        <v/>
      </c>
      <c r="B3138" t="s">
        <v>2935</v>
      </c>
      <c r="C3138" t="s">
        <v>483</v>
      </c>
    </row>
    <row r="3139" spans="1:3">
      <c r="A3139" t="str">
        <f t="shared" ref="A3139:A3202" si="49">IF(B3139="        movieIds",COUNTA(C3139:XFD3139),IF(B3139="        name",C3139,""))</f>
        <v/>
      </c>
      <c r="B3139" t="s">
        <v>2970</v>
      </c>
    </row>
    <row r="3140" spans="1:3">
      <c r="A3140" t="str">
        <f t="shared" si="49"/>
        <v/>
      </c>
      <c r="B3140">
        <v>11703</v>
      </c>
    </row>
    <row r="3141" spans="1:3">
      <c r="A3141">
        <f t="shared" si="49"/>
        <v>1</v>
      </c>
      <c r="B3141" t="s">
        <v>2932</v>
      </c>
      <c r="C3141">
        <v>787</v>
      </c>
    </row>
    <row r="3142" spans="1:3">
      <c r="A3142" t="str">
        <f t="shared" si="49"/>
        <v>Kerry Washington</v>
      </c>
      <c r="B3142" t="s">
        <v>2933</v>
      </c>
      <c r="C3142" t="s">
        <v>1981</v>
      </c>
    </row>
    <row r="3143" spans="1:3">
      <c r="A3143" t="str">
        <f t="shared" si="49"/>
        <v/>
      </c>
      <c r="B3143" t="s">
        <v>2934</v>
      </c>
      <c r="C3143" s="2">
        <v>28156</v>
      </c>
    </row>
    <row r="3144" spans="1:3">
      <c r="A3144" t="str">
        <f t="shared" si="49"/>
        <v/>
      </c>
      <c r="B3144" t="s">
        <v>2935</v>
      </c>
      <c r="C3144" t="s">
        <v>484</v>
      </c>
    </row>
    <row r="3145" spans="1:3">
      <c r="A3145" t="str">
        <f t="shared" si="49"/>
        <v/>
      </c>
      <c r="B3145" t="s">
        <v>2970</v>
      </c>
    </row>
    <row r="3146" spans="1:3">
      <c r="A3146" t="str">
        <f t="shared" si="49"/>
        <v/>
      </c>
      <c r="B3146">
        <v>11704</v>
      </c>
    </row>
    <row r="3147" spans="1:3">
      <c r="A3147">
        <f t="shared" si="49"/>
        <v>1</v>
      </c>
      <c r="B3147" t="s">
        <v>2932</v>
      </c>
      <c r="C3147">
        <v>787</v>
      </c>
    </row>
    <row r="3148" spans="1:3">
      <c r="A3148" t="str">
        <f t="shared" si="49"/>
        <v>Rachael Huntley</v>
      </c>
      <c r="B3148" t="s">
        <v>2933</v>
      </c>
      <c r="C3148" t="s">
        <v>1982</v>
      </c>
    </row>
    <row r="3149" spans="1:3">
      <c r="A3149" t="str">
        <f t="shared" si="49"/>
        <v/>
      </c>
      <c r="B3149" t="s">
        <v>2934</v>
      </c>
      <c r="C3149" t="s">
        <v>63</v>
      </c>
    </row>
    <row r="3150" spans="1:3">
      <c r="A3150" t="str">
        <f t="shared" si="49"/>
        <v/>
      </c>
      <c r="B3150" t="s">
        <v>2935</v>
      </c>
      <c r="C3150" t="s">
        <v>63</v>
      </c>
    </row>
    <row r="3151" spans="1:3">
      <c r="A3151" t="str">
        <f t="shared" si="49"/>
        <v/>
      </c>
      <c r="B3151" t="s">
        <v>2970</v>
      </c>
    </row>
    <row r="3152" spans="1:3">
      <c r="A3152" t="str">
        <f t="shared" si="49"/>
        <v/>
      </c>
      <c r="B3152">
        <v>11705</v>
      </c>
    </row>
    <row r="3153" spans="1:5">
      <c r="A3153">
        <f t="shared" si="49"/>
        <v>2</v>
      </c>
      <c r="B3153" t="s">
        <v>2932</v>
      </c>
      <c r="C3153">
        <v>2502</v>
      </c>
      <c r="D3153">
        <v>787</v>
      </c>
    </row>
    <row r="3154" spans="1:5">
      <c r="A3154" t="str">
        <f t="shared" si="49"/>
        <v>Michelle Monaghan</v>
      </c>
      <c r="B3154" t="s">
        <v>2933</v>
      </c>
      <c r="C3154" t="s">
        <v>1983</v>
      </c>
    </row>
    <row r="3155" spans="1:5">
      <c r="A3155" t="str">
        <f t="shared" si="49"/>
        <v/>
      </c>
      <c r="B3155" t="s">
        <v>2934</v>
      </c>
      <c r="C3155" s="2">
        <v>27842</v>
      </c>
    </row>
    <row r="3156" spans="1:5">
      <c r="A3156" t="str">
        <f t="shared" si="49"/>
        <v/>
      </c>
      <c r="B3156" t="s">
        <v>2935</v>
      </c>
      <c r="C3156" t="s">
        <v>485</v>
      </c>
    </row>
    <row r="3157" spans="1:5">
      <c r="A3157" t="str">
        <f t="shared" si="49"/>
        <v/>
      </c>
      <c r="B3157" t="s">
        <v>2970</v>
      </c>
    </row>
    <row r="3158" spans="1:5">
      <c r="A3158" t="str">
        <f t="shared" si="49"/>
        <v/>
      </c>
      <c r="B3158">
        <v>11769</v>
      </c>
    </row>
    <row r="3159" spans="1:5">
      <c r="A3159">
        <f t="shared" si="49"/>
        <v>3</v>
      </c>
      <c r="B3159" t="s">
        <v>2932</v>
      </c>
      <c r="C3159">
        <v>557</v>
      </c>
      <c r="D3159">
        <v>558</v>
      </c>
      <c r="E3159">
        <v>559</v>
      </c>
    </row>
    <row r="3160" spans="1:5">
      <c r="A3160" t="str">
        <f t="shared" si="49"/>
        <v>Ted Raimi</v>
      </c>
      <c r="B3160" t="s">
        <v>2933</v>
      </c>
      <c r="C3160" t="s">
        <v>1984</v>
      </c>
    </row>
    <row r="3161" spans="1:5">
      <c r="A3161" t="str">
        <f t="shared" si="49"/>
        <v/>
      </c>
      <c r="B3161" t="s">
        <v>2934</v>
      </c>
      <c r="C3161" s="2">
        <v>24090</v>
      </c>
    </row>
    <row r="3162" spans="1:5">
      <c r="A3162" t="str">
        <f t="shared" si="49"/>
        <v/>
      </c>
      <c r="B3162" t="s">
        <v>2935</v>
      </c>
      <c r="C3162" t="s">
        <v>486</v>
      </c>
    </row>
    <row r="3163" spans="1:5">
      <c r="A3163" t="str">
        <f t="shared" si="49"/>
        <v/>
      </c>
      <c r="B3163" t="s">
        <v>2970</v>
      </c>
    </row>
    <row r="3164" spans="1:5">
      <c r="A3164" t="str">
        <f t="shared" si="49"/>
        <v/>
      </c>
      <c r="B3164">
        <v>11825</v>
      </c>
    </row>
    <row r="3165" spans="1:5">
      <c r="A3165">
        <f t="shared" si="49"/>
        <v>2</v>
      </c>
      <c r="B3165" t="s">
        <v>2932</v>
      </c>
      <c r="C3165">
        <v>50620</v>
      </c>
      <c r="D3165">
        <v>50620</v>
      </c>
    </row>
    <row r="3166" spans="1:5">
      <c r="A3166" t="str">
        <f t="shared" si="49"/>
        <v>Maggie Grace</v>
      </c>
      <c r="B3166" t="s">
        <v>2933</v>
      </c>
      <c r="C3166" t="s">
        <v>1986</v>
      </c>
    </row>
    <row r="3167" spans="1:5">
      <c r="A3167" t="str">
        <f t="shared" si="49"/>
        <v/>
      </c>
      <c r="B3167" t="s">
        <v>2934</v>
      </c>
      <c r="C3167" s="2">
        <v>30580</v>
      </c>
    </row>
    <row r="3168" spans="1:5">
      <c r="A3168" t="str">
        <f t="shared" si="49"/>
        <v/>
      </c>
      <c r="B3168" t="s">
        <v>2935</v>
      </c>
      <c r="C3168" t="s">
        <v>487</v>
      </c>
    </row>
    <row r="3169" spans="1:4">
      <c r="A3169" t="str">
        <f t="shared" si="49"/>
        <v/>
      </c>
      <c r="B3169" t="s">
        <v>2970</v>
      </c>
    </row>
    <row r="3170" spans="1:4">
      <c r="A3170" t="str">
        <f t="shared" si="49"/>
        <v/>
      </c>
      <c r="B3170">
        <v>11855</v>
      </c>
    </row>
    <row r="3171" spans="1:4">
      <c r="A3171">
        <f t="shared" si="49"/>
        <v>2</v>
      </c>
      <c r="B3171" t="s">
        <v>2932</v>
      </c>
      <c r="C3171">
        <v>10528</v>
      </c>
      <c r="D3171">
        <v>58574</v>
      </c>
    </row>
    <row r="3172" spans="1:4">
      <c r="A3172" t="str">
        <f t="shared" si="49"/>
        <v>Geraldine James</v>
      </c>
      <c r="B3172" t="s">
        <v>2933</v>
      </c>
      <c r="C3172" t="s">
        <v>1987</v>
      </c>
    </row>
    <row r="3173" spans="1:4">
      <c r="A3173" t="str">
        <f t="shared" si="49"/>
        <v/>
      </c>
      <c r="B3173" t="s">
        <v>2934</v>
      </c>
      <c r="C3173" s="2">
        <v>18450</v>
      </c>
    </row>
    <row r="3174" spans="1:4">
      <c r="A3174" t="str">
        <f t="shared" si="49"/>
        <v/>
      </c>
      <c r="B3174" t="s">
        <v>2935</v>
      </c>
      <c r="C3174" t="s">
        <v>488</v>
      </c>
    </row>
    <row r="3175" spans="1:4">
      <c r="A3175" t="str">
        <f t="shared" si="49"/>
        <v/>
      </c>
      <c r="B3175" t="s">
        <v>2970</v>
      </c>
    </row>
    <row r="3176" spans="1:4">
      <c r="A3176" t="str">
        <f t="shared" si="49"/>
        <v/>
      </c>
      <c r="B3176">
        <v>11856</v>
      </c>
    </row>
    <row r="3177" spans="1:4">
      <c r="A3177">
        <f t="shared" si="49"/>
        <v>1</v>
      </c>
      <c r="B3177" t="s">
        <v>2932</v>
      </c>
      <c r="C3177">
        <v>72976</v>
      </c>
    </row>
    <row r="3178" spans="1:4">
      <c r="A3178" t="str">
        <f t="shared" si="49"/>
        <v>Daniel Day-Lewis</v>
      </c>
      <c r="B3178" t="s">
        <v>2933</v>
      </c>
      <c r="C3178" t="s">
        <v>1988</v>
      </c>
    </row>
    <row r="3179" spans="1:4">
      <c r="A3179" t="str">
        <f t="shared" si="49"/>
        <v/>
      </c>
      <c r="B3179" t="s">
        <v>2934</v>
      </c>
      <c r="C3179" s="2">
        <v>20939</v>
      </c>
    </row>
    <row r="3180" spans="1:4">
      <c r="A3180" t="str">
        <f t="shared" si="49"/>
        <v/>
      </c>
      <c r="B3180" t="s">
        <v>2935</v>
      </c>
      <c r="C3180" t="s">
        <v>489</v>
      </c>
    </row>
    <row r="3181" spans="1:4">
      <c r="A3181" t="str">
        <f t="shared" si="49"/>
        <v/>
      </c>
      <c r="B3181" t="s">
        <v>2970</v>
      </c>
    </row>
    <row r="3182" spans="1:4">
      <c r="A3182" t="str">
        <f t="shared" si="49"/>
        <v/>
      </c>
      <c r="B3182">
        <v>11870</v>
      </c>
    </row>
    <row r="3183" spans="1:4">
      <c r="A3183">
        <f t="shared" si="49"/>
        <v>1</v>
      </c>
      <c r="B3183" t="s">
        <v>2932</v>
      </c>
      <c r="C3183">
        <v>8871</v>
      </c>
    </row>
    <row r="3184" spans="1:4">
      <c r="A3184" t="str">
        <f t="shared" si="49"/>
        <v>Christine Baranski</v>
      </c>
      <c r="B3184" t="s">
        <v>2933</v>
      </c>
      <c r="C3184" t="s">
        <v>1989</v>
      </c>
    </row>
    <row r="3185" spans="1:3">
      <c r="A3185" t="str">
        <f t="shared" si="49"/>
        <v/>
      </c>
      <c r="B3185" t="s">
        <v>2934</v>
      </c>
      <c r="C3185" s="2">
        <v>19116</v>
      </c>
    </row>
    <row r="3186" spans="1:3">
      <c r="A3186" t="str">
        <f t="shared" si="49"/>
        <v/>
      </c>
      <c r="B3186" t="s">
        <v>2935</v>
      </c>
      <c r="C3186" t="s">
        <v>490</v>
      </c>
    </row>
    <row r="3187" spans="1:3">
      <c r="A3187" t="str">
        <f t="shared" si="49"/>
        <v/>
      </c>
      <c r="B3187" t="s">
        <v>2970</v>
      </c>
    </row>
    <row r="3188" spans="1:3">
      <c r="A3188" t="str">
        <f t="shared" si="49"/>
        <v/>
      </c>
      <c r="B3188">
        <v>11892</v>
      </c>
    </row>
    <row r="3189" spans="1:3">
      <c r="A3189">
        <f t="shared" si="49"/>
        <v>1</v>
      </c>
      <c r="B3189" t="s">
        <v>2932</v>
      </c>
      <c r="C3189">
        <v>8358</v>
      </c>
    </row>
    <row r="3190" spans="1:3">
      <c r="A3190" t="str">
        <f t="shared" si="49"/>
        <v>Paul Sanchez</v>
      </c>
      <c r="B3190" t="s">
        <v>2933</v>
      </c>
      <c r="C3190" t="s">
        <v>1990</v>
      </c>
    </row>
    <row r="3191" spans="1:3">
      <c r="A3191" t="str">
        <f t="shared" si="49"/>
        <v/>
      </c>
      <c r="B3191" t="s">
        <v>2934</v>
      </c>
      <c r="C3191" t="s">
        <v>63</v>
      </c>
    </row>
    <row r="3192" spans="1:3">
      <c r="A3192" t="str">
        <f t="shared" si="49"/>
        <v/>
      </c>
      <c r="B3192" t="s">
        <v>2935</v>
      </c>
      <c r="C3192" t="s">
        <v>491</v>
      </c>
    </row>
    <row r="3193" spans="1:3">
      <c r="A3193" t="str">
        <f t="shared" si="49"/>
        <v/>
      </c>
      <c r="B3193" t="s">
        <v>2970</v>
      </c>
    </row>
    <row r="3194" spans="1:3">
      <c r="A3194" t="str">
        <f t="shared" si="49"/>
        <v/>
      </c>
      <c r="B3194">
        <v>12023</v>
      </c>
    </row>
    <row r="3195" spans="1:3">
      <c r="A3195">
        <f t="shared" si="49"/>
        <v>1</v>
      </c>
      <c r="B3195" t="s">
        <v>2932</v>
      </c>
      <c r="C3195">
        <v>871</v>
      </c>
    </row>
    <row r="3196" spans="1:3">
      <c r="A3196" t="str">
        <f t="shared" si="49"/>
        <v>Maurice Evans</v>
      </c>
      <c r="B3196" t="s">
        <v>2933</v>
      </c>
      <c r="C3196" t="s">
        <v>1991</v>
      </c>
    </row>
    <row r="3197" spans="1:3">
      <c r="A3197" t="str">
        <f t="shared" si="49"/>
        <v/>
      </c>
      <c r="B3197" t="s">
        <v>2934</v>
      </c>
      <c r="C3197" s="2">
        <v>520</v>
      </c>
    </row>
    <row r="3198" spans="1:3">
      <c r="A3198" t="str">
        <f t="shared" si="49"/>
        <v/>
      </c>
      <c r="B3198" t="s">
        <v>2935</v>
      </c>
      <c r="C3198" t="s">
        <v>492</v>
      </c>
    </row>
    <row r="3199" spans="1:3">
      <c r="A3199" t="str">
        <f t="shared" si="49"/>
        <v/>
      </c>
      <c r="B3199" t="s">
        <v>2970</v>
      </c>
    </row>
    <row r="3200" spans="1:3">
      <c r="A3200" t="str">
        <f t="shared" si="49"/>
        <v/>
      </c>
      <c r="B3200">
        <v>12041</v>
      </c>
    </row>
    <row r="3201" spans="1:5">
      <c r="A3201">
        <f t="shared" si="49"/>
        <v>2</v>
      </c>
      <c r="B3201" t="s">
        <v>2932</v>
      </c>
      <c r="C3201">
        <v>2502</v>
      </c>
      <c r="D3201">
        <v>2503</v>
      </c>
    </row>
    <row r="3202" spans="1:5">
      <c r="A3202" t="str">
        <f t="shared" si="49"/>
        <v>Julia Stiles</v>
      </c>
      <c r="B3202" t="s">
        <v>2933</v>
      </c>
      <c r="C3202" t="s">
        <v>1992</v>
      </c>
    </row>
    <row r="3203" spans="1:5">
      <c r="A3203" t="str">
        <f t="shared" ref="A3203:A3266" si="50">IF(B3203="        movieIds",COUNTA(C3203:XFD3203),IF(B3203="        name",C3203,""))</f>
        <v/>
      </c>
      <c r="B3203" t="s">
        <v>2934</v>
      </c>
      <c r="C3203" s="2">
        <v>29673</v>
      </c>
    </row>
    <row r="3204" spans="1:5">
      <c r="A3204" t="str">
        <f t="shared" si="50"/>
        <v/>
      </c>
      <c r="B3204" t="s">
        <v>2935</v>
      </c>
      <c r="C3204" t="s">
        <v>493</v>
      </c>
    </row>
    <row r="3205" spans="1:5">
      <c r="A3205" t="str">
        <f t="shared" si="50"/>
        <v/>
      </c>
      <c r="B3205" t="s">
        <v>2970</v>
      </c>
    </row>
    <row r="3206" spans="1:5">
      <c r="A3206" t="str">
        <f t="shared" si="50"/>
        <v/>
      </c>
      <c r="B3206">
        <v>12044</v>
      </c>
    </row>
    <row r="3207" spans="1:5">
      <c r="A3207">
        <f t="shared" si="50"/>
        <v>1</v>
      </c>
      <c r="B3207" t="s">
        <v>2932</v>
      </c>
      <c r="C3207">
        <v>674</v>
      </c>
    </row>
    <row r="3208" spans="1:5">
      <c r="A3208" t="str">
        <f t="shared" si="50"/>
        <v>Predrag Bjelac</v>
      </c>
      <c r="B3208" t="s">
        <v>2933</v>
      </c>
      <c r="C3208" t="s">
        <v>1993</v>
      </c>
    </row>
    <row r="3209" spans="1:5">
      <c r="A3209" t="str">
        <f t="shared" si="50"/>
        <v/>
      </c>
      <c r="B3209" t="s">
        <v>2934</v>
      </c>
      <c r="C3209" s="2">
        <v>22827</v>
      </c>
    </row>
    <row r="3210" spans="1:5">
      <c r="A3210" t="str">
        <f t="shared" si="50"/>
        <v/>
      </c>
      <c r="B3210" t="s">
        <v>2935</v>
      </c>
      <c r="C3210" t="s">
        <v>494</v>
      </c>
    </row>
    <row r="3211" spans="1:5">
      <c r="A3211" t="str">
        <f t="shared" si="50"/>
        <v/>
      </c>
      <c r="B3211" t="s">
        <v>2970</v>
      </c>
    </row>
    <row r="3212" spans="1:5">
      <c r="A3212" t="str">
        <f t="shared" si="50"/>
        <v/>
      </c>
      <c r="B3212">
        <v>12052</v>
      </c>
    </row>
    <row r="3213" spans="1:5">
      <c r="A3213">
        <f t="shared" si="50"/>
        <v>3</v>
      </c>
      <c r="B3213" t="s">
        <v>2932</v>
      </c>
      <c r="C3213">
        <v>1726</v>
      </c>
      <c r="D3213">
        <v>10138</v>
      </c>
      <c r="E3213">
        <v>24428</v>
      </c>
    </row>
    <row r="3214" spans="1:5">
      <c r="A3214" t="str">
        <f t="shared" si="50"/>
        <v>Gwyneth Paltrow</v>
      </c>
      <c r="B3214" t="s">
        <v>2933</v>
      </c>
      <c r="C3214" t="s">
        <v>1994</v>
      </c>
    </row>
    <row r="3215" spans="1:5">
      <c r="A3215" t="str">
        <f t="shared" si="50"/>
        <v/>
      </c>
      <c r="B3215" t="s">
        <v>2934</v>
      </c>
      <c r="C3215" s="2">
        <v>26569</v>
      </c>
    </row>
    <row r="3216" spans="1:5">
      <c r="A3216" t="str">
        <f t="shared" si="50"/>
        <v/>
      </c>
      <c r="B3216" t="s">
        <v>2935</v>
      </c>
      <c r="C3216" t="s">
        <v>495</v>
      </c>
    </row>
    <row r="3217" spans="1:3">
      <c r="A3217" t="str">
        <f t="shared" si="50"/>
        <v/>
      </c>
      <c r="B3217" t="s">
        <v>2970</v>
      </c>
    </row>
    <row r="3218" spans="1:3">
      <c r="A3218" t="str">
        <f t="shared" si="50"/>
        <v/>
      </c>
      <c r="B3218">
        <v>12073</v>
      </c>
    </row>
    <row r="3219" spans="1:3">
      <c r="A3219">
        <f t="shared" si="50"/>
        <v>1</v>
      </c>
      <c r="B3219" t="s">
        <v>2932</v>
      </c>
      <c r="C3219">
        <v>818</v>
      </c>
    </row>
    <row r="3220" spans="1:3">
      <c r="A3220" t="str">
        <f t="shared" si="50"/>
        <v>Mike Myers</v>
      </c>
      <c r="B3220" t="s">
        <v>2933</v>
      </c>
      <c r="C3220" t="s">
        <v>1995</v>
      </c>
    </row>
    <row r="3221" spans="1:3">
      <c r="A3221" t="str">
        <f t="shared" si="50"/>
        <v/>
      </c>
      <c r="B3221" t="s">
        <v>2934</v>
      </c>
      <c r="C3221" s="2">
        <v>23156</v>
      </c>
    </row>
    <row r="3222" spans="1:3">
      <c r="A3222" t="str">
        <f t="shared" si="50"/>
        <v/>
      </c>
      <c r="B3222" t="s">
        <v>2935</v>
      </c>
      <c r="C3222" t="s">
        <v>496</v>
      </c>
    </row>
    <row r="3223" spans="1:3">
      <c r="A3223" t="str">
        <f t="shared" si="50"/>
        <v/>
      </c>
      <c r="B3223" t="s">
        <v>2970</v>
      </c>
    </row>
    <row r="3224" spans="1:3">
      <c r="A3224" t="str">
        <f t="shared" si="50"/>
        <v/>
      </c>
      <c r="B3224">
        <v>12074</v>
      </c>
    </row>
    <row r="3225" spans="1:3">
      <c r="A3225">
        <f t="shared" si="50"/>
        <v>1</v>
      </c>
      <c r="B3225" t="s">
        <v>2932</v>
      </c>
      <c r="C3225">
        <v>61791</v>
      </c>
    </row>
    <row r="3226" spans="1:3">
      <c r="A3226" t="str">
        <f t="shared" si="50"/>
        <v>John Lithgow</v>
      </c>
      <c r="B3226" t="s">
        <v>2933</v>
      </c>
      <c r="C3226" t="s">
        <v>1996</v>
      </c>
    </row>
    <row r="3227" spans="1:3">
      <c r="A3227" t="str">
        <f t="shared" si="50"/>
        <v/>
      </c>
      <c r="B3227" t="s">
        <v>2934</v>
      </c>
      <c r="C3227" s="2">
        <v>16729</v>
      </c>
    </row>
    <row r="3228" spans="1:3">
      <c r="A3228" t="str">
        <f t="shared" si="50"/>
        <v/>
      </c>
      <c r="B3228" t="s">
        <v>2935</v>
      </c>
      <c r="C3228" t="s">
        <v>497</v>
      </c>
    </row>
    <row r="3229" spans="1:3">
      <c r="A3229" t="str">
        <f t="shared" si="50"/>
        <v/>
      </c>
      <c r="B3229" t="s">
        <v>2970</v>
      </c>
    </row>
    <row r="3230" spans="1:3">
      <c r="A3230" t="str">
        <f t="shared" si="50"/>
        <v/>
      </c>
      <c r="B3230">
        <v>12110</v>
      </c>
    </row>
    <row r="3231" spans="1:3">
      <c r="A3231">
        <f t="shared" si="50"/>
        <v>1</v>
      </c>
      <c r="B3231" t="s">
        <v>2932</v>
      </c>
      <c r="C3231">
        <v>10719</v>
      </c>
    </row>
    <row r="3232" spans="1:3">
      <c r="A3232" t="str">
        <f t="shared" si="50"/>
        <v>Amy Sedaris</v>
      </c>
      <c r="B3232" t="s">
        <v>2933</v>
      </c>
      <c r="C3232" t="s">
        <v>1997</v>
      </c>
    </row>
    <row r="3233" spans="1:3">
      <c r="A3233" t="str">
        <f t="shared" si="50"/>
        <v/>
      </c>
      <c r="B3233" t="s">
        <v>2934</v>
      </c>
      <c r="C3233" s="2">
        <v>22369</v>
      </c>
    </row>
    <row r="3234" spans="1:3">
      <c r="A3234" t="str">
        <f t="shared" si="50"/>
        <v/>
      </c>
      <c r="B3234" t="s">
        <v>2935</v>
      </c>
      <c r="C3234" t="s">
        <v>498</v>
      </c>
    </row>
    <row r="3235" spans="1:3">
      <c r="A3235" t="str">
        <f t="shared" si="50"/>
        <v/>
      </c>
      <c r="B3235" t="s">
        <v>2970</v>
      </c>
    </row>
    <row r="3236" spans="1:3">
      <c r="A3236" t="str">
        <f t="shared" si="50"/>
        <v/>
      </c>
      <c r="B3236">
        <v>12206</v>
      </c>
    </row>
    <row r="3237" spans="1:3">
      <c r="A3237">
        <f t="shared" si="50"/>
        <v>1</v>
      </c>
      <c r="B3237" t="s">
        <v>2932</v>
      </c>
      <c r="C3237">
        <v>955</v>
      </c>
    </row>
    <row r="3238" spans="1:3">
      <c r="A3238" t="str">
        <f t="shared" si="50"/>
        <v>Richard Roxburgh</v>
      </c>
      <c r="B3238" t="s">
        <v>2933</v>
      </c>
      <c r="C3238" t="s">
        <v>1998</v>
      </c>
    </row>
    <row r="3239" spans="1:3">
      <c r="A3239" t="str">
        <f t="shared" si="50"/>
        <v/>
      </c>
      <c r="B3239" t="s">
        <v>2934</v>
      </c>
      <c r="C3239" s="2">
        <v>22647</v>
      </c>
    </row>
    <row r="3240" spans="1:3">
      <c r="A3240" t="str">
        <f t="shared" si="50"/>
        <v/>
      </c>
      <c r="B3240" t="s">
        <v>2935</v>
      </c>
      <c r="C3240" t="s">
        <v>499</v>
      </c>
    </row>
    <row r="3241" spans="1:3">
      <c r="A3241" t="str">
        <f t="shared" si="50"/>
        <v/>
      </c>
      <c r="B3241" t="s">
        <v>2970</v>
      </c>
    </row>
    <row r="3242" spans="1:3">
      <c r="A3242" t="str">
        <f t="shared" si="50"/>
        <v/>
      </c>
      <c r="B3242">
        <v>12536</v>
      </c>
    </row>
    <row r="3243" spans="1:3">
      <c r="A3243">
        <f t="shared" si="50"/>
        <v>1</v>
      </c>
      <c r="B3243" t="s">
        <v>2932</v>
      </c>
      <c r="C3243">
        <v>1894</v>
      </c>
    </row>
    <row r="3244" spans="1:3">
      <c r="A3244" t="str">
        <f t="shared" si="50"/>
        <v>Jack Thompson</v>
      </c>
      <c r="B3244" t="s">
        <v>2933</v>
      </c>
      <c r="C3244" t="s">
        <v>1999</v>
      </c>
    </row>
    <row r="3245" spans="1:3">
      <c r="A3245" t="str">
        <f t="shared" si="50"/>
        <v/>
      </c>
      <c r="B3245" t="s">
        <v>2934</v>
      </c>
      <c r="C3245" s="2">
        <v>14854</v>
      </c>
    </row>
    <row r="3246" spans="1:3">
      <c r="A3246" t="str">
        <f t="shared" si="50"/>
        <v/>
      </c>
      <c r="B3246" t="s">
        <v>2935</v>
      </c>
      <c r="C3246" t="s">
        <v>500</v>
      </c>
    </row>
    <row r="3247" spans="1:3">
      <c r="A3247" t="str">
        <f t="shared" si="50"/>
        <v/>
      </c>
      <c r="B3247" t="s">
        <v>2970</v>
      </c>
    </row>
    <row r="3248" spans="1:3">
      <c r="A3248" t="str">
        <f t="shared" si="50"/>
        <v/>
      </c>
      <c r="B3248">
        <v>12538</v>
      </c>
    </row>
    <row r="3249" spans="1:4">
      <c r="A3249">
        <f t="shared" si="50"/>
        <v>1</v>
      </c>
      <c r="B3249" t="s">
        <v>2932</v>
      </c>
      <c r="C3249">
        <v>8358</v>
      </c>
    </row>
    <row r="3250" spans="1:4">
      <c r="A3250" t="str">
        <f t="shared" si="50"/>
        <v>Nick Searcy</v>
      </c>
      <c r="B3250" t="s">
        <v>2933</v>
      </c>
      <c r="C3250" t="s">
        <v>2000</v>
      </c>
    </row>
    <row r="3251" spans="1:4">
      <c r="A3251" t="str">
        <f t="shared" si="50"/>
        <v/>
      </c>
      <c r="B3251" t="s">
        <v>2934</v>
      </c>
      <c r="C3251" s="2">
        <v>21616</v>
      </c>
    </row>
    <row r="3252" spans="1:4">
      <c r="A3252" t="str">
        <f t="shared" si="50"/>
        <v/>
      </c>
      <c r="B3252" t="s">
        <v>2935</v>
      </c>
      <c r="C3252" t="s">
        <v>501</v>
      </c>
    </row>
    <row r="3253" spans="1:4">
      <c r="A3253" t="str">
        <f t="shared" si="50"/>
        <v/>
      </c>
      <c r="B3253" t="s">
        <v>2970</v>
      </c>
    </row>
    <row r="3254" spans="1:4">
      <c r="A3254" t="str">
        <f t="shared" si="50"/>
        <v/>
      </c>
      <c r="B3254">
        <v>12708</v>
      </c>
    </row>
    <row r="3255" spans="1:4">
      <c r="A3255">
        <f t="shared" si="50"/>
        <v>2</v>
      </c>
      <c r="B3255" t="s">
        <v>2932</v>
      </c>
      <c r="C3255">
        <v>10719</v>
      </c>
      <c r="D3255">
        <v>1726</v>
      </c>
    </row>
    <row r="3256" spans="1:4">
      <c r="A3256" t="str">
        <f t="shared" si="50"/>
        <v>Peter Billingsley</v>
      </c>
      <c r="B3256" t="s">
        <v>2933</v>
      </c>
      <c r="C3256" t="s">
        <v>2002</v>
      </c>
    </row>
    <row r="3257" spans="1:4">
      <c r="A3257" t="str">
        <f t="shared" si="50"/>
        <v/>
      </c>
      <c r="B3257" t="s">
        <v>2934</v>
      </c>
      <c r="C3257" s="2">
        <v>26039</v>
      </c>
    </row>
    <row r="3258" spans="1:4">
      <c r="A3258" t="str">
        <f t="shared" si="50"/>
        <v/>
      </c>
      <c r="B3258" t="s">
        <v>2935</v>
      </c>
      <c r="C3258" t="s">
        <v>502</v>
      </c>
    </row>
    <row r="3259" spans="1:4">
      <c r="A3259" t="str">
        <f t="shared" si="50"/>
        <v/>
      </c>
      <c r="B3259" t="s">
        <v>2970</v>
      </c>
    </row>
    <row r="3260" spans="1:4">
      <c r="A3260" t="str">
        <f t="shared" si="50"/>
        <v/>
      </c>
      <c r="B3260">
        <v>12797</v>
      </c>
    </row>
    <row r="3261" spans="1:4">
      <c r="A3261">
        <f t="shared" si="50"/>
        <v>2</v>
      </c>
      <c r="B3261" t="s">
        <v>2932</v>
      </c>
      <c r="C3261">
        <v>8373</v>
      </c>
      <c r="D3261">
        <v>38356</v>
      </c>
    </row>
    <row r="3262" spans="1:4">
      <c r="A3262" t="str">
        <f t="shared" si="50"/>
        <v>Glenn Morshower</v>
      </c>
      <c r="B3262" t="s">
        <v>2933</v>
      </c>
      <c r="C3262" t="s">
        <v>2004</v>
      </c>
    </row>
    <row r="3263" spans="1:4">
      <c r="A3263" t="str">
        <f t="shared" si="50"/>
        <v/>
      </c>
      <c r="B3263" t="s">
        <v>2934</v>
      </c>
      <c r="C3263" s="2">
        <v>21664</v>
      </c>
    </row>
    <row r="3264" spans="1:4">
      <c r="A3264" t="str">
        <f t="shared" si="50"/>
        <v/>
      </c>
      <c r="B3264" t="s">
        <v>2935</v>
      </c>
      <c r="C3264" t="s">
        <v>503</v>
      </c>
    </row>
    <row r="3265" spans="1:4">
      <c r="A3265" t="str">
        <f t="shared" si="50"/>
        <v/>
      </c>
      <c r="B3265" t="s">
        <v>2970</v>
      </c>
    </row>
    <row r="3266" spans="1:4">
      <c r="A3266" t="str">
        <f t="shared" si="50"/>
        <v/>
      </c>
      <c r="B3266">
        <v>12799</v>
      </c>
    </row>
    <row r="3267" spans="1:4">
      <c r="A3267">
        <f t="shared" ref="A3267:A3330" si="51">IF(B3267="        movieIds",COUNTA(C3267:XFD3267),IF(B3267="        name",C3267,""))</f>
        <v>1</v>
      </c>
      <c r="B3267" t="s">
        <v>2932</v>
      </c>
      <c r="C3267">
        <v>5175</v>
      </c>
    </row>
    <row r="3268" spans="1:4">
      <c r="A3268" t="str">
        <f t="shared" si="51"/>
        <v>Jeremy Piven</v>
      </c>
      <c r="B3268" t="s">
        <v>2933</v>
      </c>
      <c r="C3268" t="s">
        <v>2005</v>
      </c>
    </row>
    <row r="3269" spans="1:4">
      <c r="A3269" t="str">
        <f t="shared" si="51"/>
        <v/>
      </c>
      <c r="B3269" t="s">
        <v>2934</v>
      </c>
      <c r="C3269" s="2">
        <v>23949</v>
      </c>
    </row>
    <row r="3270" spans="1:4">
      <c r="A3270" t="str">
        <f t="shared" si="51"/>
        <v/>
      </c>
      <c r="B3270" t="s">
        <v>2935</v>
      </c>
      <c r="C3270" t="s">
        <v>504</v>
      </c>
    </row>
    <row r="3271" spans="1:4">
      <c r="A3271" t="str">
        <f t="shared" si="51"/>
        <v/>
      </c>
      <c r="B3271" t="s">
        <v>2970</v>
      </c>
    </row>
    <row r="3272" spans="1:4">
      <c r="A3272" t="str">
        <f t="shared" si="51"/>
        <v/>
      </c>
      <c r="B3272">
        <v>12835</v>
      </c>
    </row>
    <row r="3273" spans="1:4">
      <c r="A3273">
        <f t="shared" si="51"/>
        <v>1</v>
      </c>
      <c r="B3273" t="s">
        <v>2932</v>
      </c>
      <c r="C3273">
        <v>51497</v>
      </c>
    </row>
    <row r="3274" spans="1:4">
      <c r="A3274" t="str">
        <f t="shared" si="51"/>
        <v>Vin Diesel</v>
      </c>
      <c r="B3274" t="s">
        <v>2933</v>
      </c>
      <c r="C3274" t="s">
        <v>2006</v>
      </c>
    </row>
    <row r="3275" spans="1:4">
      <c r="A3275" t="str">
        <f t="shared" si="51"/>
        <v/>
      </c>
      <c r="B3275" t="s">
        <v>2934</v>
      </c>
      <c r="C3275" s="2">
        <v>24671</v>
      </c>
    </row>
    <row r="3276" spans="1:4">
      <c r="A3276" t="str">
        <f t="shared" si="51"/>
        <v/>
      </c>
      <c r="B3276" t="s">
        <v>2935</v>
      </c>
      <c r="C3276" t="s">
        <v>505</v>
      </c>
    </row>
    <row r="3277" spans="1:4">
      <c r="A3277" t="str">
        <f t="shared" si="51"/>
        <v/>
      </c>
      <c r="B3277" t="s">
        <v>2970</v>
      </c>
    </row>
    <row r="3278" spans="1:4">
      <c r="A3278" t="str">
        <f t="shared" si="51"/>
        <v/>
      </c>
      <c r="B3278">
        <v>13014</v>
      </c>
    </row>
    <row r="3279" spans="1:4">
      <c r="A3279">
        <f t="shared" si="51"/>
        <v>2</v>
      </c>
      <c r="B3279" t="s">
        <v>2932</v>
      </c>
      <c r="C3279">
        <v>1771</v>
      </c>
      <c r="D3279">
        <v>70160</v>
      </c>
    </row>
    <row r="3280" spans="1:4">
      <c r="A3280" t="str">
        <f t="shared" si="51"/>
        <v>Toby Jones</v>
      </c>
      <c r="B3280" t="s">
        <v>2933</v>
      </c>
      <c r="C3280" t="s">
        <v>2007</v>
      </c>
    </row>
    <row r="3281" spans="1:3">
      <c r="A3281" t="str">
        <f t="shared" si="51"/>
        <v/>
      </c>
      <c r="B3281" t="s">
        <v>2934</v>
      </c>
      <c r="C3281" s="2">
        <v>24722</v>
      </c>
    </row>
    <row r="3282" spans="1:3">
      <c r="A3282" t="str">
        <f t="shared" si="51"/>
        <v/>
      </c>
      <c r="B3282" t="s">
        <v>2935</v>
      </c>
      <c r="C3282" t="s">
        <v>506</v>
      </c>
    </row>
    <row r="3283" spans="1:3">
      <c r="A3283" t="str">
        <f t="shared" si="51"/>
        <v/>
      </c>
      <c r="B3283" t="s">
        <v>2970</v>
      </c>
    </row>
    <row r="3284" spans="1:3">
      <c r="A3284" t="str">
        <f t="shared" si="51"/>
        <v/>
      </c>
      <c r="B3284">
        <v>13022</v>
      </c>
    </row>
    <row r="3285" spans="1:3">
      <c r="A3285">
        <f t="shared" si="51"/>
        <v>1</v>
      </c>
      <c r="B3285" t="s">
        <v>2932</v>
      </c>
      <c r="C3285">
        <v>27205</v>
      </c>
    </row>
    <row r="3286" spans="1:3">
      <c r="A3286" t="str">
        <f t="shared" si="51"/>
        <v>Tom Berenger</v>
      </c>
      <c r="B3286" t="s">
        <v>2933</v>
      </c>
      <c r="C3286" t="s">
        <v>2008</v>
      </c>
    </row>
    <row r="3287" spans="1:3">
      <c r="A3287" t="str">
        <f t="shared" si="51"/>
        <v/>
      </c>
      <c r="B3287" t="s">
        <v>2934</v>
      </c>
      <c r="C3287" s="2">
        <v>18049</v>
      </c>
    </row>
    <row r="3288" spans="1:3">
      <c r="A3288" t="str">
        <f t="shared" si="51"/>
        <v/>
      </c>
      <c r="B3288" t="s">
        <v>2935</v>
      </c>
      <c r="C3288" t="s">
        <v>507</v>
      </c>
    </row>
    <row r="3289" spans="1:3">
      <c r="A3289" t="str">
        <f t="shared" si="51"/>
        <v/>
      </c>
      <c r="B3289" t="s">
        <v>2970</v>
      </c>
    </row>
    <row r="3290" spans="1:3">
      <c r="A3290" t="str">
        <f t="shared" si="51"/>
        <v/>
      </c>
      <c r="B3290">
        <v>13024</v>
      </c>
    </row>
    <row r="3291" spans="1:3">
      <c r="A3291">
        <f t="shared" si="51"/>
        <v>1</v>
      </c>
      <c r="B3291" t="s">
        <v>2932</v>
      </c>
      <c r="C3291">
        <v>13475</v>
      </c>
    </row>
    <row r="3292" spans="1:3">
      <c r="A3292" t="str">
        <f t="shared" si="51"/>
        <v>Amanda Foreman</v>
      </c>
      <c r="B3292" t="s">
        <v>2933</v>
      </c>
      <c r="C3292" t="s">
        <v>2009</v>
      </c>
    </row>
    <row r="3293" spans="1:3">
      <c r="A3293" t="str">
        <f t="shared" si="51"/>
        <v/>
      </c>
      <c r="B3293" t="s">
        <v>2934</v>
      </c>
      <c r="C3293" s="2">
        <v>24303</v>
      </c>
    </row>
    <row r="3294" spans="1:3">
      <c r="A3294" t="str">
        <f t="shared" si="51"/>
        <v/>
      </c>
      <c r="B3294" t="s">
        <v>2935</v>
      </c>
      <c r="C3294" t="s">
        <v>508</v>
      </c>
    </row>
    <row r="3295" spans="1:3">
      <c r="A3295" t="str">
        <f t="shared" si="51"/>
        <v/>
      </c>
      <c r="B3295" t="s">
        <v>2970</v>
      </c>
    </row>
    <row r="3296" spans="1:3">
      <c r="A3296" t="str">
        <f t="shared" si="51"/>
        <v/>
      </c>
      <c r="B3296">
        <v>13101</v>
      </c>
    </row>
    <row r="3297" spans="1:4">
      <c r="A3297">
        <f t="shared" si="51"/>
        <v>1</v>
      </c>
      <c r="B3297" t="s">
        <v>2932</v>
      </c>
      <c r="C3297">
        <v>1452</v>
      </c>
    </row>
    <row r="3298" spans="1:4">
      <c r="A3298" t="str">
        <f t="shared" si="51"/>
        <v>Ian Roberts</v>
      </c>
      <c r="B3298" t="s">
        <v>2933</v>
      </c>
      <c r="C3298" t="s">
        <v>2010</v>
      </c>
    </row>
    <row r="3299" spans="1:4">
      <c r="A3299" t="str">
        <f t="shared" si="51"/>
        <v/>
      </c>
      <c r="B3299" t="s">
        <v>2934</v>
      </c>
      <c r="C3299" t="s">
        <v>63</v>
      </c>
    </row>
    <row r="3300" spans="1:4">
      <c r="A3300" t="str">
        <f t="shared" si="51"/>
        <v/>
      </c>
      <c r="B3300" t="s">
        <v>2935</v>
      </c>
      <c r="C3300" t="s">
        <v>509</v>
      </c>
    </row>
    <row r="3301" spans="1:4">
      <c r="A3301" t="str">
        <f t="shared" si="51"/>
        <v/>
      </c>
      <c r="B3301" t="s">
        <v>2970</v>
      </c>
    </row>
    <row r="3302" spans="1:4">
      <c r="A3302" t="str">
        <f t="shared" si="51"/>
        <v/>
      </c>
      <c r="B3302">
        <v>13240</v>
      </c>
    </row>
    <row r="3303" spans="1:4">
      <c r="A3303">
        <f t="shared" si="51"/>
        <v>2</v>
      </c>
      <c r="B3303" t="s">
        <v>2932</v>
      </c>
      <c r="C3303">
        <v>2133</v>
      </c>
      <c r="D3303">
        <v>72105</v>
      </c>
    </row>
    <row r="3304" spans="1:4">
      <c r="A3304" t="str">
        <f t="shared" si="51"/>
        <v>Mark Wahlberg</v>
      </c>
      <c r="B3304" t="s">
        <v>2933</v>
      </c>
      <c r="C3304" t="s">
        <v>2011</v>
      </c>
    </row>
    <row r="3305" spans="1:4">
      <c r="A3305" t="str">
        <f t="shared" si="51"/>
        <v/>
      </c>
      <c r="B3305" t="s">
        <v>2934</v>
      </c>
      <c r="C3305" s="2">
        <v>26089</v>
      </c>
    </row>
    <row r="3306" spans="1:4">
      <c r="A3306" t="str">
        <f t="shared" si="51"/>
        <v/>
      </c>
      <c r="B3306" t="s">
        <v>2935</v>
      </c>
      <c r="C3306" t="s">
        <v>510</v>
      </c>
    </row>
    <row r="3307" spans="1:4">
      <c r="A3307" t="str">
        <f t="shared" si="51"/>
        <v/>
      </c>
      <c r="B3307" t="s">
        <v>2970</v>
      </c>
    </row>
    <row r="3308" spans="1:4">
      <c r="A3308" t="str">
        <f t="shared" si="51"/>
        <v/>
      </c>
      <c r="B3308">
        <v>13242</v>
      </c>
    </row>
    <row r="3309" spans="1:4">
      <c r="A3309">
        <f t="shared" si="51"/>
        <v>1</v>
      </c>
      <c r="B3309" t="s">
        <v>2932</v>
      </c>
      <c r="C3309">
        <v>45243</v>
      </c>
    </row>
    <row r="3310" spans="1:4">
      <c r="A3310" t="str">
        <f t="shared" si="51"/>
        <v>Paul Giamatti</v>
      </c>
      <c r="B3310" t="s">
        <v>2933</v>
      </c>
      <c r="C3310" t="s">
        <v>2012</v>
      </c>
    </row>
    <row r="3311" spans="1:4">
      <c r="A3311" t="str">
        <f t="shared" si="51"/>
        <v/>
      </c>
      <c r="B3311" t="s">
        <v>2934</v>
      </c>
      <c r="C3311" s="2">
        <v>24629</v>
      </c>
    </row>
    <row r="3312" spans="1:4">
      <c r="A3312" t="str">
        <f t="shared" si="51"/>
        <v/>
      </c>
      <c r="B3312" t="s">
        <v>2935</v>
      </c>
      <c r="C3312" t="s">
        <v>511</v>
      </c>
    </row>
    <row r="3313" spans="1:3">
      <c r="A3313" t="str">
        <f t="shared" si="51"/>
        <v/>
      </c>
      <c r="B3313" t="s">
        <v>2970</v>
      </c>
    </row>
    <row r="3314" spans="1:3">
      <c r="A3314" t="str">
        <f t="shared" si="51"/>
        <v/>
      </c>
      <c r="B3314">
        <v>13259</v>
      </c>
    </row>
    <row r="3315" spans="1:3">
      <c r="A3315">
        <f t="shared" si="51"/>
        <v>1</v>
      </c>
      <c r="B3315" t="s">
        <v>2932</v>
      </c>
      <c r="C3315">
        <v>871</v>
      </c>
    </row>
    <row r="3316" spans="1:3">
      <c r="A3316" t="str">
        <f t="shared" si="51"/>
        <v>James Daly</v>
      </c>
      <c r="B3316" t="s">
        <v>2933</v>
      </c>
      <c r="C3316" t="s">
        <v>2013</v>
      </c>
    </row>
    <row r="3317" spans="1:3">
      <c r="A3317" t="str">
        <f t="shared" si="51"/>
        <v/>
      </c>
      <c r="B3317" t="s">
        <v>2934</v>
      </c>
      <c r="C3317" s="2">
        <v>6871</v>
      </c>
    </row>
    <row r="3318" spans="1:3">
      <c r="A3318" t="str">
        <f t="shared" si="51"/>
        <v/>
      </c>
      <c r="B3318" t="s">
        <v>2935</v>
      </c>
      <c r="C3318" t="s">
        <v>63</v>
      </c>
    </row>
    <row r="3319" spans="1:3">
      <c r="A3319" t="str">
        <f t="shared" si="51"/>
        <v/>
      </c>
      <c r="B3319" t="s">
        <v>2970</v>
      </c>
    </row>
    <row r="3320" spans="1:3">
      <c r="A3320" t="str">
        <f t="shared" si="51"/>
        <v/>
      </c>
      <c r="B3320">
        <v>13260</v>
      </c>
    </row>
    <row r="3321" spans="1:3">
      <c r="A3321">
        <f t="shared" si="51"/>
        <v>1</v>
      </c>
      <c r="B3321" t="s">
        <v>2932</v>
      </c>
      <c r="C3321">
        <v>871</v>
      </c>
    </row>
    <row r="3322" spans="1:3">
      <c r="A3322" t="str">
        <f t="shared" si="51"/>
        <v>Linda Harrison</v>
      </c>
      <c r="B3322" t="s">
        <v>2933</v>
      </c>
      <c r="C3322" t="s">
        <v>2014</v>
      </c>
    </row>
    <row r="3323" spans="1:3">
      <c r="A3323" t="str">
        <f t="shared" si="51"/>
        <v/>
      </c>
      <c r="B3323" t="s">
        <v>2934</v>
      </c>
      <c r="C3323" s="2">
        <v>16642</v>
      </c>
    </row>
    <row r="3324" spans="1:3">
      <c r="A3324" t="str">
        <f t="shared" si="51"/>
        <v/>
      </c>
      <c r="B3324" t="s">
        <v>2935</v>
      </c>
      <c r="C3324" t="s">
        <v>63</v>
      </c>
    </row>
    <row r="3325" spans="1:3">
      <c r="A3325" t="str">
        <f t="shared" si="51"/>
        <v/>
      </c>
      <c r="B3325" t="s">
        <v>2970</v>
      </c>
    </row>
    <row r="3326" spans="1:3">
      <c r="A3326" t="str">
        <f t="shared" si="51"/>
        <v/>
      </c>
      <c r="B3326">
        <v>13261</v>
      </c>
    </row>
    <row r="3327" spans="1:3">
      <c r="A3327">
        <f t="shared" si="51"/>
        <v>1</v>
      </c>
      <c r="B3327" t="s">
        <v>2932</v>
      </c>
      <c r="C3327">
        <v>871</v>
      </c>
    </row>
    <row r="3328" spans="1:3">
      <c r="A3328" t="str">
        <f t="shared" si="51"/>
        <v>Robert Gunner</v>
      </c>
      <c r="B3328" t="s">
        <v>2933</v>
      </c>
      <c r="C3328" t="s">
        <v>2015</v>
      </c>
    </row>
    <row r="3329" spans="1:3">
      <c r="A3329" t="str">
        <f t="shared" si="51"/>
        <v/>
      </c>
      <c r="B3329" t="s">
        <v>2934</v>
      </c>
      <c r="C3329" t="s">
        <v>63</v>
      </c>
    </row>
    <row r="3330" spans="1:3">
      <c r="A3330" t="str">
        <f t="shared" si="51"/>
        <v/>
      </c>
      <c r="B3330" t="s">
        <v>2935</v>
      </c>
      <c r="C3330" t="s">
        <v>63</v>
      </c>
    </row>
    <row r="3331" spans="1:3">
      <c r="A3331" t="str">
        <f t="shared" ref="A3331:A3394" si="52">IF(B3331="        movieIds",COUNTA(C3331:XFD3331),IF(B3331="        name",C3331,""))</f>
        <v/>
      </c>
      <c r="B3331" t="s">
        <v>2970</v>
      </c>
    </row>
    <row r="3332" spans="1:3">
      <c r="A3332" t="str">
        <f t="shared" si="52"/>
        <v/>
      </c>
      <c r="B3332">
        <v>13262</v>
      </c>
    </row>
    <row r="3333" spans="1:3">
      <c r="A3333">
        <f t="shared" si="52"/>
        <v>1</v>
      </c>
      <c r="B3333" t="s">
        <v>2932</v>
      </c>
      <c r="C3333">
        <v>871</v>
      </c>
    </row>
    <row r="3334" spans="1:3">
      <c r="A3334" t="str">
        <f t="shared" si="52"/>
        <v>Lou Wagner</v>
      </c>
      <c r="B3334" t="s">
        <v>2933</v>
      </c>
      <c r="C3334" t="s">
        <v>2016</v>
      </c>
    </row>
    <row r="3335" spans="1:3">
      <c r="A3335" t="str">
        <f t="shared" si="52"/>
        <v/>
      </c>
      <c r="B3335" t="s">
        <v>2934</v>
      </c>
      <c r="C3335" s="2">
        <v>17759</v>
      </c>
    </row>
    <row r="3336" spans="1:3">
      <c r="A3336" t="str">
        <f t="shared" si="52"/>
        <v/>
      </c>
      <c r="B3336" t="s">
        <v>2935</v>
      </c>
      <c r="C3336" t="s">
        <v>512</v>
      </c>
    </row>
    <row r="3337" spans="1:3">
      <c r="A3337" t="str">
        <f t="shared" si="52"/>
        <v/>
      </c>
      <c r="B3337" t="s">
        <v>2970</v>
      </c>
    </row>
    <row r="3338" spans="1:3">
      <c r="A3338" t="str">
        <f t="shared" si="52"/>
        <v/>
      </c>
      <c r="B3338">
        <v>13263</v>
      </c>
    </row>
    <row r="3339" spans="1:3">
      <c r="A3339">
        <f t="shared" si="52"/>
        <v>1</v>
      </c>
      <c r="B3339" t="s">
        <v>2932</v>
      </c>
      <c r="C3339">
        <v>871</v>
      </c>
    </row>
    <row r="3340" spans="1:3">
      <c r="A3340" t="str">
        <f t="shared" si="52"/>
        <v>Woodrow Parfrey</v>
      </c>
      <c r="B3340" t="s">
        <v>2933</v>
      </c>
      <c r="C3340" t="s">
        <v>2017</v>
      </c>
    </row>
    <row r="3341" spans="1:3">
      <c r="A3341" t="str">
        <f t="shared" si="52"/>
        <v/>
      </c>
      <c r="B3341" t="s">
        <v>2934</v>
      </c>
      <c r="C3341" s="2">
        <v>8314</v>
      </c>
    </row>
    <row r="3342" spans="1:3">
      <c r="A3342" t="str">
        <f t="shared" si="52"/>
        <v/>
      </c>
      <c r="B3342" t="s">
        <v>2935</v>
      </c>
      <c r="C3342" t="s">
        <v>513</v>
      </c>
    </row>
    <row r="3343" spans="1:3">
      <c r="A3343" t="str">
        <f t="shared" si="52"/>
        <v/>
      </c>
      <c r="B3343" t="s">
        <v>2970</v>
      </c>
    </row>
    <row r="3344" spans="1:3">
      <c r="A3344" t="str">
        <f t="shared" si="52"/>
        <v/>
      </c>
      <c r="B3344">
        <v>13264</v>
      </c>
    </row>
    <row r="3345" spans="1:3">
      <c r="A3345">
        <f t="shared" si="52"/>
        <v>1</v>
      </c>
      <c r="B3345" t="s">
        <v>2932</v>
      </c>
      <c r="C3345">
        <v>871</v>
      </c>
    </row>
    <row r="3346" spans="1:3">
      <c r="A3346" t="str">
        <f t="shared" si="52"/>
        <v>Jeff Burton</v>
      </c>
      <c r="B3346" t="s">
        <v>2933</v>
      </c>
      <c r="C3346" t="s">
        <v>2018</v>
      </c>
    </row>
    <row r="3347" spans="1:3">
      <c r="A3347" t="str">
        <f t="shared" si="52"/>
        <v/>
      </c>
      <c r="B3347" t="s">
        <v>2934</v>
      </c>
      <c r="C3347" t="s">
        <v>63</v>
      </c>
    </row>
    <row r="3348" spans="1:3">
      <c r="A3348" t="str">
        <f t="shared" si="52"/>
        <v/>
      </c>
      <c r="B3348" t="s">
        <v>2935</v>
      </c>
      <c r="C3348" t="s">
        <v>63</v>
      </c>
    </row>
    <row r="3349" spans="1:3">
      <c r="A3349" t="str">
        <f t="shared" si="52"/>
        <v/>
      </c>
      <c r="B3349" t="s">
        <v>2970</v>
      </c>
    </row>
    <row r="3350" spans="1:3">
      <c r="A3350" t="str">
        <f t="shared" si="52"/>
        <v/>
      </c>
      <c r="B3350">
        <v>13275</v>
      </c>
    </row>
    <row r="3351" spans="1:3">
      <c r="A3351">
        <f t="shared" si="52"/>
        <v>1</v>
      </c>
      <c r="B3351" t="s">
        <v>2932</v>
      </c>
      <c r="C3351">
        <v>10195</v>
      </c>
    </row>
    <row r="3352" spans="1:3">
      <c r="A3352" t="str">
        <f t="shared" si="52"/>
        <v>Tadanobu Asano</v>
      </c>
      <c r="B3352" t="s">
        <v>2933</v>
      </c>
      <c r="C3352" t="s">
        <v>2019</v>
      </c>
    </row>
    <row r="3353" spans="1:3">
      <c r="A3353" t="str">
        <f t="shared" si="52"/>
        <v/>
      </c>
      <c r="B3353" t="s">
        <v>2934</v>
      </c>
      <c r="C3353" s="2">
        <v>26995</v>
      </c>
    </row>
    <row r="3354" spans="1:3">
      <c r="A3354" t="str">
        <f t="shared" si="52"/>
        <v/>
      </c>
      <c r="B3354" t="s">
        <v>2935</v>
      </c>
      <c r="C3354" t="s">
        <v>514</v>
      </c>
    </row>
    <row r="3355" spans="1:3">
      <c r="A3355" t="str">
        <f t="shared" si="52"/>
        <v/>
      </c>
      <c r="B3355" t="s">
        <v>2970</v>
      </c>
    </row>
    <row r="3356" spans="1:3">
      <c r="A3356" t="str">
        <f t="shared" si="52"/>
        <v/>
      </c>
      <c r="B3356">
        <v>13524</v>
      </c>
    </row>
    <row r="3357" spans="1:3">
      <c r="A3357">
        <f t="shared" si="52"/>
        <v>1</v>
      </c>
      <c r="B3357" t="s">
        <v>2932</v>
      </c>
      <c r="C3357">
        <v>18360</v>
      </c>
    </row>
    <row r="3358" spans="1:3">
      <c r="A3358" t="str">
        <f t="shared" si="52"/>
        <v>Christopher Guest</v>
      </c>
      <c r="B3358" t="s">
        <v>2933</v>
      </c>
      <c r="C3358" t="s">
        <v>2020</v>
      </c>
    </row>
    <row r="3359" spans="1:3">
      <c r="A3359" t="str">
        <f t="shared" si="52"/>
        <v/>
      </c>
      <c r="B3359" t="s">
        <v>2934</v>
      </c>
      <c r="C3359" s="2">
        <v>17568</v>
      </c>
    </row>
    <row r="3360" spans="1:3">
      <c r="A3360" t="str">
        <f t="shared" si="52"/>
        <v/>
      </c>
      <c r="B3360" t="s">
        <v>2935</v>
      </c>
      <c r="C3360" t="s">
        <v>515</v>
      </c>
    </row>
    <row r="3361" spans="1:3">
      <c r="A3361" t="str">
        <f t="shared" si="52"/>
        <v/>
      </c>
      <c r="B3361" t="s">
        <v>2970</v>
      </c>
    </row>
    <row r="3362" spans="1:3">
      <c r="A3362" t="str">
        <f t="shared" si="52"/>
        <v/>
      </c>
      <c r="B3362">
        <v>13548</v>
      </c>
    </row>
    <row r="3363" spans="1:3">
      <c r="A3363">
        <f t="shared" si="52"/>
        <v>1</v>
      </c>
      <c r="B3363" t="s">
        <v>2932</v>
      </c>
      <c r="C3363">
        <v>72976</v>
      </c>
    </row>
    <row r="3364" spans="1:3">
      <c r="A3364" t="str">
        <f t="shared" si="52"/>
        <v>James Spader</v>
      </c>
      <c r="B3364" t="s">
        <v>2933</v>
      </c>
      <c r="C3364" t="s">
        <v>2021</v>
      </c>
    </row>
    <row r="3365" spans="1:3">
      <c r="A3365" t="str">
        <f t="shared" si="52"/>
        <v/>
      </c>
      <c r="B3365" t="s">
        <v>2934</v>
      </c>
      <c r="C3365" s="2">
        <v>21953</v>
      </c>
    </row>
    <row r="3366" spans="1:3">
      <c r="A3366" t="str">
        <f t="shared" si="52"/>
        <v/>
      </c>
      <c r="B3366" t="s">
        <v>2935</v>
      </c>
      <c r="C3366" t="s">
        <v>516</v>
      </c>
    </row>
    <row r="3367" spans="1:3">
      <c r="A3367" t="str">
        <f t="shared" si="52"/>
        <v/>
      </c>
      <c r="B3367" t="s">
        <v>2970</v>
      </c>
    </row>
    <row r="3368" spans="1:3">
      <c r="A3368" t="str">
        <f t="shared" si="52"/>
        <v/>
      </c>
      <c r="B3368">
        <v>13919</v>
      </c>
    </row>
    <row r="3369" spans="1:3">
      <c r="A3369">
        <f t="shared" si="52"/>
        <v>1</v>
      </c>
      <c r="B3369" t="s">
        <v>2932</v>
      </c>
      <c r="C3369">
        <v>818</v>
      </c>
    </row>
    <row r="3370" spans="1:3">
      <c r="A3370" t="str">
        <f t="shared" si="52"/>
        <v>Michael York</v>
      </c>
      <c r="B3370" t="s">
        <v>2933</v>
      </c>
      <c r="C3370" t="s">
        <v>2022</v>
      </c>
    </row>
    <row r="3371" spans="1:3">
      <c r="A3371" t="str">
        <f t="shared" si="52"/>
        <v/>
      </c>
      <c r="B3371" t="s">
        <v>2934</v>
      </c>
      <c r="C3371" s="2">
        <v>15427</v>
      </c>
    </row>
    <row r="3372" spans="1:3">
      <c r="A3372" t="str">
        <f t="shared" si="52"/>
        <v/>
      </c>
      <c r="B3372" t="s">
        <v>2935</v>
      </c>
      <c r="C3372" t="s">
        <v>517</v>
      </c>
    </row>
    <row r="3373" spans="1:3">
      <c r="A3373" t="str">
        <f t="shared" si="52"/>
        <v/>
      </c>
      <c r="B3373" t="s">
        <v>2970</v>
      </c>
    </row>
    <row r="3374" spans="1:3">
      <c r="A3374" t="str">
        <f t="shared" si="52"/>
        <v/>
      </c>
      <c r="B3374">
        <v>13922</v>
      </c>
    </row>
    <row r="3375" spans="1:3">
      <c r="A3375">
        <f t="shared" si="52"/>
        <v>1</v>
      </c>
      <c r="B3375" t="s">
        <v>2932</v>
      </c>
      <c r="C3375">
        <v>818</v>
      </c>
    </row>
    <row r="3376" spans="1:3">
      <c r="A3376" t="str">
        <f t="shared" si="52"/>
        <v>Seth Green</v>
      </c>
      <c r="B3376" t="s">
        <v>2933</v>
      </c>
      <c r="C3376" t="s">
        <v>2023</v>
      </c>
    </row>
    <row r="3377" spans="1:4">
      <c r="A3377" t="str">
        <f t="shared" si="52"/>
        <v/>
      </c>
      <c r="B3377" t="s">
        <v>2934</v>
      </c>
      <c r="C3377" s="2">
        <v>27068</v>
      </c>
    </row>
    <row r="3378" spans="1:4">
      <c r="A3378" t="str">
        <f t="shared" si="52"/>
        <v/>
      </c>
      <c r="B3378" t="s">
        <v>2935</v>
      </c>
      <c r="C3378" t="s">
        <v>518</v>
      </c>
    </row>
    <row r="3379" spans="1:4">
      <c r="A3379" t="str">
        <f t="shared" si="52"/>
        <v/>
      </c>
      <c r="B3379" t="s">
        <v>2970</v>
      </c>
    </row>
    <row r="3380" spans="1:4">
      <c r="A3380" t="str">
        <f t="shared" si="52"/>
        <v/>
      </c>
      <c r="B3380">
        <v>13924</v>
      </c>
    </row>
    <row r="3381" spans="1:4">
      <c r="A3381">
        <f t="shared" si="52"/>
        <v>2</v>
      </c>
      <c r="B3381" t="s">
        <v>2932</v>
      </c>
      <c r="C3381">
        <v>8871</v>
      </c>
      <c r="D3381">
        <v>818</v>
      </c>
    </row>
    <row r="3382" spans="1:4">
      <c r="A3382" t="str">
        <f t="shared" si="52"/>
        <v>Mindy Sterling</v>
      </c>
      <c r="B3382" t="s">
        <v>2933</v>
      </c>
      <c r="C3382" t="s">
        <v>2024</v>
      </c>
    </row>
    <row r="3383" spans="1:4">
      <c r="A3383" t="str">
        <f t="shared" si="52"/>
        <v/>
      </c>
      <c r="B3383" t="s">
        <v>2934</v>
      </c>
      <c r="C3383" s="2">
        <v>19551</v>
      </c>
    </row>
    <row r="3384" spans="1:4">
      <c r="A3384" t="str">
        <f t="shared" si="52"/>
        <v/>
      </c>
      <c r="B3384" t="s">
        <v>2935</v>
      </c>
      <c r="C3384" t="s">
        <v>519</v>
      </c>
    </row>
    <row r="3385" spans="1:4">
      <c r="A3385" t="str">
        <f t="shared" si="52"/>
        <v/>
      </c>
      <c r="B3385" t="s">
        <v>2970</v>
      </c>
    </row>
    <row r="3386" spans="1:4">
      <c r="A3386" t="str">
        <f t="shared" si="52"/>
        <v/>
      </c>
      <c r="B3386">
        <v>13939</v>
      </c>
    </row>
    <row r="3387" spans="1:4">
      <c r="A3387">
        <f t="shared" si="52"/>
        <v>1</v>
      </c>
      <c r="B3387" t="s">
        <v>2932</v>
      </c>
      <c r="C3387">
        <v>155</v>
      </c>
    </row>
    <row r="3388" spans="1:4">
      <c r="A3388" t="str">
        <f t="shared" si="52"/>
        <v>Ritchie Coster</v>
      </c>
      <c r="B3388" t="s">
        <v>2933</v>
      </c>
      <c r="C3388" t="s">
        <v>2025</v>
      </c>
    </row>
    <row r="3389" spans="1:4">
      <c r="A3389" t="str">
        <f t="shared" si="52"/>
        <v/>
      </c>
      <c r="B3389" t="s">
        <v>2934</v>
      </c>
      <c r="C3389" s="2">
        <v>24654</v>
      </c>
    </row>
    <row r="3390" spans="1:4">
      <c r="A3390" t="str">
        <f t="shared" si="52"/>
        <v/>
      </c>
      <c r="B3390" t="s">
        <v>2935</v>
      </c>
      <c r="C3390" t="s">
        <v>520</v>
      </c>
    </row>
    <row r="3391" spans="1:4">
      <c r="A3391" t="str">
        <f t="shared" si="52"/>
        <v/>
      </c>
      <c r="B3391" t="s">
        <v>2970</v>
      </c>
    </row>
    <row r="3392" spans="1:4">
      <c r="A3392" t="str">
        <f t="shared" si="52"/>
        <v/>
      </c>
      <c r="B3392">
        <v>14102</v>
      </c>
    </row>
    <row r="3393" spans="1:3">
      <c r="A3393">
        <f t="shared" si="52"/>
        <v>1</v>
      </c>
      <c r="B3393" t="s">
        <v>2932</v>
      </c>
      <c r="C3393">
        <v>38356</v>
      </c>
    </row>
    <row r="3394" spans="1:3">
      <c r="A3394" t="str">
        <f t="shared" si="52"/>
        <v>George Coe</v>
      </c>
      <c r="B3394" t="s">
        <v>2933</v>
      </c>
      <c r="C3394" t="s">
        <v>2026</v>
      </c>
    </row>
    <row r="3395" spans="1:3">
      <c r="A3395" t="str">
        <f t="shared" ref="A3395:A3458" si="53">IF(B3395="        movieIds",COUNTA(C3395:XFD3395),IF(B3395="        name",C3395,""))</f>
        <v/>
      </c>
      <c r="B3395" t="s">
        <v>2934</v>
      </c>
      <c r="C3395" s="2">
        <v>10723</v>
      </c>
    </row>
    <row r="3396" spans="1:3">
      <c r="A3396" t="str">
        <f t="shared" si="53"/>
        <v/>
      </c>
      <c r="B3396" t="s">
        <v>2935</v>
      </c>
      <c r="C3396" t="s">
        <v>521</v>
      </c>
    </row>
    <row r="3397" spans="1:3">
      <c r="A3397" t="str">
        <f t="shared" si="53"/>
        <v/>
      </c>
      <c r="B3397" t="s">
        <v>2970</v>
      </c>
    </row>
    <row r="3398" spans="1:3">
      <c r="A3398" t="str">
        <f t="shared" si="53"/>
        <v/>
      </c>
      <c r="B3398">
        <v>14226</v>
      </c>
    </row>
    <row r="3399" spans="1:3">
      <c r="A3399">
        <f t="shared" si="53"/>
        <v>1</v>
      </c>
      <c r="B3399" t="s">
        <v>2932</v>
      </c>
      <c r="C3399">
        <v>8346</v>
      </c>
    </row>
    <row r="3400" spans="1:3">
      <c r="A3400" t="str">
        <f t="shared" si="53"/>
        <v>Gia Carides</v>
      </c>
      <c r="B3400" t="s">
        <v>2933</v>
      </c>
      <c r="C3400" t="s">
        <v>2027</v>
      </c>
    </row>
    <row r="3401" spans="1:3">
      <c r="A3401" t="str">
        <f t="shared" si="53"/>
        <v/>
      </c>
      <c r="B3401" t="s">
        <v>2934</v>
      </c>
      <c r="C3401" s="2">
        <v>23535</v>
      </c>
    </row>
    <row r="3402" spans="1:3">
      <c r="A3402" t="str">
        <f t="shared" si="53"/>
        <v/>
      </c>
      <c r="B3402" t="s">
        <v>2935</v>
      </c>
      <c r="C3402" t="s">
        <v>522</v>
      </c>
    </row>
    <row r="3403" spans="1:3">
      <c r="A3403" t="str">
        <f t="shared" si="53"/>
        <v/>
      </c>
      <c r="B3403" t="s">
        <v>2970</v>
      </c>
    </row>
    <row r="3404" spans="1:3">
      <c r="A3404" t="str">
        <f t="shared" si="53"/>
        <v/>
      </c>
      <c r="B3404">
        <v>14343</v>
      </c>
    </row>
    <row r="3405" spans="1:3">
      <c r="A3405">
        <f t="shared" si="53"/>
        <v>1</v>
      </c>
      <c r="B3405" t="s">
        <v>2932</v>
      </c>
      <c r="C3405">
        <v>10195</v>
      </c>
    </row>
    <row r="3406" spans="1:3">
      <c r="A3406" t="str">
        <f t="shared" si="53"/>
        <v>Rene Russo</v>
      </c>
      <c r="B3406" t="s">
        <v>2933</v>
      </c>
      <c r="C3406" t="s">
        <v>2028</v>
      </c>
    </row>
    <row r="3407" spans="1:3">
      <c r="A3407" t="str">
        <f t="shared" si="53"/>
        <v/>
      </c>
      <c r="B3407" t="s">
        <v>2934</v>
      </c>
      <c r="C3407" s="2">
        <v>19772</v>
      </c>
    </row>
    <row r="3408" spans="1:3">
      <c r="A3408" t="str">
        <f t="shared" si="53"/>
        <v/>
      </c>
      <c r="B3408" t="s">
        <v>2935</v>
      </c>
      <c r="C3408" t="s">
        <v>523</v>
      </c>
    </row>
    <row r="3409" spans="1:3">
      <c r="A3409" t="str">
        <f t="shared" si="53"/>
        <v/>
      </c>
      <c r="B3409" t="s">
        <v>2970</v>
      </c>
    </row>
    <row r="3410" spans="1:3">
      <c r="A3410" t="str">
        <f t="shared" si="53"/>
        <v/>
      </c>
      <c r="B3410">
        <v>14386</v>
      </c>
    </row>
    <row r="3411" spans="1:3">
      <c r="A3411">
        <f t="shared" si="53"/>
        <v>1</v>
      </c>
      <c r="B3411" t="s">
        <v>2932</v>
      </c>
      <c r="C3411">
        <v>818</v>
      </c>
    </row>
    <row r="3412" spans="1:3">
      <c r="A3412" t="str">
        <f t="shared" si="53"/>
        <v>Beyoncé Knowles</v>
      </c>
      <c r="B3412" t="s">
        <v>2933</v>
      </c>
      <c r="C3412" t="s">
        <v>2029</v>
      </c>
    </row>
    <row r="3413" spans="1:3">
      <c r="A3413" t="str">
        <f t="shared" si="53"/>
        <v/>
      </c>
      <c r="B3413" t="s">
        <v>2934</v>
      </c>
      <c r="C3413" s="2">
        <v>29833</v>
      </c>
    </row>
    <row r="3414" spans="1:3">
      <c r="A3414" t="str">
        <f t="shared" si="53"/>
        <v/>
      </c>
      <c r="B3414" t="s">
        <v>2935</v>
      </c>
      <c r="C3414" t="s">
        <v>524</v>
      </c>
    </row>
    <row r="3415" spans="1:3">
      <c r="A3415" t="str">
        <f t="shared" si="53"/>
        <v/>
      </c>
      <c r="B3415" t="s">
        <v>2970</v>
      </c>
    </row>
    <row r="3416" spans="1:3">
      <c r="A3416" t="str">
        <f t="shared" si="53"/>
        <v/>
      </c>
      <c r="B3416">
        <v>14390</v>
      </c>
    </row>
    <row r="3417" spans="1:3">
      <c r="A3417">
        <f t="shared" si="53"/>
        <v>1</v>
      </c>
      <c r="B3417" t="s">
        <v>2932</v>
      </c>
      <c r="C3417">
        <v>818</v>
      </c>
    </row>
    <row r="3418" spans="1:3">
      <c r="A3418" t="str">
        <f t="shared" si="53"/>
        <v>Diane Mizota</v>
      </c>
      <c r="B3418" t="s">
        <v>2933</v>
      </c>
      <c r="C3418" t="s">
        <v>2030</v>
      </c>
    </row>
    <row r="3419" spans="1:3">
      <c r="A3419" t="str">
        <f t="shared" si="53"/>
        <v/>
      </c>
      <c r="B3419" t="s">
        <v>2934</v>
      </c>
      <c r="C3419" s="2">
        <v>26916</v>
      </c>
    </row>
    <row r="3420" spans="1:3">
      <c r="A3420" t="str">
        <f t="shared" si="53"/>
        <v/>
      </c>
      <c r="B3420" t="s">
        <v>2935</v>
      </c>
      <c r="C3420" t="s">
        <v>525</v>
      </c>
    </row>
    <row r="3421" spans="1:3">
      <c r="A3421" t="str">
        <f t="shared" si="53"/>
        <v/>
      </c>
      <c r="B3421" t="s">
        <v>2970</v>
      </c>
    </row>
    <row r="3422" spans="1:3">
      <c r="A3422" t="str">
        <f t="shared" si="53"/>
        <v/>
      </c>
      <c r="B3422">
        <v>14391</v>
      </c>
    </row>
    <row r="3423" spans="1:3">
      <c r="A3423">
        <f t="shared" si="53"/>
        <v>1</v>
      </c>
      <c r="B3423" t="s">
        <v>2932</v>
      </c>
      <c r="C3423">
        <v>818</v>
      </c>
    </row>
    <row r="3424" spans="1:3">
      <c r="A3424" t="str">
        <f t="shared" si="53"/>
        <v>Carrie Ann Inaba</v>
      </c>
      <c r="B3424" t="s">
        <v>2933</v>
      </c>
      <c r="C3424" t="s">
        <v>2031</v>
      </c>
    </row>
    <row r="3425" spans="1:3">
      <c r="A3425" t="str">
        <f t="shared" si="53"/>
        <v/>
      </c>
      <c r="B3425" t="s">
        <v>2934</v>
      </c>
      <c r="C3425" s="2">
        <v>24842</v>
      </c>
    </row>
    <row r="3426" spans="1:3">
      <c r="A3426" t="str">
        <f t="shared" si="53"/>
        <v/>
      </c>
      <c r="B3426" t="s">
        <v>2935</v>
      </c>
      <c r="C3426" t="s">
        <v>526</v>
      </c>
    </row>
    <row r="3427" spans="1:3">
      <c r="A3427" t="str">
        <f t="shared" si="53"/>
        <v/>
      </c>
      <c r="B3427" t="s">
        <v>2970</v>
      </c>
    </row>
    <row r="3428" spans="1:3">
      <c r="A3428" t="str">
        <f t="shared" si="53"/>
        <v/>
      </c>
      <c r="B3428">
        <v>14464</v>
      </c>
    </row>
    <row r="3429" spans="1:3">
      <c r="A3429">
        <f t="shared" si="53"/>
        <v>1</v>
      </c>
      <c r="B3429" t="s">
        <v>2932</v>
      </c>
      <c r="C3429">
        <v>24428</v>
      </c>
    </row>
    <row r="3430" spans="1:3">
      <c r="A3430" t="str">
        <f t="shared" si="53"/>
        <v>Jenny Agutter</v>
      </c>
      <c r="B3430" t="s">
        <v>2933</v>
      </c>
      <c r="C3430" t="s">
        <v>2032</v>
      </c>
    </row>
    <row r="3431" spans="1:3">
      <c r="A3431" t="str">
        <f t="shared" si="53"/>
        <v/>
      </c>
      <c r="B3431" t="s">
        <v>2934</v>
      </c>
      <c r="C3431" s="2">
        <v>19348</v>
      </c>
    </row>
    <row r="3432" spans="1:3">
      <c r="A3432" t="str">
        <f t="shared" si="53"/>
        <v/>
      </c>
      <c r="B3432" t="s">
        <v>2935</v>
      </c>
      <c r="C3432" t="s">
        <v>527</v>
      </c>
    </row>
    <row r="3433" spans="1:3">
      <c r="A3433" t="str">
        <f t="shared" si="53"/>
        <v/>
      </c>
      <c r="B3433" t="s">
        <v>2970</v>
      </c>
    </row>
    <row r="3434" spans="1:3">
      <c r="A3434" t="str">
        <f t="shared" si="53"/>
        <v/>
      </c>
      <c r="B3434">
        <v>14469</v>
      </c>
    </row>
    <row r="3435" spans="1:3">
      <c r="A3435">
        <f t="shared" si="53"/>
        <v>1</v>
      </c>
      <c r="B3435" t="s">
        <v>2932</v>
      </c>
      <c r="C3435">
        <v>671</v>
      </c>
    </row>
    <row r="3436" spans="1:3">
      <c r="A3436" t="str">
        <f t="shared" si="53"/>
        <v>Rik Mayall</v>
      </c>
      <c r="B3436" t="s">
        <v>2933</v>
      </c>
      <c r="C3436" t="s">
        <v>2033</v>
      </c>
    </row>
    <row r="3437" spans="1:3">
      <c r="A3437" t="str">
        <f t="shared" si="53"/>
        <v/>
      </c>
      <c r="B3437" t="s">
        <v>2934</v>
      </c>
      <c r="C3437" s="2">
        <v>21251</v>
      </c>
    </row>
    <row r="3438" spans="1:3">
      <c r="A3438" t="str">
        <f t="shared" si="53"/>
        <v/>
      </c>
      <c r="B3438" t="s">
        <v>2935</v>
      </c>
      <c r="C3438" t="s">
        <v>528</v>
      </c>
    </row>
    <row r="3439" spans="1:3">
      <c r="A3439" t="str">
        <f t="shared" si="53"/>
        <v/>
      </c>
      <c r="B3439" t="s">
        <v>2970</v>
      </c>
    </row>
    <row r="3440" spans="1:3">
      <c r="A3440" t="str">
        <f t="shared" si="53"/>
        <v/>
      </c>
      <c r="B3440">
        <v>14721</v>
      </c>
    </row>
    <row r="3441" spans="1:5">
      <c r="A3441">
        <f t="shared" si="53"/>
        <v>3</v>
      </c>
      <c r="B3441" t="s">
        <v>2932</v>
      </c>
      <c r="C3441">
        <v>1858</v>
      </c>
      <c r="D3441">
        <v>8373</v>
      </c>
      <c r="E3441">
        <v>38356</v>
      </c>
    </row>
    <row r="3442" spans="1:5">
      <c r="A3442" t="str">
        <f t="shared" si="53"/>
        <v>Kevin Dunn</v>
      </c>
      <c r="B3442" t="s">
        <v>2933</v>
      </c>
      <c r="C3442" t="s">
        <v>2034</v>
      </c>
    </row>
    <row r="3443" spans="1:5">
      <c r="A3443" t="str">
        <f t="shared" si="53"/>
        <v/>
      </c>
      <c r="B3443" t="s">
        <v>2934</v>
      </c>
      <c r="C3443" s="2">
        <v>20511</v>
      </c>
    </row>
    <row r="3444" spans="1:5">
      <c r="A3444" t="str">
        <f t="shared" si="53"/>
        <v/>
      </c>
      <c r="B3444" t="s">
        <v>2935</v>
      </c>
      <c r="C3444" t="s">
        <v>529</v>
      </c>
    </row>
    <row r="3445" spans="1:5">
      <c r="A3445" t="str">
        <f t="shared" si="53"/>
        <v/>
      </c>
      <c r="B3445" t="s">
        <v>2970</v>
      </c>
    </row>
    <row r="3446" spans="1:5">
      <c r="A3446" t="str">
        <f t="shared" si="53"/>
        <v/>
      </c>
      <c r="B3446">
        <v>14792</v>
      </c>
    </row>
    <row r="3447" spans="1:5">
      <c r="A3447">
        <f t="shared" si="53"/>
        <v>1</v>
      </c>
      <c r="B3447" t="s">
        <v>2932</v>
      </c>
      <c r="C3447">
        <v>36668</v>
      </c>
    </row>
    <row r="3448" spans="1:5">
      <c r="A3448" t="str">
        <f t="shared" si="53"/>
        <v>Josef Sommer</v>
      </c>
      <c r="B3448" t="s">
        <v>2933</v>
      </c>
      <c r="C3448" t="s">
        <v>2035</v>
      </c>
    </row>
    <row r="3449" spans="1:5">
      <c r="A3449" t="str">
        <f t="shared" si="53"/>
        <v/>
      </c>
      <c r="B3449" t="s">
        <v>2934</v>
      </c>
      <c r="C3449" s="2">
        <v>12596</v>
      </c>
    </row>
    <row r="3450" spans="1:5">
      <c r="A3450" t="str">
        <f t="shared" si="53"/>
        <v/>
      </c>
      <c r="B3450" t="s">
        <v>2935</v>
      </c>
      <c r="C3450" t="s">
        <v>63</v>
      </c>
    </row>
    <row r="3451" spans="1:5">
      <c r="A3451" t="str">
        <f t="shared" si="53"/>
        <v/>
      </c>
      <c r="B3451" t="s">
        <v>2970</v>
      </c>
    </row>
    <row r="3452" spans="1:5">
      <c r="A3452" t="str">
        <f t="shared" si="53"/>
        <v/>
      </c>
      <c r="B3452">
        <v>14884</v>
      </c>
    </row>
    <row r="3453" spans="1:5">
      <c r="A3453">
        <f t="shared" si="53"/>
        <v>1</v>
      </c>
      <c r="B3453" t="s">
        <v>2932</v>
      </c>
      <c r="C3453">
        <v>8346</v>
      </c>
    </row>
    <row r="3454" spans="1:5">
      <c r="A3454" t="str">
        <f t="shared" si="53"/>
        <v>Michael Constantine</v>
      </c>
      <c r="B3454" t="s">
        <v>2933</v>
      </c>
      <c r="C3454" t="s">
        <v>2036</v>
      </c>
    </row>
    <row r="3455" spans="1:5">
      <c r="A3455" t="str">
        <f t="shared" si="53"/>
        <v/>
      </c>
      <c r="B3455" t="s">
        <v>2934</v>
      </c>
      <c r="C3455" s="2">
        <v>10004</v>
      </c>
    </row>
    <row r="3456" spans="1:5">
      <c r="A3456" t="str">
        <f t="shared" si="53"/>
        <v/>
      </c>
      <c r="B3456" t="s">
        <v>2935</v>
      </c>
      <c r="C3456" t="s">
        <v>530</v>
      </c>
    </row>
    <row r="3457" spans="1:3">
      <c r="A3457" t="str">
        <f t="shared" si="53"/>
        <v/>
      </c>
      <c r="B3457" t="s">
        <v>2970</v>
      </c>
    </row>
    <row r="3458" spans="1:3">
      <c r="A3458" t="str">
        <f t="shared" si="53"/>
        <v/>
      </c>
      <c r="B3458">
        <v>14887</v>
      </c>
    </row>
    <row r="3459" spans="1:3">
      <c r="A3459">
        <f t="shared" ref="A3459:A3522" si="54">IF(B3459="        movieIds",COUNTA(C3459:XFD3459),IF(B3459="        name",C3459,""))</f>
        <v>1</v>
      </c>
      <c r="B3459" t="s">
        <v>2932</v>
      </c>
      <c r="C3459">
        <v>2503</v>
      </c>
    </row>
    <row r="3460" spans="1:3">
      <c r="A3460" t="str">
        <f t="shared" si="54"/>
        <v>Paddy Considine</v>
      </c>
      <c r="B3460" t="s">
        <v>2933</v>
      </c>
      <c r="C3460" t="s">
        <v>2037</v>
      </c>
    </row>
    <row r="3461" spans="1:3">
      <c r="A3461" t="str">
        <f t="shared" si="54"/>
        <v/>
      </c>
      <c r="B3461" t="s">
        <v>2934</v>
      </c>
      <c r="C3461" s="2">
        <v>27277</v>
      </c>
    </row>
    <row r="3462" spans="1:3">
      <c r="A3462" t="str">
        <f t="shared" si="54"/>
        <v/>
      </c>
      <c r="B3462" t="s">
        <v>2935</v>
      </c>
      <c r="C3462" t="s">
        <v>531</v>
      </c>
    </row>
    <row r="3463" spans="1:3">
      <c r="A3463" t="str">
        <f t="shared" si="54"/>
        <v/>
      </c>
      <c r="B3463" t="s">
        <v>2970</v>
      </c>
    </row>
    <row r="3464" spans="1:3">
      <c r="A3464" t="str">
        <f t="shared" si="54"/>
        <v/>
      </c>
      <c r="B3464">
        <v>14888</v>
      </c>
    </row>
    <row r="3465" spans="1:3">
      <c r="A3465">
        <f t="shared" si="54"/>
        <v>1</v>
      </c>
      <c r="B3465" t="s">
        <v>2932</v>
      </c>
      <c r="C3465">
        <v>72976</v>
      </c>
    </row>
    <row r="3466" spans="1:3">
      <c r="A3466" t="str">
        <f t="shared" si="54"/>
        <v>Bruce McGill</v>
      </c>
      <c r="B3466" t="s">
        <v>2933</v>
      </c>
      <c r="C3466" t="s">
        <v>2038</v>
      </c>
    </row>
    <row r="3467" spans="1:3">
      <c r="A3467" t="str">
        <f t="shared" si="54"/>
        <v/>
      </c>
      <c r="B3467" t="s">
        <v>2934</v>
      </c>
      <c r="C3467" s="2">
        <v>18455</v>
      </c>
    </row>
    <row r="3468" spans="1:3">
      <c r="A3468" t="str">
        <f t="shared" si="54"/>
        <v/>
      </c>
      <c r="B3468" t="s">
        <v>2935</v>
      </c>
      <c r="C3468" t="s">
        <v>532</v>
      </c>
    </row>
    <row r="3469" spans="1:3">
      <c r="A3469" t="str">
        <f t="shared" si="54"/>
        <v/>
      </c>
      <c r="B3469" t="s">
        <v>2970</v>
      </c>
    </row>
    <row r="3470" spans="1:3">
      <c r="A3470" t="str">
        <f t="shared" si="54"/>
        <v/>
      </c>
      <c r="B3470">
        <v>14950</v>
      </c>
    </row>
    <row r="3471" spans="1:3">
      <c r="A3471">
        <f t="shared" si="54"/>
        <v>1</v>
      </c>
      <c r="B3471" t="s">
        <v>2932</v>
      </c>
      <c r="C3471">
        <v>672</v>
      </c>
    </row>
    <row r="3472" spans="1:3">
      <c r="A3472" t="str">
        <f t="shared" si="54"/>
        <v>Jim Norton</v>
      </c>
      <c r="B3472" t="s">
        <v>2933</v>
      </c>
      <c r="C3472" t="s">
        <v>2039</v>
      </c>
    </row>
    <row r="3473" spans="1:3">
      <c r="A3473" t="str">
        <f t="shared" si="54"/>
        <v/>
      </c>
      <c r="B3473" t="s">
        <v>2934</v>
      </c>
      <c r="C3473" s="2">
        <v>13884</v>
      </c>
    </row>
    <row r="3474" spans="1:3">
      <c r="A3474" t="str">
        <f t="shared" si="54"/>
        <v/>
      </c>
      <c r="B3474" t="s">
        <v>2935</v>
      </c>
      <c r="C3474" t="s">
        <v>533</v>
      </c>
    </row>
    <row r="3475" spans="1:3">
      <c r="A3475" t="str">
        <f t="shared" si="54"/>
        <v/>
      </c>
      <c r="B3475" t="s">
        <v>2970</v>
      </c>
    </row>
    <row r="3476" spans="1:3">
      <c r="A3476" t="str">
        <f t="shared" si="54"/>
        <v/>
      </c>
      <c r="B3476">
        <v>15034</v>
      </c>
    </row>
    <row r="3477" spans="1:3">
      <c r="A3477">
        <f t="shared" si="54"/>
        <v>1</v>
      </c>
      <c r="B3477" t="s">
        <v>2932</v>
      </c>
      <c r="C3477">
        <v>8871</v>
      </c>
    </row>
    <row r="3478" spans="1:3">
      <c r="A3478" t="str">
        <f t="shared" si="54"/>
        <v>Jeremy Howard</v>
      </c>
      <c r="B3478" t="s">
        <v>2933</v>
      </c>
      <c r="C3478" t="s">
        <v>2040</v>
      </c>
    </row>
    <row r="3479" spans="1:3">
      <c r="A3479" t="str">
        <f t="shared" si="54"/>
        <v/>
      </c>
      <c r="B3479" t="s">
        <v>2934</v>
      </c>
      <c r="C3479" s="2">
        <v>29749</v>
      </c>
    </row>
    <row r="3480" spans="1:3">
      <c r="A3480" t="str">
        <f t="shared" si="54"/>
        <v/>
      </c>
      <c r="B3480" t="s">
        <v>2935</v>
      </c>
      <c r="C3480" t="s">
        <v>534</v>
      </c>
    </row>
    <row r="3481" spans="1:3">
      <c r="A3481" t="str">
        <f t="shared" si="54"/>
        <v/>
      </c>
      <c r="B3481" t="s">
        <v>2970</v>
      </c>
    </row>
    <row r="3482" spans="1:3">
      <c r="A3482" t="str">
        <f t="shared" si="54"/>
        <v/>
      </c>
      <c r="B3482">
        <v>15196</v>
      </c>
    </row>
    <row r="3483" spans="1:3">
      <c r="A3483">
        <f t="shared" si="54"/>
        <v>1</v>
      </c>
      <c r="B3483" t="s">
        <v>2932</v>
      </c>
      <c r="C3483">
        <v>98</v>
      </c>
    </row>
    <row r="3484" spans="1:3">
      <c r="A3484" t="str">
        <f t="shared" si="54"/>
        <v>David Hemmings</v>
      </c>
      <c r="B3484" t="s">
        <v>2933</v>
      </c>
      <c r="C3484" t="s">
        <v>2041</v>
      </c>
    </row>
    <row r="3485" spans="1:3">
      <c r="A3485" t="str">
        <f t="shared" si="54"/>
        <v/>
      </c>
      <c r="B3485" t="s">
        <v>2934</v>
      </c>
      <c r="C3485" s="2">
        <v>15298</v>
      </c>
    </row>
    <row r="3486" spans="1:3">
      <c r="A3486" t="str">
        <f t="shared" si="54"/>
        <v/>
      </c>
      <c r="B3486" t="s">
        <v>2935</v>
      </c>
      <c r="C3486" t="s">
        <v>535</v>
      </c>
    </row>
    <row r="3487" spans="1:3">
      <c r="A3487" t="str">
        <f t="shared" si="54"/>
        <v/>
      </c>
      <c r="B3487" t="s">
        <v>2970</v>
      </c>
    </row>
    <row r="3488" spans="1:3">
      <c r="A3488" t="str">
        <f t="shared" si="54"/>
        <v/>
      </c>
      <c r="B3488">
        <v>15232</v>
      </c>
    </row>
    <row r="3489" spans="1:4">
      <c r="A3489">
        <f t="shared" si="54"/>
        <v>1</v>
      </c>
      <c r="B3489" t="s">
        <v>2932</v>
      </c>
      <c r="C3489">
        <v>6637</v>
      </c>
    </row>
    <row r="3490" spans="1:4">
      <c r="A3490" t="str">
        <f t="shared" si="54"/>
        <v>Ty Burrell</v>
      </c>
      <c r="B3490" t="s">
        <v>2933</v>
      </c>
      <c r="C3490" t="s">
        <v>2042</v>
      </c>
    </row>
    <row r="3491" spans="1:4">
      <c r="A3491" t="str">
        <f t="shared" si="54"/>
        <v/>
      </c>
      <c r="B3491" t="s">
        <v>2934</v>
      </c>
      <c r="C3491" s="2">
        <v>24706</v>
      </c>
    </row>
    <row r="3492" spans="1:4">
      <c r="A3492" t="str">
        <f t="shared" si="54"/>
        <v/>
      </c>
      <c r="B3492" t="s">
        <v>2935</v>
      </c>
      <c r="C3492" t="s">
        <v>536</v>
      </c>
    </row>
    <row r="3493" spans="1:4">
      <c r="A3493" t="str">
        <f t="shared" si="54"/>
        <v/>
      </c>
      <c r="B3493" t="s">
        <v>2970</v>
      </c>
    </row>
    <row r="3494" spans="1:4">
      <c r="A3494" t="str">
        <f t="shared" si="54"/>
        <v/>
      </c>
      <c r="B3494">
        <v>15253</v>
      </c>
    </row>
    <row r="3495" spans="1:4">
      <c r="A3495">
        <f t="shared" si="54"/>
        <v>1</v>
      </c>
      <c r="B3495" t="s">
        <v>2932</v>
      </c>
      <c r="C3495">
        <v>557</v>
      </c>
    </row>
    <row r="3496" spans="1:4">
      <c r="A3496" t="str">
        <f t="shared" si="54"/>
        <v>Stanley Anderson</v>
      </c>
      <c r="B3496" t="s">
        <v>2933</v>
      </c>
      <c r="C3496" t="s">
        <v>2043</v>
      </c>
    </row>
    <row r="3497" spans="1:4">
      <c r="A3497" t="str">
        <f t="shared" si="54"/>
        <v/>
      </c>
      <c r="B3497" t="s">
        <v>2934</v>
      </c>
      <c r="C3497" s="2">
        <v>14541</v>
      </c>
    </row>
    <row r="3498" spans="1:4">
      <c r="A3498" t="str">
        <f t="shared" si="54"/>
        <v/>
      </c>
      <c r="B3498" t="s">
        <v>2935</v>
      </c>
      <c r="C3498" t="s">
        <v>537</v>
      </c>
    </row>
    <row r="3499" spans="1:4">
      <c r="A3499" t="str">
        <f t="shared" si="54"/>
        <v/>
      </c>
      <c r="B3499" t="s">
        <v>2970</v>
      </c>
    </row>
    <row r="3500" spans="1:4">
      <c r="A3500" t="str">
        <f t="shared" si="54"/>
        <v/>
      </c>
      <c r="B3500">
        <v>15277</v>
      </c>
    </row>
    <row r="3501" spans="1:4">
      <c r="A3501">
        <f t="shared" si="54"/>
        <v>2</v>
      </c>
      <c r="B3501" t="s">
        <v>2932</v>
      </c>
      <c r="C3501">
        <v>1726</v>
      </c>
      <c r="D3501">
        <v>10138</v>
      </c>
    </row>
    <row r="3502" spans="1:4">
      <c r="A3502" t="str">
        <f t="shared" si="54"/>
        <v>Jon Favreau</v>
      </c>
      <c r="B3502" t="s">
        <v>2933</v>
      </c>
      <c r="C3502" t="s">
        <v>2044</v>
      </c>
    </row>
    <row r="3503" spans="1:4">
      <c r="A3503" t="str">
        <f t="shared" si="54"/>
        <v/>
      </c>
      <c r="B3503" t="s">
        <v>2934</v>
      </c>
      <c r="C3503" s="2">
        <v>24399</v>
      </c>
    </row>
    <row r="3504" spans="1:4">
      <c r="A3504" t="str">
        <f t="shared" si="54"/>
        <v/>
      </c>
      <c r="B3504" t="s">
        <v>2935</v>
      </c>
      <c r="C3504" t="s">
        <v>538</v>
      </c>
    </row>
    <row r="3505" spans="1:3">
      <c r="A3505" t="str">
        <f t="shared" si="54"/>
        <v/>
      </c>
      <c r="B3505" t="s">
        <v>2970</v>
      </c>
    </row>
    <row r="3506" spans="1:3">
      <c r="A3506" t="str">
        <f t="shared" si="54"/>
        <v/>
      </c>
      <c r="B3506">
        <v>15336</v>
      </c>
    </row>
    <row r="3507" spans="1:3">
      <c r="A3507">
        <f t="shared" si="54"/>
        <v>1</v>
      </c>
      <c r="B3507" t="s">
        <v>2932</v>
      </c>
      <c r="C3507">
        <v>955</v>
      </c>
    </row>
    <row r="3508" spans="1:3">
      <c r="A3508" t="str">
        <f t="shared" si="54"/>
        <v>Dougray Scott</v>
      </c>
      <c r="B3508" t="s">
        <v>2933</v>
      </c>
      <c r="C3508" t="s">
        <v>2045</v>
      </c>
    </row>
    <row r="3509" spans="1:3">
      <c r="A3509" t="str">
        <f t="shared" si="54"/>
        <v/>
      </c>
      <c r="B3509" t="s">
        <v>2934</v>
      </c>
      <c r="C3509" s="2">
        <v>24071</v>
      </c>
    </row>
    <row r="3510" spans="1:3">
      <c r="A3510" t="str">
        <f t="shared" si="54"/>
        <v/>
      </c>
      <c r="B3510" t="s">
        <v>2935</v>
      </c>
      <c r="C3510" t="s">
        <v>539</v>
      </c>
    </row>
    <row r="3511" spans="1:3">
      <c r="A3511" t="str">
        <f t="shared" si="54"/>
        <v/>
      </c>
      <c r="B3511" t="s">
        <v>2970</v>
      </c>
    </row>
    <row r="3512" spans="1:3">
      <c r="A3512" t="str">
        <f t="shared" si="54"/>
        <v/>
      </c>
      <c r="B3512">
        <v>15337</v>
      </c>
    </row>
    <row r="3513" spans="1:3">
      <c r="A3513">
        <f t="shared" si="54"/>
        <v>1</v>
      </c>
      <c r="B3513" t="s">
        <v>2932</v>
      </c>
      <c r="C3513">
        <v>955</v>
      </c>
    </row>
    <row r="3514" spans="1:3">
      <c r="A3514" t="str">
        <f t="shared" si="54"/>
        <v>John Polson</v>
      </c>
      <c r="B3514" t="s">
        <v>2933</v>
      </c>
      <c r="C3514" t="s">
        <v>2046</v>
      </c>
    </row>
    <row r="3515" spans="1:3">
      <c r="A3515" t="str">
        <f t="shared" si="54"/>
        <v/>
      </c>
      <c r="B3515" t="s">
        <v>2934</v>
      </c>
      <c r="C3515" s="2">
        <v>23991</v>
      </c>
    </row>
    <row r="3516" spans="1:3">
      <c r="A3516" t="str">
        <f t="shared" si="54"/>
        <v/>
      </c>
      <c r="B3516" t="s">
        <v>2935</v>
      </c>
      <c r="C3516" t="s">
        <v>540</v>
      </c>
    </row>
    <row r="3517" spans="1:3">
      <c r="A3517" t="str">
        <f t="shared" si="54"/>
        <v/>
      </c>
      <c r="B3517" t="s">
        <v>2970</v>
      </c>
    </row>
    <row r="3518" spans="1:3">
      <c r="A3518" t="str">
        <f t="shared" si="54"/>
        <v/>
      </c>
      <c r="B3518">
        <v>15338</v>
      </c>
    </row>
    <row r="3519" spans="1:3">
      <c r="A3519">
        <f t="shared" si="54"/>
        <v>1</v>
      </c>
      <c r="B3519" t="s">
        <v>2932</v>
      </c>
      <c r="C3519">
        <v>955</v>
      </c>
    </row>
    <row r="3520" spans="1:3">
      <c r="A3520" t="str">
        <f t="shared" si="54"/>
        <v>William Mapother</v>
      </c>
      <c r="B3520" t="s">
        <v>2933</v>
      </c>
      <c r="C3520" t="s">
        <v>2047</v>
      </c>
    </row>
    <row r="3521" spans="1:3">
      <c r="A3521" t="str">
        <f t="shared" si="54"/>
        <v/>
      </c>
      <c r="B3521" t="s">
        <v>2934</v>
      </c>
      <c r="C3521" s="2">
        <v>23849</v>
      </c>
    </row>
    <row r="3522" spans="1:3">
      <c r="A3522" t="str">
        <f t="shared" si="54"/>
        <v/>
      </c>
      <c r="B3522" t="s">
        <v>2935</v>
      </c>
      <c r="C3522" t="s">
        <v>541</v>
      </c>
    </row>
    <row r="3523" spans="1:3">
      <c r="A3523" t="str">
        <f t="shared" ref="A3523:A3586" si="55">IF(B3523="        movieIds",COUNTA(C3523:XFD3523),IF(B3523="        name",C3523,""))</f>
        <v/>
      </c>
      <c r="B3523" t="s">
        <v>2970</v>
      </c>
    </row>
    <row r="3524" spans="1:3">
      <c r="A3524" t="str">
        <f t="shared" si="55"/>
        <v/>
      </c>
      <c r="B3524">
        <v>15339</v>
      </c>
    </row>
    <row r="3525" spans="1:3">
      <c r="A3525">
        <f t="shared" si="55"/>
        <v>1</v>
      </c>
      <c r="B3525" t="s">
        <v>2932</v>
      </c>
      <c r="C3525">
        <v>955</v>
      </c>
    </row>
    <row r="3526" spans="1:3">
      <c r="A3526" t="str">
        <f t="shared" si="55"/>
        <v>Mathew Wilkinson</v>
      </c>
      <c r="B3526" t="s">
        <v>2933</v>
      </c>
      <c r="C3526" t="s">
        <v>2048</v>
      </c>
    </row>
    <row r="3527" spans="1:3">
      <c r="A3527" t="str">
        <f t="shared" si="55"/>
        <v/>
      </c>
      <c r="B3527" t="s">
        <v>2934</v>
      </c>
      <c r="C3527" t="s">
        <v>63</v>
      </c>
    </row>
    <row r="3528" spans="1:3">
      <c r="A3528" t="str">
        <f t="shared" si="55"/>
        <v/>
      </c>
      <c r="B3528" t="s">
        <v>2935</v>
      </c>
      <c r="C3528" t="s">
        <v>542</v>
      </c>
    </row>
    <row r="3529" spans="1:3">
      <c r="A3529" t="str">
        <f t="shared" si="55"/>
        <v/>
      </c>
      <c r="B3529" t="s">
        <v>2970</v>
      </c>
    </row>
    <row r="3530" spans="1:3">
      <c r="A3530" t="str">
        <f t="shared" si="55"/>
        <v/>
      </c>
      <c r="B3530">
        <v>15340</v>
      </c>
    </row>
    <row r="3531" spans="1:3">
      <c r="A3531">
        <f t="shared" si="55"/>
        <v>1</v>
      </c>
      <c r="B3531" t="s">
        <v>2932</v>
      </c>
      <c r="C3531">
        <v>955</v>
      </c>
    </row>
    <row r="3532" spans="1:3">
      <c r="A3532" t="str">
        <f t="shared" si="55"/>
        <v>Nicholas Bell</v>
      </c>
      <c r="B3532" t="s">
        <v>2933</v>
      </c>
      <c r="C3532" t="s">
        <v>2049</v>
      </c>
    </row>
    <row r="3533" spans="1:3">
      <c r="A3533" t="str">
        <f t="shared" si="55"/>
        <v/>
      </c>
      <c r="B3533" t="s">
        <v>2934</v>
      </c>
      <c r="C3533" s="2">
        <v>21414</v>
      </c>
    </row>
    <row r="3534" spans="1:3">
      <c r="A3534" t="str">
        <f t="shared" si="55"/>
        <v/>
      </c>
      <c r="B3534" t="s">
        <v>2935</v>
      </c>
      <c r="C3534" t="s">
        <v>543</v>
      </c>
    </row>
    <row r="3535" spans="1:3">
      <c r="A3535" t="str">
        <f t="shared" si="55"/>
        <v/>
      </c>
      <c r="B3535" t="s">
        <v>2970</v>
      </c>
    </row>
    <row r="3536" spans="1:3">
      <c r="A3536" t="str">
        <f t="shared" si="55"/>
        <v/>
      </c>
      <c r="B3536">
        <v>15341</v>
      </c>
    </row>
    <row r="3537" spans="1:3">
      <c r="A3537">
        <f t="shared" si="55"/>
        <v>1</v>
      </c>
      <c r="B3537" t="s">
        <v>2932</v>
      </c>
      <c r="C3537">
        <v>955</v>
      </c>
    </row>
    <row r="3538" spans="1:3">
      <c r="A3538" t="str">
        <f t="shared" si="55"/>
        <v>Cristina Brogers</v>
      </c>
      <c r="B3538" t="s">
        <v>2933</v>
      </c>
      <c r="C3538" t="s">
        <v>2050</v>
      </c>
    </row>
    <row r="3539" spans="1:3">
      <c r="A3539" t="str">
        <f t="shared" si="55"/>
        <v/>
      </c>
      <c r="B3539" t="s">
        <v>2934</v>
      </c>
      <c r="C3539" t="s">
        <v>63</v>
      </c>
    </row>
    <row r="3540" spans="1:3">
      <c r="A3540" t="str">
        <f t="shared" si="55"/>
        <v/>
      </c>
      <c r="B3540" t="s">
        <v>2935</v>
      </c>
      <c r="C3540" t="s">
        <v>63</v>
      </c>
    </row>
    <row r="3541" spans="1:3">
      <c r="A3541" t="str">
        <f t="shared" si="55"/>
        <v/>
      </c>
      <c r="B3541" t="s">
        <v>2970</v>
      </c>
    </row>
    <row r="3542" spans="1:3">
      <c r="A3542" t="str">
        <f t="shared" si="55"/>
        <v/>
      </c>
      <c r="B3542">
        <v>15342</v>
      </c>
    </row>
    <row r="3543" spans="1:3">
      <c r="A3543">
        <f t="shared" si="55"/>
        <v>1</v>
      </c>
      <c r="B3543" t="s">
        <v>2932</v>
      </c>
      <c r="C3543">
        <v>955</v>
      </c>
    </row>
    <row r="3544" spans="1:3">
      <c r="A3544" t="str">
        <f t="shared" si="55"/>
        <v>Kee Chan</v>
      </c>
      <c r="B3544" t="s">
        <v>2933</v>
      </c>
      <c r="C3544" t="s">
        <v>2051</v>
      </c>
    </row>
    <row r="3545" spans="1:3">
      <c r="A3545" t="str">
        <f t="shared" si="55"/>
        <v/>
      </c>
      <c r="B3545" t="s">
        <v>2934</v>
      </c>
      <c r="C3545" t="s">
        <v>63</v>
      </c>
    </row>
    <row r="3546" spans="1:3">
      <c r="A3546" t="str">
        <f t="shared" si="55"/>
        <v/>
      </c>
      <c r="B3546" t="s">
        <v>2935</v>
      </c>
      <c r="C3546" t="s">
        <v>544</v>
      </c>
    </row>
    <row r="3547" spans="1:3">
      <c r="A3547" t="str">
        <f t="shared" si="55"/>
        <v/>
      </c>
      <c r="B3547" t="s">
        <v>2970</v>
      </c>
    </row>
    <row r="3548" spans="1:3">
      <c r="A3548" t="str">
        <f t="shared" si="55"/>
        <v/>
      </c>
      <c r="B3548">
        <v>15343</v>
      </c>
    </row>
    <row r="3549" spans="1:3">
      <c r="A3549">
        <f t="shared" si="55"/>
        <v>1</v>
      </c>
      <c r="B3549" t="s">
        <v>2932</v>
      </c>
      <c r="C3549">
        <v>955</v>
      </c>
    </row>
    <row r="3550" spans="1:3">
      <c r="A3550" t="str">
        <f t="shared" si="55"/>
        <v>Kim Fleming</v>
      </c>
      <c r="B3550" t="s">
        <v>2933</v>
      </c>
      <c r="C3550" t="s">
        <v>2052</v>
      </c>
    </row>
    <row r="3551" spans="1:3">
      <c r="A3551" t="str">
        <f t="shared" si="55"/>
        <v/>
      </c>
      <c r="B3551" t="s">
        <v>2934</v>
      </c>
      <c r="C3551" t="s">
        <v>63</v>
      </c>
    </row>
    <row r="3552" spans="1:3">
      <c r="A3552" t="str">
        <f t="shared" si="55"/>
        <v/>
      </c>
      <c r="B3552" t="s">
        <v>2935</v>
      </c>
      <c r="C3552" t="s">
        <v>63</v>
      </c>
    </row>
    <row r="3553" spans="1:4">
      <c r="A3553" t="str">
        <f t="shared" si="55"/>
        <v/>
      </c>
      <c r="B3553" t="s">
        <v>2970</v>
      </c>
    </row>
    <row r="3554" spans="1:4">
      <c r="A3554" t="str">
        <f t="shared" si="55"/>
        <v/>
      </c>
      <c r="B3554">
        <v>15440</v>
      </c>
    </row>
    <row r="3555" spans="1:4">
      <c r="A3555">
        <f t="shared" si="55"/>
        <v>2</v>
      </c>
      <c r="B3555" t="s">
        <v>2932</v>
      </c>
      <c r="C3555">
        <v>58574</v>
      </c>
      <c r="D3555">
        <v>72976</v>
      </c>
    </row>
    <row r="3556" spans="1:4">
      <c r="A3556" t="str">
        <f t="shared" si="55"/>
        <v>Jared Harris</v>
      </c>
      <c r="B3556" t="s">
        <v>2933</v>
      </c>
      <c r="C3556" t="s">
        <v>2054</v>
      </c>
    </row>
    <row r="3557" spans="1:4">
      <c r="A3557" t="str">
        <f t="shared" si="55"/>
        <v/>
      </c>
      <c r="B3557" t="s">
        <v>2934</v>
      </c>
      <c r="C3557" s="2">
        <v>22517</v>
      </c>
    </row>
    <row r="3558" spans="1:4">
      <c r="A3558" t="str">
        <f t="shared" si="55"/>
        <v/>
      </c>
      <c r="B3558" t="s">
        <v>2935</v>
      </c>
      <c r="C3558" t="s">
        <v>545</v>
      </c>
    </row>
    <row r="3559" spans="1:4">
      <c r="A3559" t="str">
        <f t="shared" si="55"/>
        <v/>
      </c>
      <c r="B3559" t="s">
        <v>2970</v>
      </c>
    </row>
    <row r="3560" spans="1:4">
      <c r="A3560" t="str">
        <f t="shared" si="55"/>
        <v/>
      </c>
      <c r="B3560">
        <v>15543</v>
      </c>
    </row>
    <row r="3561" spans="1:4">
      <c r="A3561">
        <f t="shared" si="55"/>
        <v>1</v>
      </c>
      <c r="B3561" t="s">
        <v>2932</v>
      </c>
      <c r="C3561">
        <v>1771</v>
      </c>
    </row>
    <row r="3562" spans="1:4">
      <c r="A3562" t="str">
        <f t="shared" si="55"/>
        <v>Derek Luke</v>
      </c>
      <c r="B3562" t="s">
        <v>2933</v>
      </c>
      <c r="C3562" t="s">
        <v>2055</v>
      </c>
    </row>
    <row r="3563" spans="1:4">
      <c r="A3563" t="str">
        <f t="shared" si="55"/>
        <v/>
      </c>
      <c r="B3563" t="s">
        <v>2934</v>
      </c>
      <c r="C3563" s="2">
        <v>27143</v>
      </c>
    </row>
    <row r="3564" spans="1:4">
      <c r="A3564" t="str">
        <f t="shared" si="55"/>
        <v/>
      </c>
      <c r="B3564" t="s">
        <v>2935</v>
      </c>
      <c r="C3564" t="s">
        <v>546</v>
      </c>
    </row>
    <row r="3565" spans="1:4">
      <c r="A3565" t="str">
        <f t="shared" si="55"/>
        <v/>
      </c>
      <c r="B3565" t="s">
        <v>2970</v>
      </c>
    </row>
    <row r="3566" spans="1:4">
      <c r="A3566" t="str">
        <f t="shared" si="55"/>
        <v/>
      </c>
      <c r="B3566">
        <v>15661</v>
      </c>
    </row>
    <row r="3567" spans="1:4">
      <c r="A3567">
        <f t="shared" si="55"/>
        <v>1</v>
      </c>
      <c r="B3567" t="s">
        <v>2932</v>
      </c>
      <c r="C3567">
        <v>8871</v>
      </c>
    </row>
    <row r="3568" spans="1:4">
      <c r="A3568" t="str">
        <f t="shared" si="55"/>
        <v>Clint Howard</v>
      </c>
      <c r="B3568" t="s">
        <v>2933</v>
      </c>
      <c r="C3568" t="s">
        <v>2056</v>
      </c>
    </row>
    <row r="3569" spans="1:6">
      <c r="A3569" t="str">
        <f t="shared" si="55"/>
        <v/>
      </c>
      <c r="B3569" t="s">
        <v>2934</v>
      </c>
      <c r="C3569" s="2">
        <v>21660</v>
      </c>
    </row>
    <row r="3570" spans="1:6">
      <c r="A3570" t="str">
        <f t="shared" si="55"/>
        <v/>
      </c>
      <c r="B3570" t="s">
        <v>2935</v>
      </c>
      <c r="C3570" t="s">
        <v>547</v>
      </c>
    </row>
    <row r="3571" spans="1:6">
      <c r="A3571" t="str">
        <f t="shared" si="55"/>
        <v/>
      </c>
      <c r="B3571" t="s">
        <v>2970</v>
      </c>
    </row>
    <row r="3572" spans="1:6">
      <c r="A3572" t="str">
        <f t="shared" si="55"/>
        <v/>
      </c>
      <c r="B3572">
        <v>15735</v>
      </c>
    </row>
    <row r="3573" spans="1:6">
      <c r="A3573">
        <f t="shared" si="55"/>
        <v>1</v>
      </c>
      <c r="B3573" t="s">
        <v>2932</v>
      </c>
      <c r="C3573">
        <v>6637</v>
      </c>
    </row>
    <row r="3574" spans="1:6">
      <c r="A3574" t="str">
        <f t="shared" si="55"/>
        <v>Helen Mirren</v>
      </c>
      <c r="B3574" t="s">
        <v>2933</v>
      </c>
      <c r="C3574" t="s">
        <v>2057</v>
      </c>
    </row>
    <row r="3575" spans="1:6">
      <c r="A3575" t="str">
        <f t="shared" si="55"/>
        <v/>
      </c>
      <c r="B3575" t="s">
        <v>2934</v>
      </c>
      <c r="C3575" s="2">
        <v>16644</v>
      </c>
    </row>
    <row r="3576" spans="1:6">
      <c r="A3576" t="str">
        <f t="shared" si="55"/>
        <v/>
      </c>
      <c r="B3576" t="s">
        <v>2935</v>
      </c>
      <c r="C3576" t="s">
        <v>548</v>
      </c>
    </row>
    <row r="3577" spans="1:6">
      <c r="A3577" t="str">
        <f t="shared" si="55"/>
        <v/>
      </c>
      <c r="B3577" t="s">
        <v>2970</v>
      </c>
    </row>
    <row r="3578" spans="1:6">
      <c r="A3578" t="str">
        <f t="shared" si="55"/>
        <v/>
      </c>
      <c r="B3578">
        <v>15737</v>
      </c>
    </row>
    <row r="3579" spans="1:6">
      <c r="A3579">
        <f t="shared" si="55"/>
        <v>4</v>
      </c>
      <c r="B3579" t="s">
        <v>2932</v>
      </c>
      <c r="C3579">
        <v>767</v>
      </c>
      <c r="D3579">
        <v>12444</v>
      </c>
      <c r="E3579">
        <v>12445</v>
      </c>
      <c r="F3579">
        <v>37724</v>
      </c>
    </row>
    <row r="3580" spans="1:6">
      <c r="A3580" t="str">
        <f t="shared" si="55"/>
        <v>Helen McCrory</v>
      </c>
      <c r="B3580" t="s">
        <v>2933</v>
      </c>
      <c r="C3580" t="s">
        <v>2058</v>
      </c>
    </row>
    <row r="3581" spans="1:6">
      <c r="A3581" t="str">
        <f t="shared" si="55"/>
        <v/>
      </c>
      <c r="B3581" t="s">
        <v>2934</v>
      </c>
      <c r="C3581" s="2">
        <v>25067</v>
      </c>
    </row>
    <row r="3582" spans="1:6">
      <c r="A3582" t="str">
        <f t="shared" si="55"/>
        <v/>
      </c>
      <c r="B3582" t="s">
        <v>2935</v>
      </c>
      <c r="C3582" t="s">
        <v>549</v>
      </c>
    </row>
    <row r="3583" spans="1:6">
      <c r="A3583" t="str">
        <f t="shared" si="55"/>
        <v/>
      </c>
      <c r="B3583" t="s">
        <v>2970</v>
      </c>
    </row>
    <row r="3584" spans="1:6">
      <c r="A3584" t="str">
        <f t="shared" si="55"/>
        <v/>
      </c>
      <c r="B3584">
        <v>15762</v>
      </c>
    </row>
    <row r="3585" spans="1:3">
      <c r="A3585">
        <f t="shared" si="55"/>
        <v>1</v>
      </c>
      <c r="B3585" t="s">
        <v>2932</v>
      </c>
      <c r="C3585">
        <v>72105</v>
      </c>
    </row>
    <row r="3586" spans="1:3">
      <c r="A3586" t="str">
        <f t="shared" si="55"/>
        <v>Tara Strong</v>
      </c>
      <c r="B3586" t="s">
        <v>2933</v>
      </c>
      <c r="C3586" t="s">
        <v>2059</v>
      </c>
    </row>
    <row r="3587" spans="1:3">
      <c r="A3587" t="str">
        <f t="shared" ref="A3587:A3650" si="56">IF(B3587="        movieIds",COUNTA(C3587:XFD3587),IF(B3587="        name",C3587,""))</f>
        <v/>
      </c>
      <c r="B3587" t="s">
        <v>2934</v>
      </c>
      <c r="C3587" s="2">
        <v>26707</v>
      </c>
    </row>
    <row r="3588" spans="1:3">
      <c r="A3588" t="str">
        <f t="shared" si="56"/>
        <v/>
      </c>
      <c r="B3588" t="s">
        <v>2935</v>
      </c>
      <c r="C3588" t="s">
        <v>550</v>
      </c>
    </row>
    <row r="3589" spans="1:3">
      <c r="A3589" t="str">
        <f t="shared" si="56"/>
        <v/>
      </c>
      <c r="B3589" t="s">
        <v>2970</v>
      </c>
    </row>
    <row r="3590" spans="1:3">
      <c r="A3590" t="str">
        <f t="shared" si="56"/>
        <v/>
      </c>
      <c r="B3590">
        <v>15831</v>
      </c>
    </row>
    <row r="3591" spans="1:3">
      <c r="A3591">
        <f t="shared" si="56"/>
        <v>1</v>
      </c>
      <c r="B3591" t="s">
        <v>2932</v>
      </c>
      <c r="C3591">
        <v>38356</v>
      </c>
    </row>
    <row r="3592" spans="1:3">
      <c r="A3592" t="str">
        <f t="shared" si="56"/>
        <v>Frank Welker</v>
      </c>
      <c r="B3592" t="s">
        <v>2933</v>
      </c>
      <c r="C3592" t="s">
        <v>2060</v>
      </c>
    </row>
    <row r="3593" spans="1:3">
      <c r="A3593" t="str">
        <f t="shared" si="56"/>
        <v/>
      </c>
      <c r="B3593" t="s">
        <v>2934</v>
      </c>
      <c r="C3593" s="2">
        <v>16873</v>
      </c>
    </row>
    <row r="3594" spans="1:3">
      <c r="A3594" t="str">
        <f t="shared" si="56"/>
        <v/>
      </c>
      <c r="B3594" t="s">
        <v>2935</v>
      </c>
      <c r="C3594" t="s">
        <v>551</v>
      </c>
    </row>
    <row r="3595" spans="1:3">
      <c r="A3595" t="str">
        <f t="shared" si="56"/>
        <v/>
      </c>
      <c r="B3595" t="s">
        <v>2970</v>
      </c>
    </row>
    <row r="3596" spans="1:3">
      <c r="A3596" t="str">
        <f t="shared" si="56"/>
        <v/>
      </c>
      <c r="B3596">
        <v>15853</v>
      </c>
    </row>
    <row r="3597" spans="1:3">
      <c r="A3597">
        <f t="shared" si="56"/>
        <v>1</v>
      </c>
      <c r="B3597" t="s">
        <v>2932</v>
      </c>
      <c r="C3597">
        <v>19995</v>
      </c>
    </row>
    <row r="3598" spans="1:3">
      <c r="A3598" t="str">
        <f t="shared" si="56"/>
        <v>Wes Studi</v>
      </c>
      <c r="B3598" t="s">
        <v>2933</v>
      </c>
      <c r="C3598" t="s">
        <v>2061</v>
      </c>
    </row>
    <row r="3599" spans="1:3">
      <c r="A3599" t="str">
        <f t="shared" si="56"/>
        <v/>
      </c>
      <c r="B3599" t="s">
        <v>2934</v>
      </c>
      <c r="C3599" s="2">
        <v>17518</v>
      </c>
    </row>
    <row r="3600" spans="1:3">
      <c r="A3600" t="str">
        <f t="shared" si="56"/>
        <v/>
      </c>
      <c r="B3600" t="s">
        <v>2935</v>
      </c>
      <c r="C3600" t="s">
        <v>552</v>
      </c>
    </row>
    <row r="3601" spans="1:3">
      <c r="A3601" t="str">
        <f t="shared" si="56"/>
        <v/>
      </c>
      <c r="B3601" t="s">
        <v>2970</v>
      </c>
    </row>
    <row r="3602" spans="1:3">
      <c r="A3602" t="str">
        <f t="shared" si="56"/>
        <v/>
      </c>
      <c r="B3602">
        <v>16478</v>
      </c>
    </row>
    <row r="3603" spans="1:3">
      <c r="A3603">
        <f t="shared" si="56"/>
        <v>1</v>
      </c>
      <c r="B3603" t="s">
        <v>2932</v>
      </c>
      <c r="C3603">
        <v>8960</v>
      </c>
    </row>
    <row r="3604" spans="1:3">
      <c r="A3604" t="str">
        <f t="shared" si="56"/>
        <v>Johnny Galecki</v>
      </c>
      <c r="B3604" t="s">
        <v>2933</v>
      </c>
      <c r="C3604" t="s">
        <v>2062</v>
      </c>
    </row>
    <row r="3605" spans="1:3">
      <c r="A3605" t="str">
        <f t="shared" si="56"/>
        <v/>
      </c>
      <c r="B3605" t="s">
        <v>2934</v>
      </c>
      <c r="C3605" s="2">
        <v>27514</v>
      </c>
    </row>
    <row r="3606" spans="1:3">
      <c r="A3606" t="str">
        <f t="shared" si="56"/>
        <v/>
      </c>
      <c r="B3606" t="s">
        <v>2935</v>
      </c>
      <c r="C3606" t="s">
        <v>553</v>
      </c>
    </row>
    <row r="3607" spans="1:3">
      <c r="A3607" t="str">
        <f t="shared" si="56"/>
        <v/>
      </c>
      <c r="B3607" t="s">
        <v>2970</v>
      </c>
    </row>
    <row r="3608" spans="1:3">
      <c r="A3608" t="str">
        <f t="shared" si="56"/>
        <v/>
      </c>
      <c r="B3608">
        <v>16607</v>
      </c>
    </row>
    <row r="3609" spans="1:3">
      <c r="A3609">
        <f t="shared" si="56"/>
        <v>1</v>
      </c>
      <c r="B3609" t="s">
        <v>2932</v>
      </c>
      <c r="C3609">
        <v>49026</v>
      </c>
    </row>
    <row r="3610" spans="1:3">
      <c r="A3610" t="str">
        <f t="shared" si="56"/>
        <v>Alon Aboutboul</v>
      </c>
      <c r="B3610" t="s">
        <v>2933</v>
      </c>
      <c r="C3610" t="s">
        <v>2063</v>
      </c>
    </row>
    <row r="3611" spans="1:3">
      <c r="A3611" t="str">
        <f t="shared" si="56"/>
        <v/>
      </c>
      <c r="B3611" t="s">
        <v>2934</v>
      </c>
      <c r="C3611" s="2">
        <v>23890</v>
      </c>
    </row>
    <row r="3612" spans="1:3">
      <c r="A3612" t="str">
        <f t="shared" si="56"/>
        <v/>
      </c>
      <c r="B3612" t="s">
        <v>2935</v>
      </c>
      <c r="C3612" t="s">
        <v>554</v>
      </c>
    </row>
    <row r="3613" spans="1:3">
      <c r="A3613" t="str">
        <f t="shared" si="56"/>
        <v/>
      </c>
      <c r="B3613" t="s">
        <v>2970</v>
      </c>
    </row>
    <row r="3614" spans="1:3">
      <c r="A3614" t="str">
        <f t="shared" si="56"/>
        <v/>
      </c>
      <c r="B3614">
        <v>16743</v>
      </c>
    </row>
    <row r="3615" spans="1:3">
      <c r="A3615">
        <f t="shared" si="56"/>
        <v>1</v>
      </c>
      <c r="B3615" t="s">
        <v>2932</v>
      </c>
      <c r="C3615">
        <v>1734</v>
      </c>
    </row>
    <row r="3616" spans="1:3">
      <c r="A3616" t="str">
        <f t="shared" si="56"/>
        <v>Arnold Vosloo</v>
      </c>
      <c r="B3616" t="s">
        <v>2933</v>
      </c>
      <c r="C3616" t="s">
        <v>2064</v>
      </c>
    </row>
    <row r="3617" spans="1:4">
      <c r="A3617" t="str">
        <f t="shared" si="56"/>
        <v/>
      </c>
      <c r="B3617" t="s">
        <v>2934</v>
      </c>
      <c r="C3617" s="2">
        <v>22813</v>
      </c>
    </row>
    <row r="3618" spans="1:4">
      <c r="A3618" t="str">
        <f t="shared" si="56"/>
        <v/>
      </c>
      <c r="B3618" t="s">
        <v>2935</v>
      </c>
      <c r="C3618" t="s">
        <v>555</v>
      </c>
    </row>
    <row r="3619" spans="1:4">
      <c r="A3619" t="str">
        <f t="shared" si="56"/>
        <v/>
      </c>
      <c r="B3619" t="s">
        <v>2970</v>
      </c>
    </row>
    <row r="3620" spans="1:4">
      <c r="A3620" t="str">
        <f t="shared" si="56"/>
        <v/>
      </c>
      <c r="B3620">
        <v>16792</v>
      </c>
    </row>
    <row r="3621" spans="1:4">
      <c r="A3621">
        <f t="shared" si="56"/>
        <v>1</v>
      </c>
      <c r="B3621" t="s">
        <v>2932</v>
      </c>
      <c r="C3621">
        <v>675</v>
      </c>
    </row>
    <row r="3622" spans="1:4">
      <c r="A3622" t="str">
        <f t="shared" si="56"/>
        <v>Richard Leaf</v>
      </c>
      <c r="B3622" t="s">
        <v>2933</v>
      </c>
      <c r="C3622" t="s">
        <v>2065</v>
      </c>
    </row>
    <row r="3623" spans="1:4">
      <c r="A3623" t="str">
        <f t="shared" si="56"/>
        <v/>
      </c>
      <c r="B3623" t="s">
        <v>2934</v>
      </c>
      <c r="C3623" s="2">
        <v>24473</v>
      </c>
    </row>
    <row r="3624" spans="1:4">
      <c r="A3624" t="str">
        <f t="shared" si="56"/>
        <v/>
      </c>
      <c r="B3624" t="s">
        <v>2935</v>
      </c>
      <c r="C3624" t="s">
        <v>63</v>
      </c>
    </row>
    <row r="3625" spans="1:4">
      <c r="A3625" t="str">
        <f t="shared" si="56"/>
        <v/>
      </c>
      <c r="B3625" t="s">
        <v>2970</v>
      </c>
    </row>
    <row r="3626" spans="1:4">
      <c r="A3626" t="str">
        <f t="shared" si="56"/>
        <v/>
      </c>
      <c r="B3626">
        <v>16828</v>
      </c>
    </row>
    <row r="3627" spans="1:4">
      <c r="A3627">
        <f t="shared" si="56"/>
        <v>2</v>
      </c>
      <c r="B3627" t="s">
        <v>2932</v>
      </c>
      <c r="C3627">
        <v>1771</v>
      </c>
      <c r="D3627">
        <v>24428</v>
      </c>
    </row>
    <row r="3628" spans="1:4">
      <c r="A3628" t="str">
        <f t="shared" si="56"/>
        <v>Chris Evans</v>
      </c>
      <c r="B3628" t="s">
        <v>2933</v>
      </c>
      <c r="C3628" t="s">
        <v>2066</v>
      </c>
    </row>
    <row r="3629" spans="1:4">
      <c r="A3629" t="str">
        <f t="shared" si="56"/>
        <v/>
      </c>
      <c r="B3629" t="s">
        <v>2934</v>
      </c>
      <c r="C3629" s="2">
        <v>29750</v>
      </c>
    </row>
    <row r="3630" spans="1:4">
      <c r="A3630" t="str">
        <f t="shared" si="56"/>
        <v/>
      </c>
      <c r="B3630" t="s">
        <v>2935</v>
      </c>
      <c r="C3630" t="s">
        <v>556</v>
      </c>
    </row>
    <row r="3631" spans="1:4">
      <c r="A3631" t="str">
        <f t="shared" si="56"/>
        <v/>
      </c>
      <c r="B3631" t="s">
        <v>2970</v>
      </c>
    </row>
    <row r="3632" spans="1:4">
      <c r="A3632" t="str">
        <f t="shared" si="56"/>
        <v/>
      </c>
      <c r="B3632">
        <v>16851</v>
      </c>
    </row>
    <row r="3633" spans="1:6">
      <c r="A3633">
        <f t="shared" si="56"/>
        <v>1</v>
      </c>
      <c r="B3633" t="s">
        <v>2932</v>
      </c>
      <c r="C3633">
        <v>41154</v>
      </c>
    </row>
    <row r="3634" spans="1:6">
      <c r="A3634" t="str">
        <f t="shared" si="56"/>
        <v>Josh Brolin</v>
      </c>
      <c r="B3634" t="s">
        <v>2933</v>
      </c>
      <c r="C3634" t="s">
        <v>2067</v>
      </c>
    </row>
    <row r="3635" spans="1:6">
      <c r="A3635" t="str">
        <f t="shared" si="56"/>
        <v/>
      </c>
      <c r="B3635" t="s">
        <v>2934</v>
      </c>
      <c r="C3635" s="2">
        <v>24880</v>
      </c>
    </row>
    <row r="3636" spans="1:6">
      <c r="A3636" t="str">
        <f t="shared" si="56"/>
        <v/>
      </c>
      <c r="B3636" t="s">
        <v>2935</v>
      </c>
      <c r="C3636" t="s">
        <v>557</v>
      </c>
    </row>
    <row r="3637" spans="1:6">
      <c r="A3637" t="str">
        <f t="shared" si="56"/>
        <v/>
      </c>
      <c r="B3637" t="s">
        <v>2970</v>
      </c>
    </row>
    <row r="3638" spans="1:6">
      <c r="A3638" t="str">
        <f t="shared" si="56"/>
        <v/>
      </c>
      <c r="B3638">
        <v>16861</v>
      </c>
    </row>
    <row r="3639" spans="1:6">
      <c r="A3639">
        <f t="shared" si="56"/>
        <v>1</v>
      </c>
      <c r="B3639" t="s">
        <v>2932</v>
      </c>
      <c r="C3639">
        <v>2133</v>
      </c>
    </row>
    <row r="3640" spans="1:6">
      <c r="A3640" t="str">
        <f t="shared" si="56"/>
        <v>John Hawkes</v>
      </c>
      <c r="B3640" t="s">
        <v>2933</v>
      </c>
      <c r="C3640" t="s">
        <v>2068</v>
      </c>
    </row>
    <row r="3641" spans="1:6">
      <c r="A3641" t="str">
        <f t="shared" si="56"/>
        <v/>
      </c>
      <c r="B3641" t="s">
        <v>2934</v>
      </c>
      <c r="C3641" s="2">
        <v>21804</v>
      </c>
    </row>
    <row r="3642" spans="1:6">
      <c r="A3642" t="str">
        <f t="shared" si="56"/>
        <v/>
      </c>
      <c r="B3642" t="s">
        <v>2935</v>
      </c>
      <c r="C3642" t="s">
        <v>558</v>
      </c>
    </row>
    <row r="3643" spans="1:6">
      <c r="A3643" t="str">
        <f t="shared" si="56"/>
        <v/>
      </c>
      <c r="B3643" t="s">
        <v>2970</v>
      </c>
    </row>
    <row r="3644" spans="1:6">
      <c r="A3644" t="str">
        <f t="shared" si="56"/>
        <v/>
      </c>
      <c r="B3644">
        <v>17051</v>
      </c>
    </row>
    <row r="3645" spans="1:6">
      <c r="A3645">
        <f t="shared" si="56"/>
        <v>4</v>
      </c>
      <c r="B3645" t="s">
        <v>2932</v>
      </c>
      <c r="C3645">
        <v>557</v>
      </c>
      <c r="D3645">
        <v>558</v>
      </c>
      <c r="E3645">
        <v>559</v>
      </c>
      <c r="F3645">
        <v>61791</v>
      </c>
    </row>
    <row r="3646" spans="1:6">
      <c r="A3646" t="str">
        <f t="shared" si="56"/>
        <v>James Franco</v>
      </c>
      <c r="B3646" t="s">
        <v>2933</v>
      </c>
      <c r="C3646" t="s">
        <v>2069</v>
      </c>
    </row>
    <row r="3647" spans="1:6">
      <c r="A3647" t="str">
        <f t="shared" si="56"/>
        <v/>
      </c>
      <c r="B3647" t="s">
        <v>2934</v>
      </c>
      <c r="C3647" s="2">
        <v>28599</v>
      </c>
    </row>
    <row r="3648" spans="1:6">
      <c r="A3648" t="str">
        <f t="shared" si="56"/>
        <v/>
      </c>
      <c r="B3648" t="s">
        <v>2935</v>
      </c>
      <c r="C3648" t="s">
        <v>559</v>
      </c>
    </row>
    <row r="3649" spans="1:3">
      <c r="A3649" t="str">
        <f t="shared" si="56"/>
        <v/>
      </c>
      <c r="B3649" t="s">
        <v>2970</v>
      </c>
    </row>
    <row r="3650" spans="1:3">
      <c r="A3650" t="str">
        <f t="shared" si="56"/>
        <v/>
      </c>
      <c r="B3650">
        <v>17052</v>
      </c>
    </row>
    <row r="3651" spans="1:3">
      <c r="A3651">
        <f t="shared" ref="A3651:A3714" si="57">IF(B3651="        movieIds",COUNTA(C3651:XFD3651),IF(B3651="        name",C3651,""))</f>
        <v>1</v>
      </c>
      <c r="B3651" t="s">
        <v>2932</v>
      </c>
      <c r="C3651">
        <v>559</v>
      </c>
    </row>
    <row r="3652" spans="1:3">
      <c r="A3652" t="str">
        <f t="shared" si="57"/>
        <v>Topher Grace</v>
      </c>
      <c r="B3652" t="s">
        <v>2933</v>
      </c>
      <c r="C3652" t="s">
        <v>2070</v>
      </c>
    </row>
    <row r="3653" spans="1:3">
      <c r="A3653" t="str">
        <f t="shared" si="57"/>
        <v/>
      </c>
      <c r="B3653" t="s">
        <v>2934</v>
      </c>
      <c r="C3653" s="2">
        <v>28683</v>
      </c>
    </row>
    <row r="3654" spans="1:3">
      <c r="A3654" t="str">
        <f t="shared" si="57"/>
        <v/>
      </c>
      <c r="B3654" t="s">
        <v>2935</v>
      </c>
      <c r="C3654" t="s">
        <v>560</v>
      </c>
    </row>
    <row r="3655" spans="1:3">
      <c r="A3655" t="str">
        <f t="shared" si="57"/>
        <v/>
      </c>
      <c r="B3655" t="s">
        <v>2970</v>
      </c>
    </row>
    <row r="3656" spans="1:3">
      <c r="A3656" t="str">
        <f t="shared" si="57"/>
        <v/>
      </c>
      <c r="B3656">
        <v>17064</v>
      </c>
    </row>
    <row r="3657" spans="1:3">
      <c r="A3657">
        <f t="shared" si="57"/>
        <v>1</v>
      </c>
      <c r="B3657" t="s">
        <v>2932</v>
      </c>
      <c r="C3657">
        <v>37724</v>
      </c>
    </row>
    <row r="3658" spans="1:3">
      <c r="A3658" t="str">
        <f t="shared" si="57"/>
        <v>Ben Whishaw</v>
      </c>
      <c r="B3658" t="s">
        <v>2933</v>
      </c>
      <c r="C3658" t="s">
        <v>2071</v>
      </c>
    </row>
    <row r="3659" spans="1:3">
      <c r="A3659" t="str">
        <f t="shared" si="57"/>
        <v/>
      </c>
      <c r="B3659" t="s">
        <v>2934</v>
      </c>
      <c r="C3659" s="2">
        <v>29508</v>
      </c>
    </row>
    <row r="3660" spans="1:3">
      <c r="A3660" t="str">
        <f t="shared" si="57"/>
        <v/>
      </c>
      <c r="B3660" t="s">
        <v>2935</v>
      </c>
      <c r="C3660" t="s">
        <v>561</v>
      </c>
    </row>
    <row r="3661" spans="1:3">
      <c r="A3661" t="str">
        <f t="shared" si="57"/>
        <v/>
      </c>
      <c r="B3661" t="s">
        <v>2970</v>
      </c>
    </row>
    <row r="3662" spans="1:3">
      <c r="A3662" t="str">
        <f t="shared" si="57"/>
        <v/>
      </c>
      <c r="B3662">
        <v>17069</v>
      </c>
    </row>
    <row r="3663" spans="1:3">
      <c r="A3663">
        <f t="shared" si="57"/>
        <v>1</v>
      </c>
      <c r="B3663" t="s">
        <v>2932</v>
      </c>
      <c r="C3663">
        <v>675</v>
      </c>
    </row>
    <row r="3664" spans="1:3">
      <c r="A3664" t="str">
        <f t="shared" si="57"/>
        <v>Sian Thomas</v>
      </c>
      <c r="B3664" t="s">
        <v>2933</v>
      </c>
      <c r="C3664" t="s">
        <v>2072</v>
      </c>
    </row>
    <row r="3665" spans="1:3">
      <c r="A3665" t="str">
        <f t="shared" si="57"/>
        <v/>
      </c>
      <c r="B3665" t="s">
        <v>2934</v>
      </c>
      <c r="C3665" t="s">
        <v>63</v>
      </c>
    </row>
    <row r="3666" spans="1:3">
      <c r="A3666" t="str">
        <f t="shared" si="57"/>
        <v/>
      </c>
      <c r="B3666" t="s">
        <v>2935</v>
      </c>
      <c r="C3666" t="s">
        <v>562</v>
      </c>
    </row>
    <row r="3667" spans="1:3">
      <c r="A3667" t="str">
        <f t="shared" si="57"/>
        <v/>
      </c>
      <c r="B3667" t="s">
        <v>2970</v>
      </c>
    </row>
    <row r="3668" spans="1:3">
      <c r="A3668" t="str">
        <f t="shared" si="57"/>
        <v/>
      </c>
      <c r="B3668">
        <v>17140</v>
      </c>
    </row>
    <row r="3669" spans="1:3">
      <c r="A3669">
        <f t="shared" si="57"/>
        <v>1</v>
      </c>
      <c r="B3669" t="s">
        <v>2932</v>
      </c>
      <c r="C3669">
        <v>2675</v>
      </c>
    </row>
    <row r="3670" spans="1:3">
      <c r="A3670" t="str">
        <f t="shared" si="57"/>
        <v>Abigail Breslin</v>
      </c>
      <c r="B3670" t="s">
        <v>2933</v>
      </c>
      <c r="C3670" t="s">
        <v>2073</v>
      </c>
    </row>
    <row r="3671" spans="1:3">
      <c r="A3671" t="str">
        <f t="shared" si="57"/>
        <v/>
      </c>
      <c r="B3671" t="s">
        <v>2934</v>
      </c>
      <c r="C3671" s="2">
        <v>35169</v>
      </c>
    </row>
    <row r="3672" spans="1:3">
      <c r="A3672" t="str">
        <f t="shared" si="57"/>
        <v/>
      </c>
      <c r="B3672" t="s">
        <v>2935</v>
      </c>
      <c r="C3672" t="s">
        <v>563</v>
      </c>
    </row>
    <row r="3673" spans="1:3">
      <c r="A3673" t="str">
        <f t="shared" si="57"/>
        <v/>
      </c>
      <c r="B3673" t="s">
        <v>2970</v>
      </c>
    </row>
    <row r="3674" spans="1:3">
      <c r="A3674" t="str">
        <f t="shared" si="57"/>
        <v/>
      </c>
      <c r="B3674">
        <v>17179</v>
      </c>
    </row>
    <row r="3675" spans="1:3">
      <c r="A3675">
        <f t="shared" si="57"/>
        <v>1</v>
      </c>
      <c r="B3675" t="s">
        <v>2932</v>
      </c>
      <c r="C3675">
        <v>558</v>
      </c>
    </row>
    <row r="3676" spans="1:3">
      <c r="A3676" t="str">
        <f t="shared" si="57"/>
        <v>Gregg Edelman</v>
      </c>
      <c r="B3676" t="s">
        <v>2933</v>
      </c>
      <c r="C3676" t="s">
        <v>2074</v>
      </c>
    </row>
    <row r="3677" spans="1:3">
      <c r="A3677" t="str">
        <f t="shared" si="57"/>
        <v/>
      </c>
      <c r="B3677" t="s">
        <v>2934</v>
      </c>
      <c r="C3677" s="2">
        <v>21440</v>
      </c>
    </row>
    <row r="3678" spans="1:3">
      <c r="A3678" t="str">
        <f t="shared" si="57"/>
        <v/>
      </c>
      <c r="B3678" t="s">
        <v>2935</v>
      </c>
      <c r="C3678" t="s">
        <v>564</v>
      </c>
    </row>
    <row r="3679" spans="1:3">
      <c r="A3679" t="str">
        <f t="shared" si="57"/>
        <v/>
      </c>
      <c r="B3679" t="s">
        <v>2970</v>
      </c>
    </row>
    <row r="3680" spans="1:3">
      <c r="A3680" t="str">
        <f t="shared" si="57"/>
        <v/>
      </c>
      <c r="B3680">
        <v>17183</v>
      </c>
    </row>
    <row r="3681" spans="1:3">
      <c r="A3681">
        <f t="shared" si="57"/>
        <v>1</v>
      </c>
      <c r="B3681" t="s">
        <v>2932</v>
      </c>
      <c r="C3681">
        <v>72976</v>
      </c>
    </row>
    <row r="3682" spans="1:3">
      <c r="A3682" t="str">
        <f t="shared" si="57"/>
        <v>Jackie Earle Haley</v>
      </c>
      <c r="B3682" t="s">
        <v>2933</v>
      </c>
      <c r="C3682" t="s">
        <v>2075</v>
      </c>
    </row>
    <row r="3683" spans="1:3">
      <c r="A3683" t="str">
        <f t="shared" si="57"/>
        <v/>
      </c>
      <c r="B3683" t="s">
        <v>2934</v>
      </c>
      <c r="C3683" s="2">
        <v>22476</v>
      </c>
    </row>
    <row r="3684" spans="1:3">
      <c r="A3684" t="str">
        <f t="shared" si="57"/>
        <v/>
      </c>
      <c r="B3684" t="s">
        <v>2935</v>
      </c>
      <c r="C3684" t="s">
        <v>565</v>
      </c>
    </row>
    <row r="3685" spans="1:3">
      <c r="A3685" t="str">
        <f t="shared" si="57"/>
        <v/>
      </c>
      <c r="B3685" t="s">
        <v>2970</v>
      </c>
    </row>
    <row r="3686" spans="1:3">
      <c r="A3686" t="str">
        <f t="shared" si="57"/>
        <v/>
      </c>
      <c r="B3686">
        <v>17199</v>
      </c>
    </row>
    <row r="3687" spans="1:3">
      <c r="A3687">
        <f t="shared" si="57"/>
        <v>1</v>
      </c>
      <c r="B3687" t="s">
        <v>2932</v>
      </c>
      <c r="C3687">
        <v>2503</v>
      </c>
    </row>
    <row r="3688" spans="1:3">
      <c r="A3688" t="str">
        <f t="shared" si="57"/>
        <v>Corey Johnson</v>
      </c>
      <c r="B3688" t="s">
        <v>2933</v>
      </c>
      <c r="C3688" t="s">
        <v>2076</v>
      </c>
    </row>
    <row r="3689" spans="1:3">
      <c r="A3689" t="str">
        <f t="shared" si="57"/>
        <v/>
      </c>
      <c r="B3689" t="s">
        <v>2934</v>
      </c>
      <c r="C3689" s="2">
        <v>22418</v>
      </c>
    </row>
    <row r="3690" spans="1:3">
      <c r="A3690" t="str">
        <f t="shared" si="57"/>
        <v/>
      </c>
      <c r="B3690" t="s">
        <v>2935</v>
      </c>
      <c r="C3690" t="s">
        <v>566</v>
      </c>
    </row>
    <row r="3691" spans="1:3">
      <c r="A3691" t="str">
        <f t="shared" si="57"/>
        <v/>
      </c>
      <c r="B3691" t="s">
        <v>2970</v>
      </c>
    </row>
    <row r="3692" spans="1:3">
      <c r="A3692" t="str">
        <f t="shared" si="57"/>
        <v/>
      </c>
      <c r="B3692">
        <v>17200</v>
      </c>
    </row>
    <row r="3693" spans="1:3">
      <c r="A3693">
        <f t="shared" si="57"/>
        <v>1</v>
      </c>
      <c r="B3693" t="s">
        <v>2932</v>
      </c>
      <c r="C3693">
        <v>72105</v>
      </c>
    </row>
    <row r="3694" spans="1:3">
      <c r="A3694" t="str">
        <f t="shared" si="57"/>
        <v>Bill Smitrovich</v>
      </c>
      <c r="B3694" t="s">
        <v>2933</v>
      </c>
      <c r="C3694" t="s">
        <v>2077</v>
      </c>
    </row>
    <row r="3695" spans="1:3">
      <c r="A3695" t="str">
        <f t="shared" si="57"/>
        <v/>
      </c>
      <c r="B3695" t="s">
        <v>2934</v>
      </c>
      <c r="C3695" s="2">
        <v>17303</v>
      </c>
    </row>
    <row r="3696" spans="1:3">
      <c r="A3696" t="str">
        <f t="shared" si="57"/>
        <v/>
      </c>
      <c r="B3696" t="s">
        <v>2935</v>
      </c>
      <c r="C3696" t="s">
        <v>567</v>
      </c>
    </row>
    <row r="3697" spans="1:4">
      <c r="A3697" t="str">
        <f t="shared" si="57"/>
        <v/>
      </c>
      <c r="B3697" t="s">
        <v>2970</v>
      </c>
    </row>
    <row r="3698" spans="1:4">
      <c r="A3698" t="str">
        <f t="shared" si="57"/>
        <v/>
      </c>
      <c r="B3698">
        <v>17244</v>
      </c>
    </row>
    <row r="3699" spans="1:4">
      <c r="A3699">
        <f t="shared" si="57"/>
        <v>2</v>
      </c>
      <c r="B3699" t="s">
        <v>2932</v>
      </c>
      <c r="C3699">
        <v>1894</v>
      </c>
      <c r="D3699">
        <v>1895</v>
      </c>
    </row>
    <row r="3700" spans="1:4">
      <c r="A3700" t="str">
        <f t="shared" si="57"/>
        <v>Hayden Christensen</v>
      </c>
      <c r="B3700" t="s">
        <v>2933</v>
      </c>
      <c r="C3700" t="s">
        <v>2078</v>
      </c>
    </row>
    <row r="3701" spans="1:4">
      <c r="A3701" t="str">
        <f t="shared" si="57"/>
        <v/>
      </c>
      <c r="B3701" t="s">
        <v>2934</v>
      </c>
      <c r="C3701" s="2">
        <v>29695</v>
      </c>
    </row>
    <row r="3702" spans="1:4">
      <c r="A3702" t="str">
        <f t="shared" si="57"/>
        <v/>
      </c>
      <c r="B3702" t="s">
        <v>2935</v>
      </c>
      <c r="C3702" t="s">
        <v>568</v>
      </c>
    </row>
    <row r="3703" spans="1:4">
      <c r="A3703" t="str">
        <f t="shared" si="57"/>
        <v/>
      </c>
      <c r="B3703" t="s">
        <v>2970</v>
      </c>
    </row>
    <row r="3704" spans="1:4">
      <c r="A3704" t="str">
        <f t="shared" si="57"/>
        <v/>
      </c>
      <c r="B3704">
        <v>17271</v>
      </c>
    </row>
    <row r="3705" spans="1:4">
      <c r="A3705">
        <f t="shared" si="57"/>
        <v>1</v>
      </c>
      <c r="B3705" t="s">
        <v>2932</v>
      </c>
      <c r="C3705">
        <v>1452</v>
      </c>
    </row>
    <row r="3706" spans="1:4">
      <c r="A3706" t="str">
        <f t="shared" si="57"/>
        <v>Brandon Routh</v>
      </c>
      <c r="B3706" t="s">
        <v>2933</v>
      </c>
      <c r="C3706" t="s">
        <v>2079</v>
      </c>
    </row>
    <row r="3707" spans="1:4">
      <c r="A3707" t="str">
        <f t="shared" si="57"/>
        <v/>
      </c>
      <c r="B3707" t="s">
        <v>2934</v>
      </c>
      <c r="C3707" s="2">
        <v>29137</v>
      </c>
    </row>
    <row r="3708" spans="1:4">
      <c r="A3708" t="str">
        <f t="shared" si="57"/>
        <v/>
      </c>
      <c r="B3708" t="s">
        <v>2935</v>
      </c>
      <c r="C3708" t="s">
        <v>569</v>
      </c>
    </row>
    <row r="3709" spans="1:4">
      <c r="A3709" t="str">
        <f t="shared" si="57"/>
        <v/>
      </c>
      <c r="B3709" t="s">
        <v>2970</v>
      </c>
    </row>
    <row r="3710" spans="1:4">
      <c r="A3710" t="str">
        <f t="shared" si="57"/>
        <v/>
      </c>
      <c r="B3710">
        <v>17276</v>
      </c>
    </row>
    <row r="3711" spans="1:4">
      <c r="A3711">
        <f t="shared" si="57"/>
        <v>1</v>
      </c>
      <c r="B3711" t="s">
        <v>2932</v>
      </c>
      <c r="C3711">
        <v>1271</v>
      </c>
    </row>
    <row r="3712" spans="1:4">
      <c r="A3712" t="str">
        <f t="shared" si="57"/>
        <v>Gerard Butler</v>
      </c>
      <c r="B3712" t="s">
        <v>2933</v>
      </c>
      <c r="C3712" t="s">
        <v>2080</v>
      </c>
    </row>
    <row r="3713" spans="1:3">
      <c r="A3713" t="str">
        <f t="shared" si="57"/>
        <v/>
      </c>
      <c r="B3713" t="s">
        <v>2934</v>
      </c>
      <c r="C3713" s="2">
        <v>25520</v>
      </c>
    </row>
    <row r="3714" spans="1:3">
      <c r="A3714" t="str">
        <f t="shared" si="57"/>
        <v/>
      </c>
      <c r="B3714" t="s">
        <v>2935</v>
      </c>
      <c r="C3714" t="s">
        <v>570</v>
      </c>
    </row>
    <row r="3715" spans="1:3">
      <c r="A3715" t="str">
        <f t="shared" ref="A3715:A3778" si="58">IF(B3715="        movieIds",COUNTA(C3715:XFD3715),IF(B3715="        name",C3715,""))</f>
        <v/>
      </c>
      <c r="B3715" t="s">
        <v>2970</v>
      </c>
    </row>
    <row r="3716" spans="1:3">
      <c r="A3716" t="str">
        <f t="shared" si="58"/>
        <v/>
      </c>
      <c r="B3716">
        <v>17286</v>
      </c>
    </row>
    <row r="3717" spans="1:3">
      <c r="A3717">
        <f t="shared" si="58"/>
        <v>1</v>
      </c>
      <c r="B3717" t="s">
        <v>2932</v>
      </c>
      <c r="C3717">
        <v>1271</v>
      </c>
    </row>
    <row r="3718" spans="1:3">
      <c r="A3718" t="str">
        <f t="shared" si="58"/>
        <v>Lena Headey</v>
      </c>
      <c r="B3718" t="s">
        <v>2933</v>
      </c>
      <c r="C3718" t="s">
        <v>2081</v>
      </c>
    </row>
    <row r="3719" spans="1:3">
      <c r="A3719" t="str">
        <f t="shared" si="58"/>
        <v/>
      </c>
      <c r="B3719" t="s">
        <v>2934</v>
      </c>
      <c r="C3719" s="2">
        <v>26940</v>
      </c>
    </row>
    <row r="3720" spans="1:3">
      <c r="A3720" t="str">
        <f t="shared" si="58"/>
        <v/>
      </c>
      <c r="B3720" t="s">
        <v>2935</v>
      </c>
      <c r="C3720" t="s">
        <v>571</v>
      </c>
    </row>
    <row r="3721" spans="1:3">
      <c r="A3721" t="str">
        <f t="shared" si="58"/>
        <v/>
      </c>
      <c r="B3721" t="s">
        <v>2970</v>
      </c>
    </row>
    <row r="3722" spans="1:3">
      <c r="A3722" t="str">
        <f t="shared" si="58"/>
        <v/>
      </c>
      <c r="B3722">
        <v>17287</v>
      </c>
    </row>
    <row r="3723" spans="1:3">
      <c r="A3723">
        <f t="shared" si="58"/>
        <v>1</v>
      </c>
      <c r="B3723" t="s">
        <v>2932</v>
      </c>
      <c r="C3723">
        <v>1271</v>
      </c>
    </row>
    <row r="3724" spans="1:3">
      <c r="A3724" t="str">
        <f t="shared" si="58"/>
        <v>Dominic West</v>
      </c>
      <c r="B3724" t="s">
        <v>2933</v>
      </c>
      <c r="C3724" t="s">
        <v>2082</v>
      </c>
    </row>
    <row r="3725" spans="1:3">
      <c r="A3725" t="str">
        <f t="shared" si="58"/>
        <v/>
      </c>
      <c r="B3725" t="s">
        <v>2934</v>
      </c>
      <c r="C3725" s="2">
        <v>25491</v>
      </c>
    </row>
    <row r="3726" spans="1:3">
      <c r="A3726" t="str">
        <f t="shared" si="58"/>
        <v/>
      </c>
      <c r="B3726" t="s">
        <v>2935</v>
      </c>
      <c r="C3726" t="s">
        <v>572</v>
      </c>
    </row>
    <row r="3727" spans="1:3">
      <c r="A3727" t="str">
        <f t="shared" si="58"/>
        <v/>
      </c>
      <c r="B3727" t="s">
        <v>2970</v>
      </c>
    </row>
    <row r="3728" spans="1:3">
      <c r="A3728" t="str">
        <f t="shared" si="58"/>
        <v/>
      </c>
      <c r="B3728">
        <v>17288</v>
      </c>
    </row>
    <row r="3729" spans="1:3">
      <c r="A3729">
        <f t="shared" si="58"/>
        <v>1</v>
      </c>
      <c r="B3729" t="s">
        <v>2932</v>
      </c>
      <c r="C3729">
        <v>1271</v>
      </c>
    </row>
    <row r="3730" spans="1:3">
      <c r="A3730" t="str">
        <f t="shared" si="58"/>
        <v>Michael Fassbender</v>
      </c>
      <c r="B3730" t="s">
        <v>2933</v>
      </c>
      <c r="C3730" t="s">
        <v>2083</v>
      </c>
    </row>
    <row r="3731" spans="1:3">
      <c r="A3731" t="str">
        <f t="shared" si="58"/>
        <v/>
      </c>
      <c r="B3731" t="s">
        <v>2934</v>
      </c>
      <c r="C3731" s="2">
        <v>28217</v>
      </c>
    </row>
    <row r="3732" spans="1:3">
      <c r="A3732" t="str">
        <f t="shared" si="58"/>
        <v/>
      </c>
      <c r="B3732" t="s">
        <v>2935</v>
      </c>
      <c r="C3732" t="s">
        <v>573</v>
      </c>
    </row>
    <row r="3733" spans="1:3">
      <c r="A3733" t="str">
        <f t="shared" si="58"/>
        <v/>
      </c>
      <c r="B3733" t="s">
        <v>2970</v>
      </c>
    </row>
    <row r="3734" spans="1:3">
      <c r="A3734" t="str">
        <f t="shared" si="58"/>
        <v/>
      </c>
      <c r="B3734">
        <v>17289</v>
      </c>
    </row>
    <row r="3735" spans="1:3">
      <c r="A3735">
        <f t="shared" si="58"/>
        <v>1</v>
      </c>
      <c r="B3735" t="s">
        <v>2932</v>
      </c>
      <c r="C3735">
        <v>1271</v>
      </c>
    </row>
    <row r="3736" spans="1:3">
      <c r="A3736" t="str">
        <f t="shared" si="58"/>
        <v>Rodrigo Santoro</v>
      </c>
      <c r="B3736" t="s">
        <v>2933</v>
      </c>
      <c r="C3736" t="s">
        <v>2084</v>
      </c>
    </row>
    <row r="3737" spans="1:3">
      <c r="A3737" t="str">
        <f t="shared" si="58"/>
        <v/>
      </c>
      <c r="B3737" t="s">
        <v>2934</v>
      </c>
      <c r="C3737" s="2">
        <v>27628</v>
      </c>
    </row>
    <row r="3738" spans="1:3">
      <c r="A3738" t="str">
        <f t="shared" si="58"/>
        <v/>
      </c>
      <c r="B3738" t="s">
        <v>2935</v>
      </c>
      <c r="C3738" t="s">
        <v>574</v>
      </c>
    </row>
    <row r="3739" spans="1:3">
      <c r="A3739" t="str">
        <f t="shared" si="58"/>
        <v/>
      </c>
      <c r="B3739" t="s">
        <v>2970</v>
      </c>
    </row>
    <row r="3740" spans="1:3">
      <c r="A3740" t="str">
        <f t="shared" si="58"/>
        <v/>
      </c>
      <c r="B3740">
        <v>17290</v>
      </c>
    </row>
    <row r="3741" spans="1:3">
      <c r="A3741">
        <f t="shared" si="58"/>
        <v>1</v>
      </c>
      <c r="B3741" t="s">
        <v>2932</v>
      </c>
      <c r="C3741">
        <v>1271</v>
      </c>
    </row>
    <row r="3742" spans="1:3">
      <c r="A3742" t="str">
        <f t="shared" si="58"/>
        <v>Andrew Tiernan</v>
      </c>
      <c r="B3742" t="s">
        <v>2933</v>
      </c>
      <c r="C3742" t="s">
        <v>2085</v>
      </c>
    </row>
    <row r="3743" spans="1:3">
      <c r="A3743" t="str">
        <f t="shared" si="58"/>
        <v/>
      </c>
      <c r="B3743" t="s">
        <v>2934</v>
      </c>
      <c r="C3743" s="2">
        <v>24076</v>
      </c>
    </row>
    <row r="3744" spans="1:3">
      <c r="A3744" t="str">
        <f t="shared" si="58"/>
        <v/>
      </c>
      <c r="B3744" t="s">
        <v>2935</v>
      </c>
      <c r="C3744" t="s">
        <v>575</v>
      </c>
    </row>
    <row r="3745" spans="1:3">
      <c r="A3745" t="str">
        <f t="shared" si="58"/>
        <v/>
      </c>
      <c r="B3745" t="s">
        <v>2970</v>
      </c>
    </row>
    <row r="3746" spans="1:3">
      <c r="A3746" t="str">
        <f t="shared" si="58"/>
        <v/>
      </c>
      <c r="B3746">
        <v>17291</v>
      </c>
    </row>
    <row r="3747" spans="1:3">
      <c r="A3747">
        <f t="shared" si="58"/>
        <v>1</v>
      </c>
      <c r="B3747" t="s">
        <v>2932</v>
      </c>
      <c r="C3747">
        <v>1271</v>
      </c>
    </row>
    <row r="3748" spans="1:3">
      <c r="A3748" t="str">
        <f t="shared" si="58"/>
        <v>Andrew Pleavin</v>
      </c>
      <c r="B3748" t="s">
        <v>2933</v>
      </c>
      <c r="C3748" t="s">
        <v>2086</v>
      </c>
    </row>
    <row r="3749" spans="1:3">
      <c r="A3749" t="str">
        <f t="shared" si="58"/>
        <v/>
      </c>
      <c r="B3749" t="s">
        <v>2934</v>
      </c>
      <c r="C3749" s="2">
        <v>24941</v>
      </c>
    </row>
    <row r="3750" spans="1:3">
      <c r="A3750" t="str">
        <f t="shared" si="58"/>
        <v/>
      </c>
      <c r="B3750" t="s">
        <v>2935</v>
      </c>
      <c r="C3750" t="s">
        <v>576</v>
      </c>
    </row>
    <row r="3751" spans="1:3">
      <c r="A3751" t="str">
        <f t="shared" si="58"/>
        <v/>
      </c>
      <c r="B3751" t="s">
        <v>2970</v>
      </c>
    </row>
    <row r="3752" spans="1:3">
      <c r="A3752" t="str">
        <f t="shared" si="58"/>
        <v/>
      </c>
      <c r="B3752">
        <v>17292</v>
      </c>
    </row>
    <row r="3753" spans="1:3">
      <c r="A3753">
        <f t="shared" si="58"/>
        <v>1</v>
      </c>
      <c r="B3753" t="s">
        <v>2932</v>
      </c>
      <c r="C3753">
        <v>1271</v>
      </c>
    </row>
    <row r="3754" spans="1:3">
      <c r="A3754" t="str">
        <f t="shared" si="58"/>
        <v>Tom Wisdom</v>
      </c>
      <c r="B3754" t="s">
        <v>2933</v>
      </c>
      <c r="C3754" t="s">
        <v>2087</v>
      </c>
    </row>
    <row r="3755" spans="1:3">
      <c r="A3755" t="str">
        <f t="shared" si="58"/>
        <v/>
      </c>
      <c r="B3755" t="s">
        <v>2934</v>
      </c>
      <c r="C3755" s="2">
        <v>26713</v>
      </c>
    </row>
    <row r="3756" spans="1:3">
      <c r="A3756" t="str">
        <f t="shared" si="58"/>
        <v/>
      </c>
      <c r="B3756" t="s">
        <v>2935</v>
      </c>
      <c r="C3756" t="s">
        <v>577</v>
      </c>
    </row>
    <row r="3757" spans="1:3">
      <c r="A3757" t="str">
        <f t="shared" si="58"/>
        <v/>
      </c>
      <c r="B3757" t="s">
        <v>2970</v>
      </c>
    </row>
    <row r="3758" spans="1:3">
      <c r="A3758" t="str">
        <f t="shared" si="58"/>
        <v/>
      </c>
      <c r="B3758">
        <v>17293</v>
      </c>
    </row>
    <row r="3759" spans="1:3">
      <c r="A3759">
        <f t="shared" si="58"/>
        <v>1</v>
      </c>
      <c r="B3759" t="s">
        <v>2932</v>
      </c>
      <c r="C3759">
        <v>1271</v>
      </c>
    </row>
    <row r="3760" spans="1:3">
      <c r="A3760" t="str">
        <f t="shared" si="58"/>
        <v>Giovani Cimmino</v>
      </c>
      <c r="B3760" t="s">
        <v>2933</v>
      </c>
      <c r="C3760" t="s">
        <v>2088</v>
      </c>
    </row>
    <row r="3761" spans="1:3">
      <c r="A3761" t="str">
        <f t="shared" si="58"/>
        <v/>
      </c>
      <c r="B3761" t="s">
        <v>2934</v>
      </c>
      <c r="C3761" t="s">
        <v>63</v>
      </c>
    </row>
    <row r="3762" spans="1:3">
      <c r="A3762" t="str">
        <f t="shared" si="58"/>
        <v/>
      </c>
      <c r="B3762" t="s">
        <v>2935</v>
      </c>
      <c r="C3762" t="s">
        <v>578</v>
      </c>
    </row>
    <row r="3763" spans="1:3">
      <c r="A3763" t="str">
        <f t="shared" si="58"/>
        <v/>
      </c>
      <c r="B3763" t="s">
        <v>2970</v>
      </c>
    </row>
    <row r="3764" spans="1:3">
      <c r="A3764" t="str">
        <f t="shared" si="58"/>
        <v/>
      </c>
      <c r="B3764">
        <v>17294</v>
      </c>
    </row>
    <row r="3765" spans="1:3">
      <c r="A3765">
        <f t="shared" si="58"/>
        <v>1</v>
      </c>
      <c r="B3765" t="s">
        <v>2932</v>
      </c>
      <c r="C3765">
        <v>1271</v>
      </c>
    </row>
    <row r="3766" spans="1:3">
      <c r="A3766" t="str">
        <f t="shared" si="58"/>
        <v>Tyler Neitzel</v>
      </c>
      <c r="B3766" t="s">
        <v>2933</v>
      </c>
      <c r="C3766" t="s">
        <v>2089</v>
      </c>
    </row>
    <row r="3767" spans="1:3">
      <c r="A3767" t="str">
        <f t="shared" si="58"/>
        <v/>
      </c>
      <c r="B3767" t="s">
        <v>2934</v>
      </c>
      <c r="C3767" s="2">
        <v>33500</v>
      </c>
    </row>
    <row r="3768" spans="1:3">
      <c r="A3768" t="str">
        <f t="shared" si="58"/>
        <v/>
      </c>
      <c r="B3768" t="s">
        <v>2935</v>
      </c>
      <c r="C3768" t="s">
        <v>579</v>
      </c>
    </row>
    <row r="3769" spans="1:3">
      <c r="A3769" t="str">
        <f t="shared" si="58"/>
        <v/>
      </c>
      <c r="B3769" t="s">
        <v>2970</v>
      </c>
    </row>
    <row r="3770" spans="1:3">
      <c r="A3770" t="str">
        <f t="shared" si="58"/>
        <v/>
      </c>
      <c r="B3770">
        <v>17305</v>
      </c>
    </row>
    <row r="3771" spans="1:3">
      <c r="A3771">
        <f t="shared" si="58"/>
        <v>1</v>
      </c>
      <c r="B3771" t="s">
        <v>2932</v>
      </c>
      <c r="C3771">
        <v>13475</v>
      </c>
    </row>
    <row r="3772" spans="1:3">
      <c r="A3772" t="str">
        <f t="shared" si="58"/>
        <v>Greg Grunberg</v>
      </c>
      <c r="B3772" t="s">
        <v>2933</v>
      </c>
      <c r="C3772" t="s">
        <v>2090</v>
      </c>
    </row>
    <row r="3773" spans="1:3">
      <c r="A3773" t="str">
        <f t="shared" si="58"/>
        <v/>
      </c>
      <c r="B3773" t="s">
        <v>2934</v>
      </c>
      <c r="C3773" s="2">
        <v>24299</v>
      </c>
    </row>
    <row r="3774" spans="1:3">
      <c r="A3774" t="str">
        <f t="shared" si="58"/>
        <v/>
      </c>
      <c r="B3774" t="s">
        <v>2935</v>
      </c>
      <c r="C3774" t="s">
        <v>580</v>
      </c>
    </row>
    <row r="3775" spans="1:3">
      <c r="A3775" t="str">
        <f t="shared" si="58"/>
        <v/>
      </c>
      <c r="B3775" t="s">
        <v>2970</v>
      </c>
    </row>
    <row r="3776" spans="1:3">
      <c r="A3776" t="str">
        <f t="shared" si="58"/>
        <v/>
      </c>
      <c r="B3776">
        <v>17306</v>
      </c>
    </row>
    <row r="3777" spans="1:3">
      <c r="A3777">
        <f t="shared" si="58"/>
        <v>1</v>
      </c>
      <c r="B3777" t="s">
        <v>2932</v>
      </c>
      <c r="C3777">
        <v>13475</v>
      </c>
    </row>
    <row r="3778" spans="1:3">
      <c r="A3778" t="str">
        <f t="shared" si="58"/>
        <v>Zachary Quinto</v>
      </c>
      <c r="B3778" t="s">
        <v>2933</v>
      </c>
      <c r="C3778" t="s">
        <v>2091</v>
      </c>
    </row>
    <row r="3779" spans="1:3">
      <c r="A3779" t="str">
        <f t="shared" ref="A3779:A3842" si="59">IF(B3779="        movieIds",COUNTA(C3779:XFD3779),IF(B3779="        name",C3779,""))</f>
        <v/>
      </c>
      <c r="B3779" t="s">
        <v>2934</v>
      </c>
      <c r="C3779" s="2">
        <v>28278</v>
      </c>
    </row>
    <row r="3780" spans="1:3">
      <c r="A3780" t="str">
        <f t="shared" si="59"/>
        <v/>
      </c>
      <c r="B3780" t="s">
        <v>2935</v>
      </c>
      <c r="C3780" t="s">
        <v>581</v>
      </c>
    </row>
    <row r="3781" spans="1:3">
      <c r="A3781" t="str">
        <f t="shared" si="59"/>
        <v/>
      </c>
      <c r="B3781" t="s">
        <v>2970</v>
      </c>
    </row>
    <row r="3782" spans="1:3">
      <c r="A3782" t="str">
        <f t="shared" si="59"/>
        <v/>
      </c>
      <c r="B3782">
        <v>17341</v>
      </c>
    </row>
    <row r="3783" spans="1:3">
      <c r="A3783">
        <f t="shared" si="59"/>
        <v>1</v>
      </c>
      <c r="B3783" t="s">
        <v>2932</v>
      </c>
      <c r="C3783">
        <v>1858</v>
      </c>
    </row>
    <row r="3784" spans="1:3">
      <c r="A3784" t="str">
        <f t="shared" si="59"/>
        <v>Amaury Nolasco</v>
      </c>
      <c r="B3784" t="s">
        <v>2933</v>
      </c>
      <c r="C3784" t="s">
        <v>2092</v>
      </c>
    </row>
    <row r="3785" spans="1:3">
      <c r="A3785" t="str">
        <f t="shared" si="59"/>
        <v/>
      </c>
      <c r="B3785" t="s">
        <v>2934</v>
      </c>
      <c r="C3785" s="2">
        <v>25926</v>
      </c>
    </row>
    <row r="3786" spans="1:3">
      <c r="A3786" t="str">
        <f t="shared" si="59"/>
        <v/>
      </c>
      <c r="B3786" t="s">
        <v>2935</v>
      </c>
      <c r="C3786" t="s">
        <v>582</v>
      </c>
    </row>
    <row r="3787" spans="1:3">
      <c r="A3787" t="str">
        <f t="shared" si="59"/>
        <v/>
      </c>
      <c r="B3787" t="s">
        <v>2970</v>
      </c>
    </row>
    <row r="3788" spans="1:3">
      <c r="A3788" t="str">
        <f t="shared" si="59"/>
        <v/>
      </c>
      <c r="B3788">
        <v>17413</v>
      </c>
    </row>
    <row r="3789" spans="1:3">
      <c r="A3789">
        <f t="shared" si="59"/>
        <v>1</v>
      </c>
      <c r="B3789" t="s">
        <v>2932</v>
      </c>
      <c r="C3789">
        <v>331</v>
      </c>
    </row>
    <row r="3790" spans="1:3">
      <c r="A3790" t="str">
        <f t="shared" si="59"/>
        <v>Julio Oscar Mechoso</v>
      </c>
      <c r="B3790" t="s">
        <v>2933</v>
      </c>
      <c r="C3790" t="s">
        <v>2093</v>
      </c>
    </row>
    <row r="3791" spans="1:3">
      <c r="A3791" t="str">
        <f t="shared" si="59"/>
        <v/>
      </c>
      <c r="B3791" t="s">
        <v>2934</v>
      </c>
      <c r="C3791" s="2">
        <v>20240</v>
      </c>
    </row>
    <row r="3792" spans="1:3">
      <c r="A3792" t="str">
        <f t="shared" si="59"/>
        <v/>
      </c>
      <c r="B3792" t="s">
        <v>2935</v>
      </c>
      <c r="C3792" t="s">
        <v>583</v>
      </c>
    </row>
    <row r="3793" spans="1:5">
      <c r="A3793" t="str">
        <f t="shared" si="59"/>
        <v/>
      </c>
      <c r="B3793" t="s">
        <v>2970</v>
      </c>
    </row>
    <row r="3794" spans="1:5">
      <c r="A3794" t="str">
        <f t="shared" si="59"/>
        <v/>
      </c>
      <c r="B3794">
        <v>17521</v>
      </c>
    </row>
    <row r="3795" spans="1:5">
      <c r="A3795">
        <f t="shared" si="59"/>
        <v>2</v>
      </c>
      <c r="B3795" t="s">
        <v>2932</v>
      </c>
      <c r="C3795">
        <v>10528</v>
      </c>
      <c r="D3795">
        <v>58574</v>
      </c>
    </row>
    <row r="3796" spans="1:5">
      <c r="A3796" t="str">
        <f t="shared" si="59"/>
        <v>Kelly Reilly</v>
      </c>
      <c r="B3796" t="s">
        <v>2933</v>
      </c>
      <c r="C3796" t="s">
        <v>2094</v>
      </c>
    </row>
    <row r="3797" spans="1:5">
      <c r="A3797" t="str">
        <f t="shared" si="59"/>
        <v/>
      </c>
      <c r="B3797" t="s">
        <v>2934</v>
      </c>
      <c r="C3797" s="2">
        <v>28324</v>
      </c>
    </row>
    <row r="3798" spans="1:5">
      <c r="A3798" t="str">
        <f t="shared" si="59"/>
        <v/>
      </c>
      <c r="B3798" t="s">
        <v>2935</v>
      </c>
      <c r="C3798" t="s">
        <v>584</v>
      </c>
    </row>
    <row r="3799" spans="1:5">
      <c r="A3799" t="str">
        <f t="shared" si="59"/>
        <v/>
      </c>
      <c r="B3799" t="s">
        <v>2970</v>
      </c>
    </row>
    <row r="3800" spans="1:5">
      <c r="A3800" t="str">
        <f t="shared" si="59"/>
        <v/>
      </c>
      <c r="B3800">
        <v>17604</v>
      </c>
    </row>
    <row r="3801" spans="1:5">
      <c r="A3801">
        <f t="shared" si="59"/>
        <v>3</v>
      </c>
      <c r="B3801" t="s">
        <v>2932</v>
      </c>
      <c r="C3801">
        <v>56292</v>
      </c>
      <c r="D3801">
        <v>10195</v>
      </c>
      <c r="E3801">
        <v>24428</v>
      </c>
    </row>
    <row r="3802" spans="1:5">
      <c r="A3802" t="str">
        <f t="shared" si="59"/>
        <v>Jeremy Renner</v>
      </c>
      <c r="B3802" t="s">
        <v>2933</v>
      </c>
      <c r="C3802" t="s">
        <v>2096</v>
      </c>
    </row>
    <row r="3803" spans="1:5">
      <c r="A3803" t="str">
        <f t="shared" si="59"/>
        <v/>
      </c>
      <c r="B3803" t="s">
        <v>2934</v>
      </c>
      <c r="C3803" s="2">
        <v>25940</v>
      </c>
    </row>
    <row r="3804" spans="1:5">
      <c r="A3804" t="str">
        <f t="shared" si="59"/>
        <v/>
      </c>
      <c r="B3804" t="s">
        <v>2935</v>
      </c>
      <c r="C3804" t="s">
        <v>585</v>
      </c>
    </row>
    <row r="3805" spans="1:5">
      <c r="A3805" t="str">
        <f t="shared" si="59"/>
        <v/>
      </c>
      <c r="B3805" t="s">
        <v>2970</v>
      </c>
    </row>
    <row r="3806" spans="1:5">
      <c r="A3806" t="str">
        <f t="shared" si="59"/>
        <v/>
      </c>
      <c r="B3806">
        <v>17605</v>
      </c>
    </row>
    <row r="3807" spans="1:5">
      <c r="A3807">
        <f t="shared" si="59"/>
        <v>1</v>
      </c>
      <c r="B3807" t="s">
        <v>2932</v>
      </c>
      <c r="C3807">
        <v>10195</v>
      </c>
    </row>
    <row r="3808" spans="1:5">
      <c r="A3808" t="str">
        <f t="shared" si="59"/>
        <v>Idris Elba</v>
      </c>
      <c r="B3808" t="s">
        <v>2933</v>
      </c>
      <c r="C3808" t="s">
        <v>2097</v>
      </c>
    </row>
    <row r="3809" spans="1:3">
      <c r="A3809" t="str">
        <f t="shared" si="59"/>
        <v/>
      </c>
      <c r="B3809" t="s">
        <v>2934</v>
      </c>
      <c r="C3809" s="2">
        <v>26548</v>
      </c>
    </row>
    <row r="3810" spans="1:3">
      <c r="A3810" t="str">
        <f t="shared" si="59"/>
        <v/>
      </c>
      <c r="B3810" t="s">
        <v>2935</v>
      </c>
      <c r="C3810" t="s">
        <v>586</v>
      </c>
    </row>
    <row r="3811" spans="1:3">
      <c r="A3811" t="str">
        <f t="shared" si="59"/>
        <v/>
      </c>
      <c r="B3811" t="s">
        <v>2970</v>
      </c>
    </row>
    <row r="3812" spans="1:3">
      <c r="A3812" t="str">
        <f t="shared" si="59"/>
        <v/>
      </c>
      <c r="B3812">
        <v>17647</v>
      </c>
    </row>
    <row r="3813" spans="1:3">
      <c r="A3813">
        <f t="shared" si="59"/>
        <v>1</v>
      </c>
      <c r="B3813" t="s">
        <v>2932</v>
      </c>
      <c r="C3813">
        <v>19995</v>
      </c>
    </row>
    <row r="3814" spans="1:3">
      <c r="A3814" t="str">
        <f t="shared" si="59"/>
        <v>Michelle Rodriguez</v>
      </c>
      <c r="B3814" t="s">
        <v>2933</v>
      </c>
      <c r="C3814" t="s">
        <v>2098</v>
      </c>
    </row>
    <row r="3815" spans="1:3">
      <c r="A3815" t="str">
        <f t="shared" si="59"/>
        <v/>
      </c>
      <c r="B3815" t="s">
        <v>2934</v>
      </c>
      <c r="C3815" s="2">
        <v>28683</v>
      </c>
    </row>
    <row r="3816" spans="1:3">
      <c r="A3816" t="str">
        <f t="shared" si="59"/>
        <v/>
      </c>
      <c r="B3816" t="s">
        <v>2935</v>
      </c>
      <c r="C3816" t="s">
        <v>587</v>
      </c>
    </row>
    <row r="3817" spans="1:3">
      <c r="A3817" t="str">
        <f t="shared" si="59"/>
        <v/>
      </c>
      <c r="B3817" t="s">
        <v>2970</v>
      </c>
    </row>
    <row r="3818" spans="1:3">
      <c r="A3818" t="str">
        <f t="shared" si="59"/>
        <v/>
      </c>
      <c r="B3818">
        <v>17832</v>
      </c>
    </row>
    <row r="3819" spans="1:3">
      <c r="A3819">
        <f t="shared" si="59"/>
        <v>1</v>
      </c>
      <c r="B3819" t="s">
        <v>2932</v>
      </c>
      <c r="C3819">
        <v>1593</v>
      </c>
    </row>
    <row r="3820" spans="1:3">
      <c r="A3820" t="str">
        <f t="shared" si="59"/>
        <v>Carla Gugino</v>
      </c>
      <c r="B3820" t="s">
        <v>2933</v>
      </c>
      <c r="C3820" t="s">
        <v>2099</v>
      </c>
    </row>
    <row r="3821" spans="1:3">
      <c r="A3821" t="str">
        <f t="shared" si="59"/>
        <v/>
      </c>
      <c r="B3821" t="s">
        <v>2934</v>
      </c>
      <c r="C3821" s="2">
        <v>26174</v>
      </c>
    </row>
    <row r="3822" spans="1:3">
      <c r="A3822" t="str">
        <f t="shared" si="59"/>
        <v/>
      </c>
      <c r="B3822" t="s">
        <v>2935</v>
      </c>
      <c r="C3822" t="s">
        <v>588</v>
      </c>
    </row>
    <row r="3823" spans="1:3">
      <c r="A3823" t="str">
        <f t="shared" si="59"/>
        <v/>
      </c>
      <c r="B3823" t="s">
        <v>2970</v>
      </c>
    </row>
    <row r="3824" spans="1:3">
      <c r="A3824" t="str">
        <f t="shared" si="59"/>
        <v/>
      </c>
      <c r="B3824">
        <v>17834</v>
      </c>
    </row>
    <row r="3825" spans="1:4">
      <c r="A3825">
        <f t="shared" si="59"/>
        <v>1</v>
      </c>
      <c r="B3825" t="s">
        <v>2932</v>
      </c>
      <c r="C3825">
        <v>1593</v>
      </c>
    </row>
    <row r="3826" spans="1:4">
      <c r="A3826" t="str">
        <f t="shared" si="59"/>
        <v>Jake Cherry</v>
      </c>
      <c r="B3826" t="s">
        <v>2933</v>
      </c>
      <c r="C3826" t="s">
        <v>2100</v>
      </c>
    </row>
    <row r="3827" spans="1:4">
      <c r="A3827" t="str">
        <f t="shared" si="59"/>
        <v/>
      </c>
      <c r="B3827" t="s">
        <v>2934</v>
      </c>
      <c r="C3827" s="2">
        <v>35323</v>
      </c>
    </row>
    <row r="3828" spans="1:4">
      <c r="A3828" t="str">
        <f t="shared" si="59"/>
        <v/>
      </c>
      <c r="B3828" t="s">
        <v>2935</v>
      </c>
      <c r="C3828" t="s">
        <v>63</v>
      </c>
    </row>
    <row r="3829" spans="1:4">
      <c r="A3829" t="str">
        <f t="shared" si="59"/>
        <v/>
      </c>
      <c r="B3829" t="s">
        <v>2970</v>
      </c>
    </row>
    <row r="3830" spans="1:4">
      <c r="A3830" t="str">
        <f t="shared" si="59"/>
        <v/>
      </c>
      <c r="B3830">
        <v>17835</v>
      </c>
    </row>
    <row r="3831" spans="1:4">
      <c r="A3831">
        <f t="shared" si="59"/>
        <v>2</v>
      </c>
      <c r="B3831" t="s">
        <v>2932</v>
      </c>
      <c r="C3831">
        <v>1593</v>
      </c>
      <c r="D3831">
        <v>18360</v>
      </c>
    </row>
    <row r="3832" spans="1:4">
      <c r="A3832" t="str">
        <f t="shared" si="59"/>
        <v>Ricky Gervais</v>
      </c>
      <c r="B3832" t="s">
        <v>2933</v>
      </c>
      <c r="C3832" t="s">
        <v>2101</v>
      </c>
    </row>
    <row r="3833" spans="1:4">
      <c r="A3833" t="str">
        <f t="shared" si="59"/>
        <v/>
      </c>
      <c r="B3833" t="s">
        <v>2934</v>
      </c>
      <c r="C3833" s="2">
        <v>22457</v>
      </c>
    </row>
    <row r="3834" spans="1:4">
      <c r="A3834" t="str">
        <f t="shared" si="59"/>
        <v/>
      </c>
      <c r="B3834" t="s">
        <v>2935</v>
      </c>
      <c r="C3834" t="s">
        <v>589</v>
      </c>
    </row>
    <row r="3835" spans="1:4">
      <c r="A3835" t="str">
        <f t="shared" si="59"/>
        <v/>
      </c>
      <c r="B3835" t="s">
        <v>2970</v>
      </c>
    </row>
    <row r="3836" spans="1:4">
      <c r="A3836" t="str">
        <f t="shared" si="59"/>
        <v/>
      </c>
      <c r="B3836">
        <v>17836</v>
      </c>
    </row>
    <row r="3837" spans="1:4">
      <c r="A3837">
        <f t="shared" si="59"/>
        <v>1</v>
      </c>
      <c r="B3837" t="s">
        <v>2932</v>
      </c>
      <c r="C3837">
        <v>1593</v>
      </c>
    </row>
    <row r="3838" spans="1:4">
      <c r="A3838" t="str">
        <f t="shared" si="59"/>
        <v>Kim Raver</v>
      </c>
      <c r="B3838" t="s">
        <v>2933</v>
      </c>
      <c r="C3838" t="s">
        <v>2102</v>
      </c>
    </row>
    <row r="3839" spans="1:4">
      <c r="A3839" t="str">
        <f t="shared" si="59"/>
        <v/>
      </c>
      <c r="B3839" t="s">
        <v>2934</v>
      </c>
      <c r="C3839" s="2">
        <v>25277</v>
      </c>
    </row>
    <row r="3840" spans="1:4">
      <c r="A3840" t="str">
        <f t="shared" si="59"/>
        <v/>
      </c>
      <c r="B3840" t="s">
        <v>2935</v>
      </c>
      <c r="C3840" t="s">
        <v>590</v>
      </c>
    </row>
    <row r="3841" spans="1:4">
      <c r="A3841" t="str">
        <f t="shared" si="59"/>
        <v/>
      </c>
      <c r="B3841" t="s">
        <v>2970</v>
      </c>
    </row>
    <row r="3842" spans="1:4">
      <c r="A3842" t="str">
        <f t="shared" si="59"/>
        <v/>
      </c>
      <c r="B3842">
        <v>17837</v>
      </c>
    </row>
    <row r="3843" spans="1:4">
      <c r="A3843">
        <f t="shared" ref="A3843:A3906" si="60">IF(B3843="        movieIds",COUNTA(C3843:XFD3843),IF(B3843="        name",C3843,""))</f>
        <v>1</v>
      </c>
      <c r="B3843" t="s">
        <v>2932</v>
      </c>
      <c r="C3843">
        <v>1593</v>
      </c>
    </row>
    <row r="3844" spans="1:4">
      <c r="A3844" t="str">
        <f t="shared" si="60"/>
        <v>Patrick Gallagher</v>
      </c>
      <c r="B3844" t="s">
        <v>2933</v>
      </c>
      <c r="C3844" t="s">
        <v>2103</v>
      </c>
    </row>
    <row r="3845" spans="1:4">
      <c r="A3845" t="str">
        <f t="shared" si="60"/>
        <v/>
      </c>
      <c r="B3845" t="s">
        <v>2934</v>
      </c>
      <c r="C3845" s="2">
        <v>24889</v>
      </c>
    </row>
    <row r="3846" spans="1:4">
      <c r="A3846" t="str">
        <f t="shared" si="60"/>
        <v/>
      </c>
      <c r="B3846" t="s">
        <v>2935</v>
      </c>
      <c r="C3846" t="s">
        <v>591</v>
      </c>
    </row>
    <row r="3847" spans="1:4">
      <c r="A3847" t="str">
        <f t="shared" si="60"/>
        <v/>
      </c>
      <c r="B3847" t="s">
        <v>2970</v>
      </c>
    </row>
    <row r="3848" spans="1:4">
      <c r="A3848" t="str">
        <f t="shared" si="60"/>
        <v/>
      </c>
      <c r="B3848">
        <v>17838</v>
      </c>
    </row>
    <row r="3849" spans="1:4">
      <c r="A3849">
        <f t="shared" si="60"/>
        <v>2</v>
      </c>
      <c r="B3849" t="s">
        <v>2932</v>
      </c>
      <c r="C3849">
        <v>1593</v>
      </c>
      <c r="D3849">
        <v>18360</v>
      </c>
    </row>
    <row r="3850" spans="1:4">
      <c r="A3850" t="str">
        <f t="shared" si="60"/>
        <v>Rami Malek</v>
      </c>
      <c r="B3850" t="s">
        <v>2933</v>
      </c>
      <c r="C3850" t="s">
        <v>2104</v>
      </c>
    </row>
    <row r="3851" spans="1:4">
      <c r="A3851" t="str">
        <f t="shared" si="60"/>
        <v/>
      </c>
      <c r="B3851" t="s">
        <v>2934</v>
      </c>
      <c r="C3851" s="2">
        <v>29718</v>
      </c>
    </row>
    <row r="3852" spans="1:4">
      <c r="A3852" t="str">
        <f t="shared" si="60"/>
        <v/>
      </c>
      <c r="B3852" t="s">
        <v>2935</v>
      </c>
      <c r="C3852" t="s">
        <v>592</v>
      </c>
    </row>
    <row r="3853" spans="1:4">
      <c r="A3853" t="str">
        <f t="shared" si="60"/>
        <v/>
      </c>
      <c r="B3853" t="s">
        <v>2970</v>
      </c>
    </row>
    <row r="3854" spans="1:4">
      <c r="A3854" t="str">
        <f t="shared" si="60"/>
        <v/>
      </c>
      <c r="B3854">
        <v>17839</v>
      </c>
    </row>
    <row r="3855" spans="1:4">
      <c r="A3855">
        <f t="shared" si="60"/>
        <v>1</v>
      </c>
      <c r="B3855" t="s">
        <v>2932</v>
      </c>
      <c r="C3855">
        <v>1593</v>
      </c>
    </row>
    <row r="3856" spans="1:4">
      <c r="A3856" t="str">
        <f t="shared" si="60"/>
        <v>Pierfrancesco Favino</v>
      </c>
      <c r="B3856" t="s">
        <v>2933</v>
      </c>
      <c r="C3856" t="s">
        <v>2105</v>
      </c>
    </row>
    <row r="3857" spans="1:4">
      <c r="A3857" t="str">
        <f t="shared" si="60"/>
        <v/>
      </c>
      <c r="B3857" t="s">
        <v>2934</v>
      </c>
      <c r="C3857" s="2">
        <v>25439</v>
      </c>
    </row>
    <row r="3858" spans="1:4">
      <c r="A3858" t="str">
        <f t="shared" si="60"/>
        <v/>
      </c>
      <c r="B3858" t="s">
        <v>2935</v>
      </c>
      <c r="C3858" t="s">
        <v>593</v>
      </c>
    </row>
    <row r="3859" spans="1:4">
      <c r="A3859" t="str">
        <f t="shared" si="60"/>
        <v/>
      </c>
      <c r="B3859" t="s">
        <v>2970</v>
      </c>
    </row>
    <row r="3860" spans="1:4">
      <c r="A3860" t="str">
        <f t="shared" si="60"/>
        <v/>
      </c>
      <c r="B3860">
        <v>17840</v>
      </c>
    </row>
    <row r="3861" spans="1:4">
      <c r="A3861">
        <f t="shared" si="60"/>
        <v>1</v>
      </c>
      <c r="B3861" t="s">
        <v>2932</v>
      </c>
      <c r="C3861">
        <v>1593</v>
      </c>
    </row>
    <row r="3862" spans="1:4">
      <c r="A3862" t="str">
        <f t="shared" si="60"/>
        <v>Charles Q. Murphy</v>
      </c>
      <c r="B3862" t="s">
        <v>2933</v>
      </c>
      <c r="C3862" t="s">
        <v>2106</v>
      </c>
    </row>
    <row r="3863" spans="1:4">
      <c r="A3863" t="str">
        <f t="shared" si="60"/>
        <v/>
      </c>
      <c r="B3863" t="s">
        <v>2934</v>
      </c>
      <c r="C3863" s="2">
        <v>21743</v>
      </c>
    </row>
    <row r="3864" spans="1:4">
      <c r="A3864" t="str">
        <f t="shared" si="60"/>
        <v/>
      </c>
      <c r="B3864" t="s">
        <v>2935</v>
      </c>
      <c r="C3864" t="s">
        <v>594</v>
      </c>
    </row>
    <row r="3865" spans="1:4">
      <c r="A3865" t="str">
        <f t="shared" si="60"/>
        <v/>
      </c>
      <c r="B3865" t="s">
        <v>2970</v>
      </c>
    </row>
    <row r="3866" spans="1:4">
      <c r="A3866" t="str">
        <f t="shared" si="60"/>
        <v/>
      </c>
      <c r="B3866">
        <v>17841</v>
      </c>
    </row>
    <row r="3867" spans="1:4">
      <c r="A3867">
        <f t="shared" si="60"/>
        <v>2</v>
      </c>
      <c r="B3867" t="s">
        <v>2932</v>
      </c>
      <c r="C3867">
        <v>1593</v>
      </c>
      <c r="D3867">
        <v>18360</v>
      </c>
    </row>
    <row r="3868" spans="1:4">
      <c r="A3868" t="str">
        <f t="shared" si="60"/>
        <v>Mizuo Peck</v>
      </c>
      <c r="B3868" t="s">
        <v>2933</v>
      </c>
      <c r="C3868" t="s">
        <v>2107</v>
      </c>
    </row>
    <row r="3869" spans="1:4">
      <c r="A3869" t="str">
        <f t="shared" si="60"/>
        <v/>
      </c>
      <c r="B3869" t="s">
        <v>2934</v>
      </c>
      <c r="C3869" s="2">
        <v>28355</v>
      </c>
    </row>
    <row r="3870" spans="1:4">
      <c r="A3870" t="str">
        <f t="shared" si="60"/>
        <v/>
      </c>
      <c r="B3870" t="s">
        <v>2935</v>
      </c>
      <c r="C3870" t="s">
        <v>595</v>
      </c>
    </row>
    <row r="3871" spans="1:4">
      <c r="A3871" t="str">
        <f t="shared" si="60"/>
        <v/>
      </c>
      <c r="B3871" t="s">
        <v>2970</v>
      </c>
    </row>
    <row r="3872" spans="1:4">
      <c r="A3872" t="str">
        <f t="shared" si="60"/>
        <v/>
      </c>
      <c r="B3872">
        <v>17857</v>
      </c>
    </row>
    <row r="3873" spans="1:3">
      <c r="A3873">
        <f t="shared" si="60"/>
        <v>1</v>
      </c>
      <c r="B3873" t="s">
        <v>2932</v>
      </c>
      <c r="C3873">
        <v>1726</v>
      </c>
    </row>
    <row r="3874" spans="1:3">
      <c r="A3874" t="str">
        <f t="shared" si="60"/>
        <v>Shaun Toub</v>
      </c>
      <c r="B3874" t="s">
        <v>2933</v>
      </c>
      <c r="C3874" t="s">
        <v>2108</v>
      </c>
    </row>
    <row r="3875" spans="1:3">
      <c r="A3875" t="str">
        <f t="shared" si="60"/>
        <v/>
      </c>
      <c r="B3875" t="s">
        <v>2934</v>
      </c>
      <c r="C3875" t="s">
        <v>63</v>
      </c>
    </row>
    <row r="3876" spans="1:3">
      <c r="A3876" t="str">
        <f t="shared" si="60"/>
        <v/>
      </c>
      <c r="B3876" t="s">
        <v>2935</v>
      </c>
      <c r="C3876" t="s">
        <v>596</v>
      </c>
    </row>
    <row r="3877" spans="1:3">
      <c r="A3877" t="str">
        <f t="shared" si="60"/>
        <v/>
      </c>
      <c r="B3877" t="s">
        <v>2970</v>
      </c>
    </row>
    <row r="3878" spans="1:3">
      <c r="A3878" t="str">
        <f t="shared" si="60"/>
        <v/>
      </c>
      <c r="B3878">
        <v>18041</v>
      </c>
    </row>
    <row r="3879" spans="1:3">
      <c r="A3879">
        <f t="shared" si="60"/>
        <v>1</v>
      </c>
      <c r="B3879" t="s">
        <v>2932</v>
      </c>
      <c r="C3879">
        <v>1734</v>
      </c>
    </row>
    <row r="3880" spans="1:3">
      <c r="A3880" t="str">
        <f t="shared" si="60"/>
        <v>Oded Fehr</v>
      </c>
      <c r="B3880" t="s">
        <v>2933</v>
      </c>
      <c r="C3880" t="s">
        <v>2109</v>
      </c>
    </row>
    <row r="3881" spans="1:3">
      <c r="A3881" t="str">
        <f t="shared" si="60"/>
        <v/>
      </c>
      <c r="B3881" t="s">
        <v>2934</v>
      </c>
      <c r="C3881" s="2">
        <v>25895</v>
      </c>
    </row>
    <row r="3882" spans="1:3">
      <c r="A3882" t="str">
        <f t="shared" si="60"/>
        <v/>
      </c>
      <c r="B3882" t="s">
        <v>2935</v>
      </c>
      <c r="C3882" t="s">
        <v>597</v>
      </c>
    </row>
    <row r="3883" spans="1:3">
      <c r="A3883" t="str">
        <f t="shared" si="60"/>
        <v/>
      </c>
      <c r="B3883" t="s">
        <v>2970</v>
      </c>
    </row>
    <row r="3884" spans="1:3">
      <c r="A3884" t="str">
        <f t="shared" si="60"/>
        <v/>
      </c>
      <c r="B3884">
        <v>18269</v>
      </c>
    </row>
    <row r="3885" spans="1:3">
      <c r="A3885">
        <f t="shared" si="60"/>
        <v>1</v>
      </c>
      <c r="B3885" t="s">
        <v>2932</v>
      </c>
      <c r="C3885">
        <v>1734</v>
      </c>
    </row>
    <row r="3886" spans="1:3">
      <c r="A3886" t="str">
        <f t="shared" si="60"/>
        <v>Brendan Fraser</v>
      </c>
      <c r="B3886" t="s">
        <v>2933</v>
      </c>
      <c r="C3886" t="s">
        <v>2110</v>
      </c>
    </row>
    <row r="3887" spans="1:3">
      <c r="A3887" t="str">
        <f t="shared" si="60"/>
        <v/>
      </c>
      <c r="B3887" t="s">
        <v>2934</v>
      </c>
      <c r="C3887" s="2">
        <v>25175</v>
      </c>
    </row>
    <row r="3888" spans="1:3">
      <c r="A3888" t="str">
        <f t="shared" si="60"/>
        <v/>
      </c>
      <c r="B3888" t="s">
        <v>2935</v>
      </c>
      <c r="C3888" t="s">
        <v>598</v>
      </c>
    </row>
    <row r="3889" spans="1:3">
      <c r="A3889" t="str">
        <f t="shared" si="60"/>
        <v/>
      </c>
      <c r="B3889" t="s">
        <v>2970</v>
      </c>
    </row>
    <row r="3890" spans="1:3">
      <c r="A3890" t="str">
        <f t="shared" si="60"/>
        <v/>
      </c>
      <c r="B3890">
        <v>18277</v>
      </c>
    </row>
    <row r="3891" spans="1:3">
      <c r="A3891">
        <f t="shared" si="60"/>
        <v>1</v>
      </c>
      <c r="B3891" t="s">
        <v>2932</v>
      </c>
      <c r="C3891">
        <v>22881</v>
      </c>
    </row>
    <row r="3892" spans="1:3">
      <c r="A3892" t="str">
        <f t="shared" si="60"/>
        <v>Sandra Bullock</v>
      </c>
      <c r="B3892" t="s">
        <v>2933</v>
      </c>
      <c r="C3892" t="s">
        <v>2111</v>
      </c>
    </row>
    <row r="3893" spans="1:3">
      <c r="A3893" t="str">
        <f t="shared" si="60"/>
        <v/>
      </c>
      <c r="B3893" t="s">
        <v>2934</v>
      </c>
      <c r="C3893" s="2">
        <v>23584</v>
      </c>
    </row>
    <row r="3894" spans="1:3">
      <c r="A3894" t="str">
        <f t="shared" si="60"/>
        <v/>
      </c>
      <c r="B3894" t="s">
        <v>2935</v>
      </c>
      <c r="C3894" t="s">
        <v>599</v>
      </c>
    </row>
    <row r="3895" spans="1:3">
      <c r="A3895" t="str">
        <f t="shared" si="60"/>
        <v/>
      </c>
      <c r="B3895" t="s">
        <v>2970</v>
      </c>
    </row>
    <row r="3896" spans="1:3">
      <c r="A3896" t="str">
        <f t="shared" si="60"/>
        <v/>
      </c>
      <c r="B3896">
        <v>18286</v>
      </c>
    </row>
    <row r="3897" spans="1:3">
      <c r="A3897">
        <f t="shared" si="60"/>
        <v>1</v>
      </c>
      <c r="B3897" t="s">
        <v>2932</v>
      </c>
      <c r="C3897">
        <v>604</v>
      </c>
    </row>
    <row r="3898" spans="1:3">
      <c r="A3898" t="str">
        <f t="shared" si="60"/>
        <v>Nona Gaye</v>
      </c>
      <c r="B3898" t="s">
        <v>2933</v>
      </c>
      <c r="C3898" t="s">
        <v>2112</v>
      </c>
    </row>
    <row r="3899" spans="1:3">
      <c r="A3899" t="str">
        <f t="shared" si="60"/>
        <v/>
      </c>
      <c r="B3899" t="s">
        <v>2934</v>
      </c>
      <c r="C3899" s="2">
        <v>27276</v>
      </c>
    </row>
    <row r="3900" spans="1:3">
      <c r="A3900" t="str">
        <f t="shared" si="60"/>
        <v/>
      </c>
      <c r="B3900" t="s">
        <v>2935</v>
      </c>
      <c r="C3900" t="s">
        <v>600</v>
      </c>
    </row>
    <row r="3901" spans="1:3">
      <c r="A3901" t="str">
        <f t="shared" si="60"/>
        <v/>
      </c>
      <c r="B3901" t="s">
        <v>2970</v>
      </c>
    </row>
    <row r="3902" spans="1:3">
      <c r="A3902" t="str">
        <f t="shared" si="60"/>
        <v/>
      </c>
      <c r="B3902">
        <v>18288</v>
      </c>
    </row>
    <row r="3903" spans="1:3">
      <c r="A3903">
        <f t="shared" si="60"/>
        <v>1</v>
      </c>
      <c r="B3903" t="s">
        <v>2932</v>
      </c>
      <c r="C3903">
        <v>1726</v>
      </c>
    </row>
    <row r="3904" spans="1:3">
      <c r="A3904" t="str">
        <f t="shared" si="60"/>
        <v>Terrence Howard</v>
      </c>
      <c r="B3904" t="s">
        <v>2933</v>
      </c>
      <c r="C3904" t="s">
        <v>2113</v>
      </c>
    </row>
    <row r="3905" spans="1:3">
      <c r="A3905" t="str">
        <f t="shared" si="60"/>
        <v/>
      </c>
      <c r="B3905" t="s">
        <v>2934</v>
      </c>
      <c r="C3905" s="2">
        <v>25273</v>
      </c>
    </row>
    <row r="3906" spans="1:3">
      <c r="A3906" t="str">
        <f t="shared" si="60"/>
        <v/>
      </c>
      <c r="B3906" t="s">
        <v>2935</v>
      </c>
      <c r="C3906" t="s">
        <v>601</v>
      </c>
    </row>
    <row r="3907" spans="1:3">
      <c r="A3907" t="str">
        <f t="shared" ref="A3907:A3970" si="61">IF(B3907="        movieIds",COUNTA(C3907:XFD3907),IF(B3907="        name",C3907,""))</f>
        <v/>
      </c>
      <c r="B3907" t="s">
        <v>2970</v>
      </c>
    </row>
    <row r="3908" spans="1:3">
      <c r="A3908" t="str">
        <f t="shared" si="61"/>
        <v/>
      </c>
      <c r="B3908">
        <v>18300</v>
      </c>
    </row>
    <row r="3909" spans="1:3">
      <c r="A3909">
        <f t="shared" si="61"/>
        <v>1</v>
      </c>
      <c r="B3909" t="s">
        <v>2932</v>
      </c>
      <c r="C3909">
        <v>8960</v>
      </c>
    </row>
    <row r="3910" spans="1:3">
      <c r="A3910" t="str">
        <f t="shared" si="61"/>
        <v>Eddie J. Fernandez</v>
      </c>
      <c r="B3910" t="s">
        <v>2933</v>
      </c>
      <c r="C3910" t="s">
        <v>2114</v>
      </c>
    </row>
    <row r="3911" spans="1:3">
      <c r="A3911" t="str">
        <f t="shared" si="61"/>
        <v/>
      </c>
      <c r="B3911" t="s">
        <v>2934</v>
      </c>
      <c r="C3911" t="s">
        <v>63</v>
      </c>
    </row>
    <row r="3912" spans="1:3">
      <c r="A3912" t="str">
        <f t="shared" si="61"/>
        <v/>
      </c>
      <c r="B3912" t="s">
        <v>2935</v>
      </c>
      <c r="C3912" t="s">
        <v>63</v>
      </c>
    </row>
    <row r="3913" spans="1:3">
      <c r="A3913" t="str">
        <f t="shared" si="61"/>
        <v/>
      </c>
      <c r="B3913" t="s">
        <v>2970</v>
      </c>
    </row>
    <row r="3914" spans="1:3">
      <c r="A3914" t="str">
        <f t="shared" si="61"/>
        <v/>
      </c>
      <c r="B3914">
        <v>18352</v>
      </c>
    </row>
    <row r="3915" spans="1:3">
      <c r="A3915">
        <f t="shared" si="61"/>
        <v>1</v>
      </c>
      <c r="B3915" t="s">
        <v>2932</v>
      </c>
      <c r="C3915">
        <v>38356</v>
      </c>
    </row>
    <row r="3916" spans="1:3">
      <c r="A3916" t="str">
        <f t="shared" si="61"/>
        <v>Patrick Dempsey</v>
      </c>
      <c r="B3916" t="s">
        <v>2933</v>
      </c>
      <c r="C3916" t="s">
        <v>2115</v>
      </c>
    </row>
    <row r="3917" spans="1:3">
      <c r="A3917" t="str">
        <f t="shared" si="61"/>
        <v/>
      </c>
      <c r="B3917" t="s">
        <v>2934</v>
      </c>
      <c r="C3917" s="2">
        <v>24120</v>
      </c>
    </row>
    <row r="3918" spans="1:3">
      <c r="A3918" t="str">
        <f t="shared" si="61"/>
        <v/>
      </c>
      <c r="B3918" t="s">
        <v>2935</v>
      </c>
      <c r="C3918" t="s">
        <v>602</v>
      </c>
    </row>
    <row r="3919" spans="1:3">
      <c r="A3919" t="str">
        <f t="shared" si="61"/>
        <v/>
      </c>
      <c r="B3919" t="s">
        <v>2970</v>
      </c>
    </row>
    <row r="3920" spans="1:3">
      <c r="A3920" t="str">
        <f t="shared" si="61"/>
        <v/>
      </c>
      <c r="B3920">
        <v>18471</v>
      </c>
    </row>
    <row r="3921" spans="1:4">
      <c r="A3921">
        <f t="shared" si="61"/>
        <v>1</v>
      </c>
      <c r="B3921" t="s">
        <v>2932</v>
      </c>
      <c r="C3921">
        <v>1858</v>
      </c>
    </row>
    <row r="3922" spans="1:4">
      <c r="A3922" t="str">
        <f t="shared" si="61"/>
        <v>Anthony Anderson</v>
      </c>
      <c r="B3922" t="s">
        <v>2933</v>
      </c>
      <c r="C3922" t="s">
        <v>2116</v>
      </c>
    </row>
    <row r="3923" spans="1:4">
      <c r="A3923" t="str">
        <f t="shared" si="61"/>
        <v/>
      </c>
      <c r="B3923" t="s">
        <v>2934</v>
      </c>
      <c r="C3923" s="2">
        <v>25795</v>
      </c>
    </row>
    <row r="3924" spans="1:4">
      <c r="A3924" t="str">
        <f t="shared" si="61"/>
        <v/>
      </c>
      <c r="B3924" t="s">
        <v>2935</v>
      </c>
      <c r="C3924" t="s">
        <v>603</v>
      </c>
    </row>
    <row r="3925" spans="1:4">
      <c r="A3925" t="str">
        <f t="shared" si="61"/>
        <v/>
      </c>
      <c r="B3925" t="s">
        <v>2970</v>
      </c>
    </row>
    <row r="3926" spans="1:4">
      <c r="A3926" t="str">
        <f t="shared" si="61"/>
        <v/>
      </c>
      <c r="B3926">
        <v>18897</v>
      </c>
    </row>
    <row r="3927" spans="1:4">
      <c r="A3927">
        <f t="shared" si="61"/>
        <v>2</v>
      </c>
      <c r="B3927" t="s">
        <v>2932</v>
      </c>
      <c r="C3927">
        <v>5175</v>
      </c>
      <c r="D3927">
        <v>38575</v>
      </c>
    </row>
    <row r="3928" spans="1:4">
      <c r="A3928" t="str">
        <f t="shared" si="61"/>
        <v>Jackie Chan</v>
      </c>
      <c r="B3928" t="s">
        <v>2933</v>
      </c>
      <c r="C3928" t="s">
        <v>2117</v>
      </c>
    </row>
    <row r="3929" spans="1:4">
      <c r="A3929" t="str">
        <f t="shared" si="61"/>
        <v/>
      </c>
      <c r="B3929" t="s">
        <v>2934</v>
      </c>
      <c r="C3929" s="2">
        <v>19821</v>
      </c>
    </row>
    <row r="3930" spans="1:4">
      <c r="A3930" t="str">
        <f t="shared" si="61"/>
        <v/>
      </c>
      <c r="B3930" t="s">
        <v>2935</v>
      </c>
      <c r="C3930" t="s">
        <v>604</v>
      </c>
    </row>
    <row r="3931" spans="1:4">
      <c r="A3931" t="str">
        <f t="shared" si="61"/>
        <v/>
      </c>
      <c r="B3931" t="s">
        <v>2970</v>
      </c>
    </row>
    <row r="3932" spans="1:4">
      <c r="A3932" t="str">
        <f t="shared" si="61"/>
        <v/>
      </c>
      <c r="B3932">
        <v>18918</v>
      </c>
    </row>
    <row r="3933" spans="1:4">
      <c r="A3933">
        <f t="shared" si="61"/>
        <v>2</v>
      </c>
      <c r="B3933" t="s">
        <v>2932</v>
      </c>
      <c r="C3933">
        <v>1734</v>
      </c>
      <c r="D3933">
        <v>51497</v>
      </c>
    </row>
    <row r="3934" spans="1:4">
      <c r="A3934" t="str">
        <f t="shared" si="61"/>
        <v>Dwayne Johnson</v>
      </c>
      <c r="B3934" t="s">
        <v>2933</v>
      </c>
      <c r="C3934" t="s">
        <v>2119</v>
      </c>
    </row>
    <row r="3935" spans="1:4">
      <c r="A3935" t="str">
        <f t="shared" si="61"/>
        <v/>
      </c>
      <c r="B3935" t="s">
        <v>2934</v>
      </c>
      <c r="C3935" s="2">
        <v>26421</v>
      </c>
    </row>
    <row r="3936" spans="1:4">
      <c r="A3936" t="str">
        <f t="shared" si="61"/>
        <v/>
      </c>
      <c r="B3936" t="s">
        <v>2935</v>
      </c>
      <c r="C3936" t="s">
        <v>605</v>
      </c>
    </row>
    <row r="3937" spans="1:3">
      <c r="A3937" t="str">
        <f t="shared" si="61"/>
        <v/>
      </c>
      <c r="B3937" t="s">
        <v>2970</v>
      </c>
    </row>
    <row r="3938" spans="1:3">
      <c r="A3938" t="str">
        <f t="shared" si="61"/>
        <v/>
      </c>
      <c r="B3938">
        <v>18919</v>
      </c>
    </row>
    <row r="3939" spans="1:3">
      <c r="A3939">
        <f t="shared" si="61"/>
        <v>1</v>
      </c>
      <c r="B3939" t="s">
        <v>2932</v>
      </c>
      <c r="C3939">
        <v>1734</v>
      </c>
    </row>
    <row r="3940" spans="1:3">
      <c r="A3940" t="str">
        <f t="shared" si="61"/>
        <v>Freddie Boath</v>
      </c>
      <c r="B3940" t="s">
        <v>2933</v>
      </c>
      <c r="C3940" t="s">
        <v>2120</v>
      </c>
    </row>
    <row r="3941" spans="1:3">
      <c r="A3941" t="str">
        <f t="shared" si="61"/>
        <v/>
      </c>
      <c r="B3941" t="s">
        <v>2934</v>
      </c>
      <c r="C3941" s="2">
        <v>33364</v>
      </c>
    </row>
    <row r="3942" spans="1:3">
      <c r="A3942" t="str">
        <f t="shared" si="61"/>
        <v/>
      </c>
      <c r="B3942" t="s">
        <v>2935</v>
      </c>
      <c r="C3942" t="s">
        <v>63</v>
      </c>
    </row>
    <row r="3943" spans="1:3">
      <c r="A3943" t="str">
        <f t="shared" si="61"/>
        <v/>
      </c>
      <c r="B3943" t="s">
        <v>2970</v>
      </c>
    </row>
    <row r="3944" spans="1:3">
      <c r="A3944" t="str">
        <f t="shared" si="61"/>
        <v/>
      </c>
      <c r="B3944">
        <v>18920</v>
      </c>
    </row>
    <row r="3945" spans="1:3">
      <c r="A3945">
        <f t="shared" si="61"/>
        <v>1</v>
      </c>
      <c r="B3945" t="s">
        <v>2932</v>
      </c>
      <c r="C3945">
        <v>1734</v>
      </c>
    </row>
    <row r="3946" spans="1:3">
      <c r="A3946" t="str">
        <f t="shared" si="61"/>
        <v>Patricia Velasquez</v>
      </c>
      <c r="B3946" t="s">
        <v>2933</v>
      </c>
      <c r="C3946" t="s">
        <v>2121</v>
      </c>
    </row>
    <row r="3947" spans="1:3">
      <c r="A3947" t="str">
        <f t="shared" si="61"/>
        <v/>
      </c>
      <c r="B3947" t="s">
        <v>2934</v>
      </c>
      <c r="C3947" s="2">
        <v>25964</v>
      </c>
    </row>
    <row r="3948" spans="1:3">
      <c r="A3948" t="str">
        <f t="shared" si="61"/>
        <v/>
      </c>
      <c r="B3948" t="s">
        <v>2935</v>
      </c>
      <c r="C3948" t="s">
        <v>606</v>
      </c>
    </row>
    <row r="3949" spans="1:3">
      <c r="A3949" t="str">
        <f t="shared" si="61"/>
        <v/>
      </c>
      <c r="B3949" t="s">
        <v>2970</v>
      </c>
    </row>
    <row r="3950" spans="1:3">
      <c r="A3950" t="str">
        <f t="shared" si="61"/>
        <v/>
      </c>
      <c r="B3950">
        <v>18973</v>
      </c>
    </row>
    <row r="3951" spans="1:3">
      <c r="A3951">
        <f t="shared" si="61"/>
        <v>1</v>
      </c>
      <c r="B3951" t="s">
        <v>2932</v>
      </c>
      <c r="C3951">
        <v>72105</v>
      </c>
    </row>
    <row r="3952" spans="1:3">
      <c r="A3952" t="str">
        <f t="shared" si="61"/>
        <v>Mila Kunis</v>
      </c>
      <c r="B3952" t="s">
        <v>2933</v>
      </c>
      <c r="C3952" t="s">
        <v>2122</v>
      </c>
    </row>
    <row r="3953" spans="1:5">
      <c r="A3953" t="str">
        <f t="shared" si="61"/>
        <v/>
      </c>
      <c r="B3953" t="s">
        <v>2934</v>
      </c>
      <c r="C3953" s="2">
        <v>30542</v>
      </c>
    </row>
    <row r="3954" spans="1:5">
      <c r="A3954" t="str">
        <f t="shared" si="61"/>
        <v/>
      </c>
      <c r="B3954" t="s">
        <v>2935</v>
      </c>
      <c r="C3954" t="s">
        <v>607</v>
      </c>
    </row>
    <row r="3955" spans="1:5">
      <c r="A3955" t="str">
        <f t="shared" si="61"/>
        <v/>
      </c>
      <c r="B3955" t="s">
        <v>2970</v>
      </c>
    </row>
    <row r="3956" spans="1:5">
      <c r="A3956" t="str">
        <f t="shared" si="61"/>
        <v/>
      </c>
      <c r="B3956">
        <v>18997</v>
      </c>
    </row>
    <row r="3957" spans="1:5">
      <c r="A3957">
        <f t="shared" si="61"/>
        <v>2</v>
      </c>
      <c r="B3957" t="s">
        <v>2932</v>
      </c>
      <c r="C3957">
        <v>559</v>
      </c>
      <c r="D3957">
        <v>24021</v>
      </c>
    </row>
    <row r="3958" spans="1:5">
      <c r="A3958" t="str">
        <f t="shared" si="61"/>
        <v>Bryce Dallas Howard</v>
      </c>
      <c r="B3958" t="s">
        <v>2933</v>
      </c>
      <c r="C3958" t="s">
        <v>2123</v>
      </c>
    </row>
    <row r="3959" spans="1:5">
      <c r="A3959" t="str">
        <f t="shared" si="61"/>
        <v/>
      </c>
      <c r="B3959" t="s">
        <v>2934</v>
      </c>
      <c r="C3959" s="2">
        <v>29647</v>
      </c>
    </row>
    <row r="3960" spans="1:5">
      <c r="A3960" t="str">
        <f t="shared" si="61"/>
        <v/>
      </c>
      <c r="B3960" t="s">
        <v>2935</v>
      </c>
      <c r="C3960" t="s">
        <v>608</v>
      </c>
    </row>
    <row r="3961" spans="1:5">
      <c r="A3961" t="str">
        <f t="shared" si="61"/>
        <v/>
      </c>
      <c r="B3961" t="s">
        <v>2970</v>
      </c>
    </row>
    <row r="3962" spans="1:5">
      <c r="A3962" t="str">
        <f t="shared" si="61"/>
        <v/>
      </c>
      <c r="B3962">
        <v>18998</v>
      </c>
    </row>
    <row r="3963" spans="1:5">
      <c r="A3963">
        <f t="shared" si="61"/>
        <v>3</v>
      </c>
      <c r="B3963" t="s">
        <v>2932</v>
      </c>
      <c r="C3963">
        <v>557</v>
      </c>
      <c r="D3963">
        <v>558</v>
      </c>
      <c r="E3963">
        <v>559</v>
      </c>
    </row>
    <row r="3964" spans="1:5">
      <c r="A3964" t="str">
        <f t="shared" si="61"/>
        <v>Rosemary Harris</v>
      </c>
      <c r="B3964" t="s">
        <v>2933</v>
      </c>
      <c r="C3964" t="s">
        <v>2124</v>
      </c>
    </row>
    <row r="3965" spans="1:5">
      <c r="A3965" t="str">
        <f t="shared" si="61"/>
        <v/>
      </c>
      <c r="B3965" t="s">
        <v>2934</v>
      </c>
      <c r="C3965" s="2">
        <v>10124</v>
      </c>
    </row>
    <row r="3966" spans="1:5">
      <c r="A3966" t="str">
        <f t="shared" si="61"/>
        <v/>
      </c>
      <c r="B3966" t="s">
        <v>2935</v>
      </c>
      <c r="C3966" t="s">
        <v>609</v>
      </c>
    </row>
    <row r="3967" spans="1:5">
      <c r="A3967" t="str">
        <f t="shared" si="61"/>
        <v/>
      </c>
      <c r="B3967" t="s">
        <v>2970</v>
      </c>
    </row>
    <row r="3968" spans="1:5">
      <c r="A3968" t="str">
        <f t="shared" si="61"/>
        <v/>
      </c>
      <c r="B3968">
        <v>18999</v>
      </c>
    </row>
    <row r="3969" spans="1:6">
      <c r="A3969">
        <f t="shared" si="61"/>
        <v>3</v>
      </c>
      <c r="B3969" t="s">
        <v>2932</v>
      </c>
      <c r="C3969">
        <v>557</v>
      </c>
      <c r="D3969">
        <v>558</v>
      </c>
      <c r="E3969">
        <v>559</v>
      </c>
    </row>
    <row r="3970" spans="1:6">
      <c r="A3970" t="str">
        <f t="shared" si="61"/>
        <v>J.K. Simmons</v>
      </c>
      <c r="B3970" t="s">
        <v>2933</v>
      </c>
      <c r="C3970" t="s">
        <v>2125</v>
      </c>
    </row>
    <row r="3971" spans="1:6">
      <c r="A3971" t="str">
        <f t="shared" ref="A3971:A4034" si="62">IF(B3971="        movieIds",COUNTA(C3971:XFD3971),IF(B3971="        name",C3971,""))</f>
        <v/>
      </c>
      <c r="B3971" t="s">
        <v>2934</v>
      </c>
      <c r="C3971" s="2">
        <v>20098</v>
      </c>
    </row>
    <row r="3972" spans="1:6">
      <c r="A3972" t="str">
        <f t="shared" si="62"/>
        <v/>
      </c>
      <c r="B3972" t="s">
        <v>2935</v>
      </c>
      <c r="C3972" t="s">
        <v>610</v>
      </c>
    </row>
    <row r="3973" spans="1:6">
      <c r="A3973" t="str">
        <f t="shared" si="62"/>
        <v/>
      </c>
      <c r="B3973" t="s">
        <v>2970</v>
      </c>
    </row>
    <row r="3974" spans="1:6">
      <c r="A3974" t="str">
        <f t="shared" si="62"/>
        <v/>
      </c>
      <c r="B3974">
        <v>19152</v>
      </c>
    </row>
    <row r="3975" spans="1:6">
      <c r="A3975">
        <f t="shared" si="62"/>
        <v>2</v>
      </c>
      <c r="B3975" t="s">
        <v>2932</v>
      </c>
      <c r="C3975">
        <v>558</v>
      </c>
      <c r="D3975">
        <v>559</v>
      </c>
    </row>
    <row r="3976" spans="1:6">
      <c r="A3976" t="str">
        <f t="shared" si="62"/>
        <v>Dylan Baker</v>
      </c>
      <c r="B3976" t="s">
        <v>2933</v>
      </c>
      <c r="C3976" t="s">
        <v>2126</v>
      </c>
    </row>
    <row r="3977" spans="1:6">
      <c r="A3977" t="str">
        <f t="shared" si="62"/>
        <v/>
      </c>
      <c r="B3977" t="s">
        <v>2934</v>
      </c>
      <c r="C3977" s="2">
        <v>21830</v>
      </c>
    </row>
    <row r="3978" spans="1:6">
      <c r="A3978" t="str">
        <f t="shared" si="62"/>
        <v/>
      </c>
      <c r="B3978" t="s">
        <v>2935</v>
      </c>
      <c r="C3978" t="s">
        <v>611</v>
      </c>
    </row>
    <row r="3979" spans="1:6">
      <c r="A3979" t="str">
        <f t="shared" si="62"/>
        <v/>
      </c>
      <c r="B3979" t="s">
        <v>2970</v>
      </c>
    </row>
    <row r="3980" spans="1:6">
      <c r="A3980" t="str">
        <f t="shared" si="62"/>
        <v/>
      </c>
      <c r="B3980">
        <v>19153</v>
      </c>
    </row>
    <row r="3981" spans="1:6">
      <c r="A3981">
        <f t="shared" si="62"/>
        <v>4</v>
      </c>
      <c r="B3981" t="s">
        <v>2932</v>
      </c>
      <c r="C3981">
        <v>557</v>
      </c>
      <c r="D3981">
        <v>558</v>
      </c>
      <c r="E3981">
        <v>559</v>
      </c>
      <c r="F3981">
        <v>559</v>
      </c>
    </row>
    <row r="3982" spans="1:6">
      <c r="A3982" t="str">
        <f t="shared" si="62"/>
        <v>Cliff Robertson</v>
      </c>
      <c r="B3982" t="s">
        <v>2933</v>
      </c>
      <c r="C3982" t="s">
        <v>2127</v>
      </c>
    </row>
    <row r="3983" spans="1:6">
      <c r="A3983" t="str">
        <f t="shared" si="62"/>
        <v/>
      </c>
      <c r="B3983" t="s">
        <v>2934</v>
      </c>
      <c r="C3983" s="2">
        <v>8653</v>
      </c>
    </row>
    <row r="3984" spans="1:6">
      <c r="A3984" t="str">
        <f t="shared" si="62"/>
        <v/>
      </c>
      <c r="B3984" t="s">
        <v>2935</v>
      </c>
      <c r="C3984" t="s">
        <v>612</v>
      </c>
    </row>
    <row r="3985" spans="1:4">
      <c r="A3985" t="str">
        <f t="shared" si="62"/>
        <v/>
      </c>
      <c r="B3985" t="s">
        <v>2970</v>
      </c>
    </row>
    <row r="3986" spans="1:4">
      <c r="A3986" t="str">
        <f t="shared" si="62"/>
        <v/>
      </c>
      <c r="B3986">
        <v>19154</v>
      </c>
    </row>
    <row r="3987" spans="1:4">
      <c r="A3987">
        <f t="shared" si="62"/>
        <v>2</v>
      </c>
      <c r="B3987" t="s">
        <v>2932</v>
      </c>
      <c r="C3987">
        <v>558</v>
      </c>
      <c r="D3987">
        <v>559</v>
      </c>
    </row>
    <row r="3988" spans="1:4">
      <c r="A3988" t="str">
        <f t="shared" si="62"/>
        <v>Daniel Gillies</v>
      </c>
      <c r="B3988" t="s">
        <v>2933</v>
      </c>
      <c r="C3988" t="s">
        <v>2128</v>
      </c>
    </row>
    <row r="3989" spans="1:4">
      <c r="A3989" t="str">
        <f t="shared" si="62"/>
        <v/>
      </c>
      <c r="B3989" t="s">
        <v>2934</v>
      </c>
      <c r="C3989" s="2">
        <v>27833</v>
      </c>
    </row>
    <row r="3990" spans="1:4">
      <c r="A3990" t="str">
        <f t="shared" si="62"/>
        <v/>
      </c>
      <c r="B3990" t="s">
        <v>2935</v>
      </c>
      <c r="C3990" t="s">
        <v>613</v>
      </c>
    </row>
    <row r="3991" spans="1:4">
      <c r="A3991" t="str">
        <f t="shared" si="62"/>
        <v/>
      </c>
      <c r="B3991" t="s">
        <v>2970</v>
      </c>
    </row>
    <row r="3992" spans="1:4">
      <c r="A3992" t="str">
        <f t="shared" si="62"/>
        <v/>
      </c>
      <c r="B3992">
        <v>19159</v>
      </c>
    </row>
    <row r="3993" spans="1:4">
      <c r="A3993">
        <f t="shared" si="62"/>
        <v>1</v>
      </c>
      <c r="B3993" t="s">
        <v>2932</v>
      </c>
      <c r="C3993">
        <v>559</v>
      </c>
    </row>
    <row r="3994" spans="1:4">
      <c r="A3994" t="str">
        <f t="shared" si="62"/>
        <v>Thomas Haden Church</v>
      </c>
      <c r="B3994" t="s">
        <v>2933</v>
      </c>
      <c r="C3994" t="s">
        <v>2129</v>
      </c>
    </row>
    <row r="3995" spans="1:4">
      <c r="A3995" t="str">
        <f t="shared" si="62"/>
        <v/>
      </c>
      <c r="B3995" t="s">
        <v>2934</v>
      </c>
      <c r="C3995" s="2">
        <v>22084</v>
      </c>
    </row>
    <row r="3996" spans="1:4">
      <c r="A3996" t="str">
        <f t="shared" si="62"/>
        <v/>
      </c>
      <c r="B3996" t="s">
        <v>2935</v>
      </c>
      <c r="C3996" t="s">
        <v>614</v>
      </c>
    </row>
    <row r="3997" spans="1:4">
      <c r="A3997" t="str">
        <f t="shared" si="62"/>
        <v/>
      </c>
      <c r="B3997" t="s">
        <v>2970</v>
      </c>
    </row>
    <row r="3998" spans="1:4">
      <c r="A3998" t="str">
        <f t="shared" si="62"/>
        <v/>
      </c>
      <c r="B3998">
        <v>19278</v>
      </c>
    </row>
    <row r="3999" spans="1:4">
      <c r="A3999">
        <f t="shared" si="62"/>
        <v>2</v>
      </c>
      <c r="B3999" t="s">
        <v>2932</v>
      </c>
      <c r="C3999">
        <v>18360</v>
      </c>
      <c r="D3999">
        <v>41154</v>
      </c>
    </row>
    <row r="4000" spans="1:4">
      <c r="A4000" t="str">
        <f t="shared" si="62"/>
        <v>Bill Hader</v>
      </c>
      <c r="B4000" t="s">
        <v>2933</v>
      </c>
      <c r="C4000" t="s">
        <v>2131</v>
      </c>
    </row>
    <row r="4001" spans="1:4">
      <c r="A4001" t="str">
        <f t="shared" si="62"/>
        <v/>
      </c>
      <c r="B4001" t="s">
        <v>2934</v>
      </c>
      <c r="C4001" s="2">
        <v>28648</v>
      </c>
    </row>
    <row r="4002" spans="1:4">
      <c r="A4002" t="str">
        <f t="shared" si="62"/>
        <v/>
      </c>
      <c r="B4002" t="s">
        <v>2935</v>
      </c>
      <c r="C4002" t="s">
        <v>615</v>
      </c>
    </row>
    <row r="4003" spans="1:4">
      <c r="A4003" t="str">
        <f t="shared" si="62"/>
        <v/>
      </c>
      <c r="B4003" t="s">
        <v>2970</v>
      </c>
    </row>
    <row r="4004" spans="1:4">
      <c r="A4004" t="str">
        <f t="shared" si="62"/>
        <v/>
      </c>
      <c r="B4004">
        <v>19326</v>
      </c>
    </row>
    <row r="4005" spans="1:4">
      <c r="A4005">
        <f t="shared" si="62"/>
        <v>2</v>
      </c>
      <c r="B4005" t="s">
        <v>2932</v>
      </c>
      <c r="C4005">
        <v>557</v>
      </c>
      <c r="D4005">
        <v>559</v>
      </c>
    </row>
    <row r="4006" spans="1:4">
      <c r="A4006" t="str">
        <f t="shared" si="62"/>
        <v>John Paxton</v>
      </c>
      <c r="B4006" t="s">
        <v>2933</v>
      </c>
      <c r="C4006" t="s">
        <v>2132</v>
      </c>
    </row>
    <row r="4007" spans="1:4">
      <c r="A4007" t="str">
        <f t="shared" si="62"/>
        <v/>
      </c>
      <c r="B4007" t="s">
        <v>2934</v>
      </c>
      <c r="C4007" s="2">
        <v>4159</v>
      </c>
    </row>
    <row r="4008" spans="1:4">
      <c r="A4008" t="str">
        <f t="shared" si="62"/>
        <v/>
      </c>
      <c r="B4008" t="s">
        <v>2935</v>
      </c>
      <c r="C4008" t="s">
        <v>616</v>
      </c>
    </row>
    <row r="4009" spans="1:4">
      <c r="A4009" t="str">
        <f t="shared" si="62"/>
        <v/>
      </c>
      <c r="B4009" t="s">
        <v>2970</v>
      </c>
    </row>
    <row r="4010" spans="1:4">
      <c r="A4010" t="str">
        <f t="shared" si="62"/>
        <v/>
      </c>
      <c r="B4010">
        <v>19439</v>
      </c>
    </row>
    <row r="4011" spans="1:4">
      <c r="A4011">
        <f t="shared" si="62"/>
        <v>1</v>
      </c>
      <c r="B4011" t="s">
        <v>2932</v>
      </c>
      <c r="C4011">
        <v>9522</v>
      </c>
    </row>
    <row r="4012" spans="1:4">
      <c r="A4012" t="str">
        <f t="shared" si="62"/>
        <v>Henry Gibson</v>
      </c>
      <c r="B4012" t="s">
        <v>2933</v>
      </c>
      <c r="C4012" t="s">
        <v>2133</v>
      </c>
    </row>
    <row r="4013" spans="1:4">
      <c r="A4013" t="str">
        <f t="shared" si="62"/>
        <v/>
      </c>
      <c r="B4013" t="s">
        <v>2934</v>
      </c>
      <c r="C4013" s="2">
        <v>13048</v>
      </c>
    </row>
    <row r="4014" spans="1:4">
      <c r="A4014" t="str">
        <f t="shared" si="62"/>
        <v/>
      </c>
      <c r="B4014" t="s">
        <v>2935</v>
      </c>
      <c r="C4014" t="s">
        <v>617</v>
      </c>
    </row>
    <row r="4015" spans="1:4">
      <c r="A4015" t="str">
        <f t="shared" si="62"/>
        <v/>
      </c>
      <c r="B4015" t="s">
        <v>2970</v>
      </c>
    </row>
    <row r="4016" spans="1:4">
      <c r="A4016" t="str">
        <f t="shared" si="62"/>
        <v/>
      </c>
      <c r="B4016">
        <v>19468</v>
      </c>
    </row>
    <row r="4017" spans="1:3">
      <c r="A4017">
        <f t="shared" si="62"/>
        <v>1</v>
      </c>
      <c r="B4017" t="s">
        <v>2932</v>
      </c>
      <c r="C4017">
        <v>557</v>
      </c>
    </row>
    <row r="4018" spans="1:3">
      <c r="A4018" t="str">
        <f t="shared" si="62"/>
        <v>Gerry Becker</v>
      </c>
      <c r="B4018" t="s">
        <v>2933</v>
      </c>
      <c r="C4018" t="s">
        <v>2134</v>
      </c>
    </row>
    <row r="4019" spans="1:3">
      <c r="A4019" t="str">
        <f t="shared" si="62"/>
        <v/>
      </c>
      <c r="B4019" t="s">
        <v>2934</v>
      </c>
      <c r="C4019" s="2">
        <v>18481</v>
      </c>
    </row>
    <row r="4020" spans="1:3">
      <c r="A4020" t="str">
        <f t="shared" si="62"/>
        <v/>
      </c>
      <c r="B4020" t="s">
        <v>2935</v>
      </c>
      <c r="C4020" t="s">
        <v>618</v>
      </c>
    </row>
    <row r="4021" spans="1:3">
      <c r="A4021" t="str">
        <f t="shared" si="62"/>
        <v/>
      </c>
      <c r="B4021" t="s">
        <v>2970</v>
      </c>
    </row>
    <row r="4022" spans="1:3">
      <c r="A4022" t="str">
        <f t="shared" si="62"/>
        <v/>
      </c>
      <c r="B4022">
        <v>19497</v>
      </c>
    </row>
    <row r="4023" spans="1:3">
      <c r="A4023">
        <f t="shared" si="62"/>
        <v>1</v>
      </c>
      <c r="B4023" t="s">
        <v>2932</v>
      </c>
      <c r="C4023">
        <v>2059</v>
      </c>
    </row>
    <row r="4024" spans="1:3">
      <c r="A4024" t="str">
        <f t="shared" si="62"/>
        <v>Armando Riesco</v>
      </c>
      <c r="B4024" t="s">
        <v>2933</v>
      </c>
      <c r="C4024" t="s">
        <v>2135</v>
      </c>
    </row>
    <row r="4025" spans="1:3">
      <c r="A4025" t="str">
        <f t="shared" si="62"/>
        <v/>
      </c>
      <c r="B4025" t="s">
        <v>2934</v>
      </c>
      <c r="C4025" s="2">
        <v>28464</v>
      </c>
    </row>
    <row r="4026" spans="1:3">
      <c r="A4026" t="str">
        <f t="shared" si="62"/>
        <v/>
      </c>
      <c r="B4026" t="s">
        <v>2935</v>
      </c>
      <c r="C4026" t="s">
        <v>619</v>
      </c>
    </row>
    <row r="4027" spans="1:3">
      <c r="A4027" t="str">
        <f t="shared" si="62"/>
        <v/>
      </c>
      <c r="B4027" t="s">
        <v>2970</v>
      </c>
    </row>
    <row r="4028" spans="1:3">
      <c r="A4028" t="str">
        <f t="shared" si="62"/>
        <v/>
      </c>
      <c r="B4028">
        <v>19498</v>
      </c>
    </row>
    <row r="4029" spans="1:3">
      <c r="A4029">
        <f t="shared" si="62"/>
        <v>1</v>
      </c>
      <c r="B4029" t="s">
        <v>2932</v>
      </c>
      <c r="C4029">
        <v>18360</v>
      </c>
    </row>
    <row r="4030" spans="1:3">
      <c r="A4030" t="str">
        <f t="shared" si="62"/>
        <v>Jon Bernthal</v>
      </c>
      <c r="B4030" t="s">
        <v>2933</v>
      </c>
      <c r="C4030" t="s">
        <v>2136</v>
      </c>
    </row>
    <row r="4031" spans="1:3">
      <c r="A4031" t="str">
        <f t="shared" si="62"/>
        <v/>
      </c>
      <c r="B4031" t="s">
        <v>2934</v>
      </c>
      <c r="C4031" s="2">
        <v>28388</v>
      </c>
    </row>
    <row r="4032" spans="1:3">
      <c r="A4032" t="str">
        <f t="shared" si="62"/>
        <v/>
      </c>
      <c r="B4032" t="s">
        <v>2935</v>
      </c>
      <c r="C4032" t="s">
        <v>620</v>
      </c>
    </row>
    <row r="4033" spans="1:5">
      <c r="A4033" t="str">
        <f t="shared" si="62"/>
        <v/>
      </c>
      <c r="B4033" t="s">
        <v>2970</v>
      </c>
    </row>
    <row r="4034" spans="1:5">
      <c r="A4034" t="str">
        <f t="shared" si="62"/>
        <v/>
      </c>
      <c r="B4034">
        <v>19536</v>
      </c>
    </row>
    <row r="4035" spans="1:5">
      <c r="A4035">
        <f t="shared" ref="A4035:A4098" si="63">IF(B4035="        movieIds",COUNTA(C4035:XFD4035),IF(B4035="        name",C4035,""))</f>
        <v>3</v>
      </c>
      <c r="B4035" t="s">
        <v>2932</v>
      </c>
      <c r="C4035">
        <v>1858</v>
      </c>
      <c r="D4035">
        <v>8373</v>
      </c>
      <c r="E4035">
        <v>38356</v>
      </c>
    </row>
    <row r="4036" spans="1:5">
      <c r="A4036" t="str">
        <f t="shared" si="63"/>
        <v>Josh Duhamel</v>
      </c>
      <c r="B4036" t="s">
        <v>2933</v>
      </c>
      <c r="C4036" t="s">
        <v>2137</v>
      </c>
    </row>
    <row r="4037" spans="1:5">
      <c r="A4037" t="str">
        <f t="shared" si="63"/>
        <v/>
      </c>
      <c r="B4037" t="s">
        <v>2934</v>
      </c>
      <c r="C4037" s="2">
        <v>26647</v>
      </c>
    </row>
    <row r="4038" spans="1:5">
      <c r="A4038" t="str">
        <f t="shared" si="63"/>
        <v/>
      </c>
      <c r="B4038" t="s">
        <v>2935</v>
      </c>
      <c r="C4038" t="s">
        <v>621</v>
      </c>
    </row>
    <row r="4039" spans="1:5">
      <c r="A4039" t="str">
        <f t="shared" si="63"/>
        <v/>
      </c>
      <c r="B4039" t="s">
        <v>2970</v>
      </c>
    </row>
    <row r="4040" spans="1:5">
      <c r="A4040" t="str">
        <f t="shared" si="63"/>
        <v/>
      </c>
      <c r="B4040">
        <v>19537</v>
      </c>
    </row>
    <row r="4041" spans="1:5">
      <c r="A4041">
        <f t="shared" si="63"/>
        <v>2</v>
      </c>
      <c r="B4041" t="s">
        <v>2932</v>
      </c>
      <c r="C4041">
        <v>1858</v>
      </c>
      <c r="D4041">
        <v>8373</v>
      </c>
    </row>
    <row r="4042" spans="1:5">
      <c r="A4042" t="str">
        <f t="shared" si="63"/>
        <v>Megan Fox</v>
      </c>
      <c r="B4042" t="s">
        <v>2933</v>
      </c>
      <c r="C4042" t="s">
        <v>2138</v>
      </c>
    </row>
    <row r="4043" spans="1:5">
      <c r="A4043" t="str">
        <f t="shared" si="63"/>
        <v/>
      </c>
      <c r="B4043" t="s">
        <v>2934</v>
      </c>
      <c r="C4043" s="2">
        <v>31548</v>
      </c>
    </row>
    <row r="4044" spans="1:5">
      <c r="A4044" t="str">
        <f t="shared" si="63"/>
        <v/>
      </c>
      <c r="B4044" t="s">
        <v>2935</v>
      </c>
      <c r="C4044" t="s">
        <v>622</v>
      </c>
    </row>
    <row r="4045" spans="1:5">
      <c r="A4045" t="str">
        <f t="shared" si="63"/>
        <v/>
      </c>
      <c r="B4045" t="s">
        <v>2970</v>
      </c>
    </row>
    <row r="4046" spans="1:5">
      <c r="A4046" t="str">
        <f t="shared" si="63"/>
        <v/>
      </c>
      <c r="B4046">
        <v>19538</v>
      </c>
    </row>
    <row r="4047" spans="1:5">
      <c r="A4047">
        <f t="shared" si="63"/>
        <v>1</v>
      </c>
      <c r="B4047" t="s">
        <v>2932</v>
      </c>
      <c r="C4047">
        <v>1858</v>
      </c>
    </row>
    <row r="4048" spans="1:5">
      <c r="A4048" t="str">
        <f t="shared" si="63"/>
        <v>Rachael Taylor</v>
      </c>
      <c r="B4048" t="s">
        <v>2933</v>
      </c>
      <c r="C4048" t="s">
        <v>2139</v>
      </c>
    </row>
    <row r="4049" spans="1:4">
      <c r="A4049" t="str">
        <f t="shared" si="63"/>
        <v/>
      </c>
      <c r="B4049" t="s">
        <v>2934</v>
      </c>
      <c r="C4049" s="2">
        <v>30874</v>
      </c>
    </row>
    <row r="4050" spans="1:4">
      <c r="A4050" t="str">
        <f t="shared" si="63"/>
        <v/>
      </c>
      <c r="B4050" t="s">
        <v>2935</v>
      </c>
      <c r="C4050" t="s">
        <v>623</v>
      </c>
    </row>
    <row r="4051" spans="1:4">
      <c r="A4051" t="str">
        <f t="shared" si="63"/>
        <v/>
      </c>
      <c r="B4051" t="s">
        <v>2970</v>
      </c>
    </row>
    <row r="4052" spans="1:4">
      <c r="A4052" t="str">
        <f t="shared" si="63"/>
        <v/>
      </c>
      <c r="B4052">
        <v>19540</v>
      </c>
    </row>
    <row r="4053" spans="1:4">
      <c r="A4053">
        <f t="shared" si="63"/>
        <v>2</v>
      </c>
      <c r="B4053" t="s">
        <v>2932</v>
      </c>
      <c r="C4053">
        <v>1858</v>
      </c>
      <c r="D4053">
        <v>38356</v>
      </c>
    </row>
    <row r="4054" spans="1:4">
      <c r="A4054" t="str">
        <f t="shared" si="63"/>
        <v>Peter Cullen</v>
      </c>
      <c r="B4054" t="s">
        <v>2933</v>
      </c>
      <c r="C4054" t="s">
        <v>2140</v>
      </c>
    </row>
    <row r="4055" spans="1:4">
      <c r="A4055" t="str">
        <f t="shared" si="63"/>
        <v/>
      </c>
      <c r="B4055" t="s">
        <v>2934</v>
      </c>
      <c r="C4055" s="2">
        <v>15185</v>
      </c>
    </row>
    <row r="4056" spans="1:4">
      <c r="A4056" t="str">
        <f t="shared" si="63"/>
        <v/>
      </c>
      <c r="B4056" t="s">
        <v>2935</v>
      </c>
      <c r="C4056" t="s">
        <v>624</v>
      </c>
    </row>
    <row r="4057" spans="1:4">
      <c r="A4057" t="str">
        <f t="shared" si="63"/>
        <v/>
      </c>
      <c r="B4057" t="s">
        <v>2970</v>
      </c>
    </row>
    <row r="4058" spans="1:4">
      <c r="A4058" t="str">
        <f t="shared" si="63"/>
        <v/>
      </c>
      <c r="B4058">
        <v>19541</v>
      </c>
    </row>
    <row r="4059" spans="1:4">
      <c r="A4059">
        <f t="shared" si="63"/>
        <v>1</v>
      </c>
      <c r="B4059" t="s">
        <v>2932</v>
      </c>
      <c r="C4059">
        <v>1858</v>
      </c>
    </row>
    <row r="4060" spans="1:4">
      <c r="A4060" t="str">
        <f t="shared" si="63"/>
        <v>Mark Ryan</v>
      </c>
      <c r="B4060" t="s">
        <v>2933</v>
      </c>
      <c r="C4060" t="s">
        <v>2141</v>
      </c>
    </row>
    <row r="4061" spans="1:4">
      <c r="A4061" t="str">
        <f t="shared" si="63"/>
        <v/>
      </c>
      <c r="B4061" t="s">
        <v>2934</v>
      </c>
      <c r="C4061" s="2">
        <v>20613</v>
      </c>
    </row>
    <row r="4062" spans="1:4">
      <c r="A4062" t="str">
        <f t="shared" si="63"/>
        <v/>
      </c>
      <c r="B4062" t="s">
        <v>2935</v>
      </c>
      <c r="C4062" t="s">
        <v>63</v>
      </c>
    </row>
    <row r="4063" spans="1:4">
      <c r="A4063" t="str">
        <f t="shared" si="63"/>
        <v/>
      </c>
      <c r="B4063" t="s">
        <v>2970</v>
      </c>
    </row>
    <row r="4064" spans="1:4">
      <c r="A4064" t="str">
        <f t="shared" si="63"/>
        <v/>
      </c>
      <c r="B4064">
        <v>20002</v>
      </c>
    </row>
    <row r="4065" spans="1:3">
      <c r="A4065">
        <f t="shared" si="63"/>
        <v>1</v>
      </c>
      <c r="B4065" t="s">
        <v>2932</v>
      </c>
      <c r="C4065">
        <v>674</v>
      </c>
    </row>
    <row r="4066" spans="1:3">
      <c r="A4066" t="str">
        <f t="shared" si="63"/>
        <v>Flip Webster</v>
      </c>
      <c r="B4066" t="s">
        <v>2933</v>
      </c>
      <c r="C4066" t="s">
        <v>2142</v>
      </c>
    </row>
    <row r="4067" spans="1:3">
      <c r="A4067" t="str">
        <f t="shared" si="63"/>
        <v/>
      </c>
      <c r="B4067" t="s">
        <v>2934</v>
      </c>
      <c r="C4067" t="s">
        <v>63</v>
      </c>
    </row>
    <row r="4068" spans="1:3">
      <c r="A4068" t="str">
        <f t="shared" si="63"/>
        <v/>
      </c>
      <c r="B4068" t="s">
        <v>2935</v>
      </c>
      <c r="C4068" t="s">
        <v>63</v>
      </c>
    </row>
    <row r="4069" spans="1:3">
      <c r="A4069" t="str">
        <f t="shared" si="63"/>
        <v/>
      </c>
      <c r="B4069" t="s">
        <v>2970</v>
      </c>
    </row>
    <row r="4070" spans="1:3">
      <c r="A4070" t="str">
        <f t="shared" si="63"/>
        <v/>
      </c>
      <c r="B4070">
        <v>20049</v>
      </c>
    </row>
    <row r="4071" spans="1:3">
      <c r="A4071">
        <f t="shared" si="63"/>
        <v>1</v>
      </c>
      <c r="B4071" t="s">
        <v>2932</v>
      </c>
      <c r="C4071">
        <v>674</v>
      </c>
    </row>
    <row r="4072" spans="1:3">
      <c r="A4072" t="str">
        <f t="shared" si="63"/>
        <v>David Tennant</v>
      </c>
      <c r="B4072" t="s">
        <v>2933</v>
      </c>
      <c r="C4072" t="s">
        <v>2143</v>
      </c>
    </row>
    <row r="4073" spans="1:3">
      <c r="A4073" t="str">
        <f t="shared" si="63"/>
        <v/>
      </c>
      <c r="B4073" t="s">
        <v>2934</v>
      </c>
      <c r="C4073" s="2">
        <v>26041</v>
      </c>
    </row>
    <row r="4074" spans="1:3">
      <c r="A4074" t="str">
        <f t="shared" si="63"/>
        <v/>
      </c>
      <c r="B4074" t="s">
        <v>2935</v>
      </c>
      <c r="C4074" t="s">
        <v>625</v>
      </c>
    </row>
    <row r="4075" spans="1:3">
      <c r="A4075" t="str">
        <f t="shared" si="63"/>
        <v/>
      </c>
      <c r="B4075" t="s">
        <v>2970</v>
      </c>
    </row>
    <row r="4076" spans="1:3">
      <c r="A4076" t="str">
        <f t="shared" si="63"/>
        <v/>
      </c>
      <c r="B4076">
        <v>20053</v>
      </c>
    </row>
    <row r="4077" spans="1:3">
      <c r="A4077">
        <f t="shared" si="63"/>
        <v>1</v>
      </c>
      <c r="B4077" t="s">
        <v>2932</v>
      </c>
      <c r="C4077">
        <v>674</v>
      </c>
    </row>
    <row r="4078" spans="1:3">
      <c r="A4078" t="str">
        <f t="shared" si="63"/>
        <v>Eric Sykes</v>
      </c>
      <c r="B4078" t="s">
        <v>2933</v>
      </c>
      <c r="C4078" t="s">
        <v>2144</v>
      </c>
    </row>
    <row r="4079" spans="1:3">
      <c r="A4079" t="str">
        <f t="shared" si="63"/>
        <v/>
      </c>
      <c r="B4079" t="s">
        <v>2934</v>
      </c>
      <c r="C4079" s="2">
        <v>8525</v>
      </c>
    </row>
    <row r="4080" spans="1:3">
      <c r="A4080" t="str">
        <f t="shared" si="63"/>
        <v/>
      </c>
      <c r="B4080" t="s">
        <v>2935</v>
      </c>
      <c r="C4080" t="s">
        <v>626</v>
      </c>
    </row>
    <row r="4081" spans="1:3">
      <c r="A4081" t="str">
        <f t="shared" si="63"/>
        <v/>
      </c>
      <c r="B4081" t="s">
        <v>2970</v>
      </c>
    </row>
    <row r="4082" spans="1:3">
      <c r="A4082" t="str">
        <f t="shared" si="63"/>
        <v/>
      </c>
      <c r="B4082">
        <v>20240</v>
      </c>
    </row>
    <row r="4083" spans="1:3">
      <c r="A4083">
        <f t="shared" si="63"/>
        <v>1</v>
      </c>
      <c r="B4083" t="s">
        <v>2932</v>
      </c>
      <c r="C4083">
        <v>671</v>
      </c>
    </row>
    <row r="4084" spans="1:3">
      <c r="A4084" t="str">
        <f t="shared" si="63"/>
        <v>Zoë Wanamaker</v>
      </c>
      <c r="B4084" t="s">
        <v>2933</v>
      </c>
      <c r="C4084" t="s">
        <v>2145</v>
      </c>
    </row>
    <row r="4085" spans="1:3">
      <c r="A4085" t="str">
        <f t="shared" si="63"/>
        <v/>
      </c>
      <c r="B4085" t="s">
        <v>2934</v>
      </c>
      <c r="C4085" s="2">
        <v>18031</v>
      </c>
    </row>
    <row r="4086" spans="1:3">
      <c r="A4086" t="str">
        <f t="shared" si="63"/>
        <v/>
      </c>
      <c r="B4086" t="s">
        <v>2935</v>
      </c>
      <c r="C4086" t="s">
        <v>627</v>
      </c>
    </row>
    <row r="4087" spans="1:3">
      <c r="A4087" t="str">
        <f t="shared" si="63"/>
        <v/>
      </c>
      <c r="B4087" t="s">
        <v>2970</v>
      </c>
    </row>
    <row r="4088" spans="1:3">
      <c r="A4088" t="str">
        <f t="shared" si="63"/>
        <v/>
      </c>
      <c r="B4088">
        <v>20309</v>
      </c>
    </row>
    <row r="4089" spans="1:3">
      <c r="A4089">
        <f t="shared" si="63"/>
        <v>1</v>
      </c>
      <c r="B4089" t="s">
        <v>2932</v>
      </c>
      <c r="C4089">
        <v>9522</v>
      </c>
    </row>
    <row r="4090" spans="1:3">
      <c r="A4090" t="str">
        <f t="shared" si="63"/>
        <v>Dwight Yoakam</v>
      </c>
      <c r="B4090" t="s">
        <v>2933</v>
      </c>
      <c r="C4090" t="s">
        <v>2146</v>
      </c>
    </row>
    <row r="4091" spans="1:3">
      <c r="A4091" t="str">
        <f t="shared" si="63"/>
        <v/>
      </c>
      <c r="B4091" t="s">
        <v>2934</v>
      </c>
      <c r="C4091" s="2">
        <v>20751</v>
      </c>
    </row>
    <row r="4092" spans="1:3">
      <c r="A4092" t="str">
        <f t="shared" si="63"/>
        <v/>
      </c>
      <c r="B4092" t="s">
        <v>2935</v>
      </c>
      <c r="C4092" t="s">
        <v>628</v>
      </c>
    </row>
    <row r="4093" spans="1:3">
      <c r="A4093" t="str">
        <f t="shared" si="63"/>
        <v/>
      </c>
      <c r="B4093" t="s">
        <v>2970</v>
      </c>
    </row>
    <row r="4094" spans="1:3">
      <c r="A4094" t="str">
        <f t="shared" si="63"/>
        <v/>
      </c>
      <c r="B4094">
        <v>20372</v>
      </c>
    </row>
    <row r="4095" spans="1:3">
      <c r="A4095">
        <f t="shared" si="63"/>
        <v>1</v>
      </c>
      <c r="B4095" t="s">
        <v>2932</v>
      </c>
      <c r="C4095">
        <v>155</v>
      </c>
    </row>
    <row r="4096" spans="1:3">
      <c r="A4096" t="str">
        <f t="shared" si="63"/>
        <v>Edison Chen</v>
      </c>
      <c r="B4096" t="s">
        <v>2933</v>
      </c>
      <c r="C4096" t="s">
        <v>2147</v>
      </c>
    </row>
    <row r="4097" spans="1:3">
      <c r="A4097" t="str">
        <f t="shared" si="63"/>
        <v/>
      </c>
      <c r="B4097" t="s">
        <v>2934</v>
      </c>
      <c r="C4097" s="2">
        <v>29501</v>
      </c>
    </row>
    <row r="4098" spans="1:3">
      <c r="A4098" t="str">
        <f t="shared" si="63"/>
        <v/>
      </c>
      <c r="B4098" t="s">
        <v>2935</v>
      </c>
      <c r="C4098" t="s">
        <v>629</v>
      </c>
    </row>
    <row r="4099" spans="1:3">
      <c r="A4099" t="str">
        <f t="shared" ref="A4099:A4162" si="64">IF(B4099="        movieIds",COUNTA(C4099:XFD4099),IF(B4099="        name",C4099,""))</f>
        <v/>
      </c>
      <c r="B4099" t="s">
        <v>2970</v>
      </c>
    </row>
    <row r="4100" spans="1:3">
      <c r="A4100" t="str">
        <f t="shared" si="64"/>
        <v/>
      </c>
      <c r="B4100">
        <v>20472</v>
      </c>
    </row>
    <row r="4101" spans="1:3">
      <c r="A4101">
        <f t="shared" si="64"/>
        <v>1</v>
      </c>
      <c r="B4101" t="s">
        <v>2932</v>
      </c>
      <c r="C4101">
        <v>72105</v>
      </c>
    </row>
    <row r="4102" spans="1:3">
      <c r="A4102" t="str">
        <f t="shared" si="64"/>
        <v>Norah Jones</v>
      </c>
      <c r="B4102" t="s">
        <v>2933</v>
      </c>
      <c r="C4102" t="s">
        <v>2148</v>
      </c>
    </row>
    <row r="4103" spans="1:3">
      <c r="A4103" t="str">
        <f t="shared" si="64"/>
        <v/>
      </c>
      <c r="B4103" t="s">
        <v>2934</v>
      </c>
      <c r="C4103" s="2">
        <v>28944</v>
      </c>
    </row>
    <row r="4104" spans="1:3">
      <c r="A4104" t="str">
        <f t="shared" si="64"/>
        <v/>
      </c>
      <c r="B4104" t="s">
        <v>2935</v>
      </c>
      <c r="C4104" t="s">
        <v>630</v>
      </c>
    </row>
    <row r="4105" spans="1:3">
      <c r="A4105" t="str">
        <f t="shared" si="64"/>
        <v/>
      </c>
      <c r="B4105" t="s">
        <v>2970</v>
      </c>
    </row>
    <row r="4106" spans="1:3">
      <c r="A4106" t="str">
        <f t="shared" si="64"/>
        <v/>
      </c>
      <c r="B4106">
        <v>20480</v>
      </c>
    </row>
    <row r="4107" spans="1:3">
      <c r="A4107">
        <f t="shared" si="64"/>
        <v>1</v>
      </c>
      <c r="B4107" t="s">
        <v>2932</v>
      </c>
      <c r="C4107">
        <v>8871</v>
      </c>
    </row>
    <row r="4108" spans="1:3">
      <c r="A4108" t="str">
        <f t="shared" si="64"/>
        <v>Taylor Momsen</v>
      </c>
      <c r="B4108" t="s">
        <v>2933</v>
      </c>
      <c r="C4108" t="s">
        <v>2149</v>
      </c>
    </row>
    <row r="4109" spans="1:3">
      <c r="A4109" t="str">
        <f t="shared" si="64"/>
        <v/>
      </c>
      <c r="B4109" t="s">
        <v>2934</v>
      </c>
      <c r="C4109" s="2">
        <v>34176</v>
      </c>
    </row>
    <row r="4110" spans="1:3">
      <c r="A4110" t="str">
        <f t="shared" si="64"/>
        <v/>
      </c>
      <c r="B4110" t="s">
        <v>2935</v>
      </c>
      <c r="C4110" t="s">
        <v>631</v>
      </c>
    </row>
    <row r="4111" spans="1:3">
      <c r="A4111" t="str">
        <f t="shared" si="64"/>
        <v/>
      </c>
      <c r="B4111" t="s">
        <v>2970</v>
      </c>
    </row>
    <row r="4112" spans="1:3">
      <c r="A4112" t="str">
        <f t="shared" si="64"/>
        <v/>
      </c>
      <c r="B4112">
        <v>20491</v>
      </c>
    </row>
    <row r="4113" spans="1:4">
      <c r="A4113">
        <f t="shared" si="64"/>
        <v>1</v>
      </c>
      <c r="B4113" t="s">
        <v>2932</v>
      </c>
      <c r="C4113">
        <v>558</v>
      </c>
    </row>
    <row r="4114" spans="1:4">
      <c r="A4114" t="str">
        <f t="shared" si="64"/>
        <v>Vanessa Ferlito</v>
      </c>
      <c r="B4114" t="s">
        <v>2933</v>
      </c>
      <c r="C4114" t="s">
        <v>2150</v>
      </c>
    </row>
    <row r="4115" spans="1:4">
      <c r="A4115" t="str">
        <f t="shared" si="64"/>
        <v/>
      </c>
      <c r="B4115" t="s">
        <v>2934</v>
      </c>
      <c r="C4115" s="2">
        <v>29583</v>
      </c>
    </row>
    <row r="4116" spans="1:4">
      <c r="A4116" t="str">
        <f t="shared" si="64"/>
        <v/>
      </c>
      <c r="B4116" t="s">
        <v>2935</v>
      </c>
      <c r="C4116" t="s">
        <v>632</v>
      </c>
    </row>
    <row r="4117" spans="1:4">
      <c r="A4117" t="str">
        <f t="shared" si="64"/>
        <v/>
      </c>
      <c r="B4117" t="s">
        <v>2970</v>
      </c>
    </row>
    <row r="4118" spans="1:4">
      <c r="A4118" t="str">
        <f t="shared" si="64"/>
        <v/>
      </c>
      <c r="B4118">
        <v>20580</v>
      </c>
    </row>
    <row r="4119" spans="1:4">
      <c r="A4119">
        <f t="shared" si="64"/>
        <v>2</v>
      </c>
      <c r="B4119" t="s">
        <v>2932</v>
      </c>
      <c r="C4119">
        <v>557</v>
      </c>
      <c r="D4119">
        <v>559</v>
      </c>
    </row>
    <row r="4120" spans="1:4">
      <c r="A4120" t="str">
        <f t="shared" si="64"/>
        <v>Joe Manganiello</v>
      </c>
      <c r="B4120" t="s">
        <v>2933</v>
      </c>
      <c r="C4120" t="s">
        <v>2151</v>
      </c>
    </row>
    <row r="4121" spans="1:4">
      <c r="A4121" t="str">
        <f t="shared" si="64"/>
        <v/>
      </c>
      <c r="B4121" t="s">
        <v>2934</v>
      </c>
      <c r="C4121" s="2">
        <v>28122</v>
      </c>
    </row>
    <row r="4122" spans="1:4">
      <c r="A4122" t="str">
        <f t="shared" si="64"/>
        <v/>
      </c>
      <c r="B4122" t="s">
        <v>2935</v>
      </c>
      <c r="C4122" t="s">
        <v>633</v>
      </c>
    </row>
    <row r="4123" spans="1:4">
      <c r="A4123" t="str">
        <f t="shared" si="64"/>
        <v/>
      </c>
      <c r="B4123" t="s">
        <v>2970</v>
      </c>
    </row>
    <row r="4124" spans="1:4">
      <c r="A4124" t="str">
        <f t="shared" si="64"/>
        <v/>
      </c>
      <c r="B4124">
        <v>20581</v>
      </c>
    </row>
    <row r="4125" spans="1:4">
      <c r="A4125">
        <f t="shared" si="64"/>
        <v>1</v>
      </c>
      <c r="B4125" t="s">
        <v>2932</v>
      </c>
      <c r="C4125">
        <v>557</v>
      </c>
    </row>
    <row r="4126" spans="1:4">
      <c r="A4126" t="str">
        <f t="shared" si="64"/>
        <v>Jack Betts</v>
      </c>
      <c r="B4126" t="s">
        <v>2933</v>
      </c>
      <c r="C4126" t="s">
        <v>2152</v>
      </c>
    </row>
    <row r="4127" spans="1:4">
      <c r="A4127" t="str">
        <f t="shared" si="64"/>
        <v/>
      </c>
      <c r="B4127" t="s">
        <v>2934</v>
      </c>
      <c r="C4127" t="s">
        <v>63</v>
      </c>
    </row>
    <row r="4128" spans="1:4">
      <c r="A4128" t="str">
        <f t="shared" si="64"/>
        <v/>
      </c>
      <c r="B4128" t="s">
        <v>2935</v>
      </c>
      <c r="C4128" t="s">
        <v>634</v>
      </c>
    </row>
    <row r="4129" spans="1:4">
      <c r="A4129" t="str">
        <f t="shared" si="64"/>
        <v/>
      </c>
      <c r="B4129" t="s">
        <v>2970</v>
      </c>
    </row>
    <row r="4130" spans="1:4">
      <c r="A4130" t="str">
        <f t="shared" si="64"/>
        <v/>
      </c>
      <c r="B4130">
        <v>20582</v>
      </c>
    </row>
    <row r="4131" spans="1:4">
      <c r="A4131">
        <f t="shared" si="64"/>
        <v>2</v>
      </c>
      <c r="B4131" t="s">
        <v>2932</v>
      </c>
      <c r="C4131">
        <v>557</v>
      </c>
      <c r="D4131">
        <v>559</v>
      </c>
    </row>
    <row r="4132" spans="1:4">
      <c r="A4132" t="str">
        <f t="shared" si="64"/>
        <v>Michael Papajohn</v>
      </c>
      <c r="B4132" t="s">
        <v>2933</v>
      </c>
      <c r="C4132" t="s">
        <v>2153</v>
      </c>
    </row>
    <row r="4133" spans="1:4">
      <c r="A4133" t="str">
        <f t="shared" si="64"/>
        <v/>
      </c>
      <c r="B4133" t="s">
        <v>2934</v>
      </c>
      <c r="C4133" s="2">
        <v>23688</v>
      </c>
    </row>
    <row r="4134" spans="1:4">
      <c r="A4134" t="str">
        <f t="shared" si="64"/>
        <v/>
      </c>
      <c r="B4134" t="s">
        <v>2935</v>
      </c>
      <c r="C4134" t="s">
        <v>635</v>
      </c>
    </row>
    <row r="4135" spans="1:4">
      <c r="A4135" t="str">
        <f t="shared" si="64"/>
        <v/>
      </c>
      <c r="B4135" t="s">
        <v>2970</v>
      </c>
    </row>
    <row r="4136" spans="1:4">
      <c r="A4136" t="str">
        <f t="shared" si="64"/>
        <v/>
      </c>
      <c r="B4136">
        <v>20583</v>
      </c>
    </row>
    <row r="4137" spans="1:4">
      <c r="A4137">
        <f t="shared" si="64"/>
        <v>1</v>
      </c>
      <c r="B4137" t="s">
        <v>2932</v>
      </c>
      <c r="C4137">
        <v>557</v>
      </c>
    </row>
    <row r="4138" spans="1:4">
      <c r="A4138" t="str">
        <f t="shared" si="64"/>
        <v>Shan Omar Huey</v>
      </c>
      <c r="B4138" t="s">
        <v>2933</v>
      </c>
      <c r="C4138" t="s">
        <v>2154</v>
      </c>
    </row>
    <row r="4139" spans="1:4">
      <c r="A4139" t="str">
        <f t="shared" si="64"/>
        <v/>
      </c>
      <c r="B4139" t="s">
        <v>2934</v>
      </c>
      <c r="C4139" t="s">
        <v>63</v>
      </c>
    </row>
    <row r="4140" spans="1:4">
      <c r="A4140" t="str">
        <f t="shared" si="64"/>
        <v/>
      </c>
      <c r="B4140" t="s">
        <v>2935</v>
      </c>
      <c r="C4140" t="s">
        <v>63</v>
      </c>
    </row>
    <row r="4141" spans="1:4">
      <c r="A4141" t="str">
        <f t="shared" si="64"/>
        <v/>
      </c>
      <c r="B4141" t="s">
        <v>2970</v>
      </c>
    </row>
    <row r="4142" spans="1:4">
      <c r="A4142" t="str">
        <f t="shared" si="64"/>
        <v/>
      </c>
      <c r="B4142">
        <v>20584</v>
      </c>
    </row>
    <row r="4143" spans="1:4">
      <c r="A4143">
        <f t="shared" si="64"/>
        <v>1</v>
      </c>
      <c r="B4143" t="s">
        <v>2932</v>
      </c>
      <c r="C4143">
        <v>557</v>
      </c>
    </row>
    <row r="4144" spans="1:4">
      <c r="A4144" t="str">
        <f t="shared" si="64"/>
        <v>Lucy Lawless</v>
      </c>
      <c r="B4144" t="s">
        <v>2933</v>
      </c>
      <c r="C4144" t="s">
        <v>2155</v>
      </c>
    </row>
    <row r="4145" spans="1:4">
      <c r="A4145" t="str">
        <f t="shared" si="64"/>
        <v/>
      </c>
      <c r="B4145" t="s">
        <v>2934</v>
      </c>
      <c r="C4145" s="2">
        <v>24926</v>
      </c>
    </row>
    <row r="4146" spans="1:4">
      <c r="A4146" t="str">
        <f t="shared" si="64"/>
        <v/>
      </c>
      <c r="B4146" t="s">
        <v>2935</v>
      </c>
      <c r="C4146" t="s">
        <v>636</v>
      </c>
    </row>
    <row r="4147" spans="1:4">
      <c r="A4147" t="str">
        <f t="shared" si="64"/>
        <v/>
      </c>
      <c r="B4147" t="s">
        <v>2970</v>
      </c>
    </row>
    <row r="4148" spans="1:4">
      <c r="A4148" t="str">
        <f t="shared" si="64"/>
        <v/>
      </c>
      <c r="B4148">
        <v>20644</v>
      </c>
    </row>
    <row r="4149" spans="1:4">
      <c r="A4149">
        <f t="shared" si="64"/>
        <v>1</v>
      </c>
      <c r="B4149" t="s">
        <v>2932</v>
      </c>
      <c r="C4149">
        <v>558</v>
      </c>
    </row>
    <row r="4150" spans="1:4">
      <c r="A4150" t="str">
        <f t="shared" si="64"/>
        <v>Aasif Mandvi</v>
      </c>
      <c r="B4150" t="s">
        <v>2933</v>
      </c>
      <c r="C4150" t="s">
        <v>2156</v>
      </c>
    </row>
    <row r="4151" spans="1:4">
      <c r="A4151" t="str">
        <f t="shared" si="64"/>
        <v/>
      </c>
      <c r="B4151" t="s">
        <v>2934</v>
      </c>
      <c r="C4151" s="2">
        <v>24171</v>
      </c>
    </row>
    <row r="4152" spans="1:4">
      <c r="A4152" t="str">
        <f t="shared" si="64"/>
        <v/>
      </c>
      <c r="B4152" t="s">
        <v>2935</v>
      </c>
      <c r="C4152" t="s">
        <v>637</v>
      </c>
    </row>
    <row r="4153" spans="1:4">
      <c r="A4153" t="str">
        <f t="shared" si="64"/>
        <v/>
      </c>
      <c r="B4153" t="s">
        <v>2970</v>
      </c>
    </row>
    <row r="4154" spans="1:4">
      <c r="A4154" t="str">
        <f t="shared" si="64"/>
        <v/>
      </c>
      <c r="B4154">
        <v>20645</v>
      </c>
    </row>
    <row r="4155" spans="1:4">
      <c r="A4155">
        <f t="shared" si="64"/>
        <v>2</v>
      </c>
      <c r="B4155" t="s">
        <v>2932</v>
      </c>
      <c r="C4155">
        <v>558</v>
      </c>
      <c r="D4155">
        <v>559</v>
      </c>
    </row>
    <row r="4156" spans="1:4">
      <c r="A4156" t="str">
        <f t="shared" si="64"/>
        <v>Mageina Tovah</v>
      </c>
      <c r="B4156" t="s">
        <v>2933</v>
      </c>
      <c r="C4156" t="s">
        <v>2157</v>
      </c>
    </row>
    <row r="4157" spans="1:4">
      <c r="A4157" t="str">
        <f t="shared" si="64"/>
        <v/>
      </c>
      <c r="B4157" t="s">
        <v>2934</v>
      </c>
      <c r="C4157" s="2">
        <v>29062</v>
      </c>
    </row>
    <row r="4158" spans="1:4">
      <c r="A4158" t="str">
        <f t="shared" si="64"/>
        <v/>
      </c>
      <c r="B4158" t="s">
        <v>2935</v>
      </c>
      <c r="C4158" t="s">
        <v>638</v>
      </c>
    </row>
    <row r="4159" spans="1:4">
      <c r="A4159" t="str">
        <f t="shared" si="64"/>
        <v/>
      </c>
      <c r="B4159" t="s">
        <v>2970</v>
      </c>
    </row>
    <row r="4160" spans="1:4">
      <c r="A4160" t="str">
        <f t="shared" si="64"/>
        <v/>
      </c>
      <c r="B4160">
        <v>20750</v>
      </c>
    </row>
    <row r="4161" spans="1:3">
      <c r="A4161">
        <f t="shared" si="64"/>
        <v>1</v>
      </c>
      <c r="B4161" t="s">
        <v>2932</v>
      </c>
      <c r="C4161">
        <v>3981</v>
      </c>
    </row>
    <row r="4162" spans="1:3">
      <c r="A4162" t="str">
        <f t="shared" si="64"/>
        <v>Judy Greer</v>
      </c>
      <c r="B4162" t="s">
        <v>2933</v>
      </c>
      <c r="C4162" t="s">
        <v>2158</v>
      </c>
    </row>
    <row r="4163" spans="1:3">
      <c r="A4163" t="str">
        <f t="shared" ref="A4163:A4226" si="65">IF(B4163="        movieIds",COUNTA(C4163:XFD4163),IF(B4163="        name",C4163,""))</f>
        <v/>
      </c>
      <c r="B4163" t="s">
        <v>2934</v>
      </c>
      <c r="C4163" s="2">
        <v>27595</v>
      </c>
    </row>
    <row r="4164" spans="1:3">
      <c r="A4164" t="str">
        <f t="shared" si="65"/>
        <v/>
      </c>
      <c r="B4164" t="s">
        <v>2935</v>
      </c>
      <c r="C4164" t="s">
        <v>639</v>
      </c>
    </row>
    <row r="4165" spans="1:3">
      <c r="A4165" t="str">
        <f t="shared" si="65"/>
        <v/>
      </c>
      <c r="B4165" t="s">
        <v>2970</v>
      </c>
    </row>
    <row r="4166" spans="1:3">
      <c r="A4166" t="str">
        <f t="shared" si="65"/>
        <v/>
      </c>
      <c r="B4166">
        <v>20761</v>
      </c>
    </row>
    <row r="4167" spans="1:3">
      <c r="A4167">
        <f t="shared" si="65"/>
        <v>1</v>
      </c>
      <c r="B4167" t="s">
        <v>2932</v>
      </c>
      <c r="C4167">
        <v>98</v>
      </c>
    </row>
    <row r="4168" spans="1:3">
      <c r="A4168" t="str">
        <f t="shared" si="65"/>
        <v>Sven-Ole Thorsen</v>
      </c>
      <c r="B4168" t="s">
        <v>2933</v>
      </c>
      <c r="C4168" t="s">
        <v>2159</v>
      </c>
    </row>
    <row r="4169" spans="1:3">
      <c r="A4169" t="str">
        <f t="shared" si="65"/>
        <v/>
      </c>
      <c r="B4169" t="s">
        <v>2934</v>
      </c>
      <c r="C4169" s="2">
        <v>16339</v>
      </c>
    </row>
    <row r="4170" spans="1:3">
      <c r="A4170" t="str">
        <f t="shared" si="65"/>
        <v/>
      </c>
      <c r="B4170" t="s">
        <v>2935</v>
      </c>
      <c r="C4170" t="s">
        <v>63</v>
      </c>
    </row>
    <row r="4171" spans="1:3">
      <c r="A4171" t="str">
        <f t="shared" si="65"/>
        <v/>
      </c>
      <c r="B4171" t="s">
        <v>2970</v>
      </c>
    </row>
    <row r="4172" spans="1:3">
      <c r="A4172" t="str">
        <f t="shared" si="65"/>
        <v/>
      </c>
      <c r="B4172">
        <v>20788</v>
      </c>
    </row>
    <row r="4173" spans="1:3">
      <c r="A4173">
        <f t="shared" si="65"/>
        <v>1</v>
      </c>
      <c r="B4173" t="s">
        <v>2932</v>
      </c>
      <c r="C4173">
        <v>10719</v>
      </c>
    </row>
    <row r="4174" spans="1:3">
      <c r="A4174" t="str">
        <f t="shared" si="65"/>
        <v>Artie Lange</v>
      </c>
      <c r="B4174" t="s">
        <v>2933</v>
      </c>
      <c r="C4174" t="s">
        <v>2160</v>
      </c>
    </row>
    <row r="4175" spans="1:3">
      <c r="A4175" t="str">
        <f t="shared" si="65"/>
        <v/>
      </c>
      <c r="B4175" t="s">
        <v>2934</v>
      </c>
      <c r="C4175" s="2">
        <v>24756</v>
      </c>
    </row>
    <row r="4176" spans="1:3">
      <c r="A4176" t="str">
        <f t="shared" si="65"/>
        <v/>
      </c>
      <c r="B4176" t="s">
        <v>2935</v>
      </c>
      <c r="C4176" t="s">
        <v>640</v>
      </c>
    </row>
    <row r="4177" spans="1:5">
      <c r="A4177" t="str">
        <f t="shared" si="65"/>
        <v/>
      </c>
      <c r="B4177" t="s">
        <v>2970</v>
      </c>
    </row>
    <row r="4178" spans="1:5">
      <c r="A4178" t="str">
        <f t="shared" si="65"/>
        <v/>
      </c>
      <c r="B4178">
        <v>20795</v>
      </c>
    </row>
    <row r="4179" spans="1:5">
      <c r="A4179">
        <f t="shared" si="65"/>
        <v>1</v>
      </c>
      <c r="B4179" t="s">
        <v>2932</v>
      </c>
      <c r="C4179">
        <v>591</v>
      </c>
    </row>
    <row r="4180" spans="1:5">
      <c r="A4180" t="str">
        <f t="shared" si="65"/>
        <v>Jean-Pierre Marielle</v>
      </c>
      <c r="B4180" t="s">
        <v>2933</v>
      </c>
      <c r="C4180" t="s">
        <v>2161</v>
      </c>
    </row>
    <row r="4181" spans="1:5">
      <c r="A4181" t="str">
        <f t="shared" si="65"/>
        <v/>
      </c>
      <c r="B4181" t="s">
        <v>2934</v>
      </c>
      <c r="C4181" s="2">
        <v>11791</v>
      </c>
    </row>
    <row r="4182" spans="1:5">
      <c r="A4182" t="str">
        <f t="shared" si="65"/>
        <v/>
      </c>
      <c r="B4182" t="s">
        <v>2935</v>
      </c>
      <c r="C4182" t="s">
        <v>641</v>
      </c>
    </row>
    <row r="4183" spans="1:5">
      <c r="A4183" t="str">
        <f t="shared" si="65"/>
        <v/>
      </c>
      <c r="B4183" t="s">
        <v>2970</v>
      </c>
    </row>
    <row r="4184" spans="1:5">
      <c r="A4184" t="str">
        <f t="shared" si="65"/>
        <v/>
      </c>
      <c r="B4184">
        <v>20806</v>
      </c>
    </row>
    <row r="4185" spans="1:5">
      <c r="A4185">
        <f t="shared" si="65"/>
        <v>3</v>
      </c>
      <c r="B4185" t="s">
        <v>2932</v>
      </c>
      <c r="C4185">
        <v>1894</v>
      </c>
      <c r="D4185">
        <v>1894</v>
      </c>
      <c r="E4185">
        <v>1895</v>
      </c>
    </row>
    <row r="4186" spans="1:5">
      <c r="A4186" t="str">
        <f t="shared" si="65"/>
        <v>Silas Carson</v>
      </c>
      <c r="B4186" t="s">
        <v>2933</v>
      </c>
      <c r="C4186" t="s">
        <v>2162</v>
      </c>
    </row>
    <row r="4187" spans="1:5">
      <c r="A4187" t="str">
        <f t="shared" si="65"/>
        <v/>
      </c>
      <c r="B4187" t="s">
        <v>2934</v>
      </c>
      <c r="C4187" t="s">
        <v>63</v>
      </c>
    </row>
    <row r="4188" spans="1:5">
      <c r="A4188" t="str">
        <f t="shared" si="65"/>
        <v/>
      </c>
      <c r="B4188" t="s">
        <v>2935</v>
      </c>
      <c r="C4188" t="s">
        <v>642</v>
      </c>
    </row>
    <row r="4189" spans="1:5">
      <c r="A4189" t="str">
        <f t="shared" si="65"/>
        <v/>
      </c>
      <c r="B4189" t="s">
        <v>2970</v>
      </c>
    </row>
    <row r="4190" spans="1:5">
      <c r="A4190" t="str">
        <f t="shared" si="65"/>
        <v/>
      </c>
      <c r="B4190">
        <v>20982</v>
      </c>
    </row>
    <row r="4191" spans="1:5">
      <c r="A4191">
        <f t="shared" si="65"/>
        <v>2</v>
      </c>
      <c r="B4191" t="s">
        <v>2932</v>
      </c>
      <c r="C4191">
        <v>2502</v>
      </c>
      <c r="D4191">
        <v>12155</v>
      </c>
    </row>
    <row r="4192" spans="1:5">
      <c r="A4192" t="str">
        <f t="shared" si="65"/>
        <v>Marton Csokas</v>
      </c>
      <c r="B4192" t="s">
        <v>2933</v>
      </c>
      <c r="C4192" t="s">
        <v>2163</v>
      </c>
    </row>
    <row r="4193" spans="1:7">
      <c r="A4193" t="str">
        <f t="shared" si="65"/>
        <v/>
      </c>
      <c r="B4193" t="s">
        <v>2934</v>
      </c>
      <c r="C4193" s="2">
        <v>24288</v>
      </c>
    </row>
    <row r="4194" spans="1:7">
      <c r="A4194" t="str">
        <f t="shared" si="65"/>
        <v/>
      </c>
      <c r="B4194" t="s">
        <v>2935</v>
      </c>
      <c r="C4194" t="s">
        <v>643</v>
      </c>
    </row>
    <row r="4195" spans="1:7">
      <c r="A4195" t="str">
        <f t="shared" si="65"/>
        <v/>
      </c>
      <c r="B4195" t="s">
        <v>2970</v>
      </c>
    </row>
    <row r="4196" spans="1:7">
      <c r="A4196" t="str">
        <f t="shared" si="65"/>
        <v/>
      </c>
      <c r="B4196">
        <v>20999</v>
      </c>
    </row>
    <row r="4197" spans="1:7">
      <c r="A4197">
        <f t="shared" si="65"/>
        <v>5</v>
      </c>
      <c r="B4197" t="s">
        <v>2932</v>
      </c>
      <c r="C4197">
        <v>674</v>
      </c>
      <c r="D4197">
        <v>675</v>
      </c>
      <c r="E4197">
        <v>767</v>
      </c>
      <c r="F4197">
        <v>12444</v>
      </c>
      <c r="G4197">
        <v>12445</v>
      </c>
    </row>
    <row r="4198" spans="1:7">
      <c r="A4198" t="str">
        <f t="shared" si="65"/>
        <v>Mark Williams</v>
      </c>
      <c r="B4198" t="s">
        <v>2933</v>
      </c>
      <c r="C4198" t="s">
        <v>2164</v>
      </c>
    </row>
    <row r="4199" spans="1:7">
      <c r="A4199" t="str">
        <f t="shared" si="65"/>
        <v/>
      </c>
      <c r="B4199" t="s">
        <v>2934</v>
      </c>
      <c r="C4199" s="2">
        <v>21784</v>
      </c>
    </row>
    <row r="4200" spans="1:7">
      <c r="A4200" t="str">
        <f t="shared" si="65"/>
        <v/>
      </c>
      <c r="B4200" t="s">
        <v>2935</v>
      </c>
      <c r="C4200" t="s">
        <v>644</v>
      </c>
    </row>
    <row r="4201" spans="1:7">
      <c r="A4201" t="str">
        <f t="shared" si="65"/>
        <v/>
      </c>
      <c r="B4201" t="s">
        <v>2970</v>
      </c>
    </row>
    <row r="4202" spans="1:7">
      <c r="A4202" t="str">
        <f t="shared" si="65"/>
        <v/>
      </c>
      <c r="B4202">
        <v>21028</v>
      </c>
    </row>
    <row r="4203" spans="1:7">
      <c r="A4203">
        <f t="shared" si="65"/>
        <v>1</v>
      </c>
      <c r="B4203" t="s">
        <v>2932</v>
      </c>
      <c r="C4203">
        <v>13475</v>
      </c>
    </row>
    <row r="4204" spans="1:7">
      <c r="A4204" t="str">
        <f t="shared" si="65"/>
        <v>Anton Yelchin</v>
      </c>
      <c r="B4204" t="s">
        <v>2933</v>
      </c>
      <c r="C4204" t="s">
        <v>2165</v>
      </c>
    </row>
    <row r="4205" spans="1:7">
      <c r="A4205" t="str">
        <f t="shared" si="65"/>
        <v/>
      </c>
      <c r="B4205" t="s">
        <v>2934</v>
      </c>
      <c r="C4205" s="2">
        <v>32578</v>
      </c>
    </row>
    <row r="4206" spans="1:7">
      <c r="A4206" t="str">
        <f t="shared" si="65"/>
        <v/>
      </c>
      <c r="B4206" t="s">
        <v>2935</v>
      </c>
      <c r="C4206" t="s">
        <v>645</v>
      </c>
    </row>
    <row r="4207" spans="1:7">
      <c r="A4207" t="str">
        <f t="shared" si="65"/>
        <v/>
      </c>
      <c r="B4207" t="s">
        <v>2970</v>
      </c>
    </row>
    <row r="4208" spans="1:7">
      <c r="A4208" t="str">
        <f t="shared" si="65"/>
        <v/>
      </c>
      <c r="B4208">
        <v>21029</v>
      </c>
    </row>
    <row r="4209" spans="1:5">
      <c r="A4209">
        <f t="shared" si="65"/>
        <v>3</v>
      </c>
      <c r="B4209" t="s">
        <v>2932</v>
      </c>
      <c r="C4209">
        <v>8966</v>
      </c>
      <c r="D4209">
        <v>18239</v>
      </c>
      <c r="E4209">
        <v>24021</v>
      </c>
    </row>
    <row r="4210" spans="1:5">
      <c r="A4210" t="str">
        <f t="shared" si="65"/>
        <v>Billy Burke</v>
      </c>
      <c r="B4210" t="s">
        <v>2933</v>
      </c>
      <c r="C4210" t="s">
        <v>2167</v>
      </c>
    </row>
    <row r="4211" spans="1:5">
      <c r="A4211" t="str">
        <f t="shared" si="65"/>
        <v/>
      </c>
      <c r="B4211" t="s">
        <v>2934</v>
      </c>
      <c r="C4211" s="2">
        <v>24436</v>
      </c>
    </row>
    <row r="4212" spans="1:5">
      <c r="A4212" t="str">
        <f t="shared" si="65"/>
        <v/>
      </c>
      <c r="B4212" t="s">
        <v>2935</v>
      </c>
      <c r="C4212" t="s">
        <v>646</v>
      </c>
    </row>
    <row r="4213" spans="1:5">
      <c r="A4213" t="str">
        <f t="shared" si="65"/>
        <v/>
      </c>
      <c r="B4213" t="s">
        <v>2970</v>
      </c>
    </row>
    <row r="4214" spans="1:5">
      <c r="A4214" t="str">
        <f t="shared" si="65"/>
        <v/>
      </c>
      <c r="B4214">
        <v>21041</v>
      </c>
    </row>
    <row r="4215" spans="1:5">
      <c r="A4215">
        <f t="shared" si="65"/>
        <v>1</v>
      </c>
      <c r="B4215" t="s">
        <v>2932</v>
      </c>
      <c r="C4215">
        <v>36668</v>
      </c>
    </row>
    <row r="4216" spans="1:5">
      <c r="A4216" t="str">
        <f t="shared" si="65"/>
        <v>Shohreh Aghdashloo</v>
      </c>
      <c r="B4216" t="s">
        <v>2933</v>
      </c>
      <c r="C4216" t="s">
        <v>2168</v>
      </c>
    </row>
    <row r="4217" spans="1:5">
      <c r="A4217" t="str">
        <f t="shared" si="65"/>
        <v/>
      </c>
      <c r="B4217" t="s">
        <v>2934</v>
      </c>
      <c r="C4217" s="2">
        <v>19125</v>
      </c>
    </row>
    <row r="4218" spans="1:5">
      <c r="A4218" t="str">
        <f t="shared" si="65"/>
        <v/>
      </c>
      <c r="B4218" t="s">
        <v>2935</v>
      </c>
      <c r="C4218" t="s">
        <v>647</v>
      </c>
    </row>
    <row r="4219" spans="1:5">
      <c r="A4219" t="str">
        <f t="shared" si="65"/>
        <v/>
      </c>
      <c r="B4219" t="s">
        <v>2970</v>
      </c>
    </row>
    <row r="4220" spans="1:5">
      <c r="A4220" t="str">
        <f t="shared" si="65"/>
        <v/>
      </c>
      <c r="B4220">
        <v>21044</v>
      </c>
    </row>
    <row r="4221" spans="1:5">
      <c r="A4221">
        <f t="shared" si="65"/>
        <v>1</v>
      </c>
      <c r="B4221" t="s">
        <v>2932</v>
      </c>
      <c r="C4221">
        <v>2080</v>
      </c>
    </row>
    <row r="4222" spans="1:5">
      <c r="A4222" t="str">
        <f t="shared" si="65"/>
        <v>Lynn Collins</v>
      </c>
      <c r="B4222" t="s">
        <v>2933</v>
      </c>
      <c r="C4222" t="s">
        <v>2169</v>
      </c>
    </row>
    <row r="4223" spans="1:5">
      <c r="A4223" t="str">
        <f t="shared" si="65"/>
        <v/>
      </c>
      <c r="B4223" t="s">
        <v>2934</v>
      </c>
      <c r="C4223" s="2">
        <v>28261</v>
      </c>
    </row>
    <row r="4224" spans="1:5">
      <c r="A4224" t="str">
        <f t="shared" si="65"/>
        <v/>
      </c>
      <c r="B4224" t="s">
        <v>2935</v>
      </c>
      <c r="C4224" t="s">
        <v>648</v>
      </c>
    </row>
    <row r="4225" spans="1:3">
      <c r="A4225" t="str">
        <f t="shared" si="65"/>
        <v/>
      </c>
      <c r="B4225" t="s">
        <v>2970</v>
      </c>
    </row>
    <row r="4226" spans="1:3">
      <c r="A4226" t="str">
        <f t="shared" si="65"/>
        <v/>
      </c>
      <c r="B4226">
        <v>21045</v>
      </c>
    </row>
    <row r="4227" spans="1:3">
      <c r="A4227">
        <f t="shared" ref="A4227:A4290" si="66">IF(B4227="        movieIds",COUNTA(C4227:XFD4227),IF(B4227="        name",C4227,""))</f>
        <v>1</v>
      </c>
      <c r="B4227" t="s">
        <v>2932</v>
      </c>
      <c r="C4227">
        <v>5175</v>
      </c>
    </row>
    <row r="4228" spans="1:3">
      <c r="A4228" t="str">
        <f t="shared" si="66"/>
        <v>Maggie Q</v>
      </c>
      <c r="B4228" t="s">
        <v>2933</v>
      </c>
      <c r="C4228" t="s">
        <v>2170</v>
      </c>
    </row>
    <row r="4229" spans="1:3">
      <c r="A4229" t="str">
        <f t="shared" si="66"/>
        <v/>
      </c>
      <c r="B4229" t="s">
        <v>2934</v>
      </c>
      <c r="C4229" s="2">
        <v>28997</v>
      </c>
    </row>
    <row r="4230" spans="1:3">
      <c r="A4230" t="str">
        <f t="shared" si="66"/>
        <v/>
      </c>
      <c r="B4230" t="s">
        <v>2935</v>
      </c>
      <c r="C4230" t="s">
        <v>649</v>
      </c>
    </row>
    <row r="4231" spans="1:3">
      <c r="A4231" t="str">
        <f t="shared" si="66"/>
        <v/>
      </c>
      <c r="B4231" t="s">
        <v>2970</v>
      </c>
    </row>
    <row r="4232" spans="1:3">
      <c r="A4232" t="str">
        <f t="shared" si="66"/>
        <v/>
      </c>
      <c r="B4232">
        <v>21051</v>
      </c>
    </row>
    <row r="4233" spans="1:3">
      <c r="A4233">
        <f t="shared" si="66"/>
        <v>1</v>
      </c>
      <c r="B4233" t="s">
        <v>2932</v>
      </c>
      <c r="C4233">
        <v>51497</v>
      </c>
    </row>
    <row r="4234" spans="1:3">
      <c r="A4234" t="str">
        <f t="shared" si="66"/>
        <v>Yorgo Constantine</v>
      </c>
      <c r="B4234" t="s">
        <v>2933</v>
      </c>
      <c r="C4234" t="s">
        <v>2171</v>
      </c>
    </row>
    <row r="4235" spans="1:3">
      <c r="A4235" t="str">
        <f t="shared" si="66"/>
        <v/>
      </c>
      <c r="B4235" t="s">
        <v>2934</v>
      </c>
      <c r="C4235" t="s">
        <v>63</v>
      </c>
    </row>
    <row r="4236" spans="1:3">
      <c r="A4236" t="str">
        <f t="shared" si="66"/>
        <v/>
      </c>
      <c r="B4236" t="s">
        <v>2935</v>
      </c>
      <c r="C4236" t="s">
        <v>650</v>
      </c>
    </row>
    <row r="4237" spans="1:3">
      <c r="A4237" t="str">
        <f t="shared" si="66"/>
        <v/>
      </c>
      <c r="B4237" t="s">
        <v>2970</v>
      </c>
    </row>
    <row r="4238" spans="1:3">
      <c r="A4238" t="str">
        <f t="shared" si="66"/>
        <v/>
      </c>
      <c r="B4238">
        <v>21083</v>
      </c>
    </row>
    <row r="4239" spans="1:3">
      <c r="A4239">
        <f t="shared" si="66"/>
        <v>1</v>
      </c>
      <c r="B4239" t="s">
        <v>2932</v>
      </c>
      <c r="C4239">
        <v>22881</v>
      </c>
    </row>
    <row r="4240" spans="1:3">
      <c r="A4240" t="str">
        <f t="shared" si="66"/>
        <v>Andy Stahl</v>
      </c>
      <c r="B4240" t="s">
        <v>2933</v>
      </c>
      <c r="C4240" t="s">
        <v>2172</v>
      </c>
    </row>
    <row r="4241" spans="1:4">
      <c r="A4241" t="str">
        <f t="shared" si="66"/>
        <v/>
      </c>
      <c r="B4241" t="s">
        <v>2934</v>
      </c>
      <c r="C4241" t="s">
        <v>63</v>
      </c>
    </row>
    <row r="4242" spans="1:4">
      <c r="A4242" t="str">
        <f t="shared" si="66"/>
        <v/>
      </c>
      <c r="B4242" t="s">
        <v>2935</v>
      </c>
      <c r="C4242" t="s">
        <v>63</v>
      </c>
    </row>
    <row r="4243" spans="1:4">
      <c r="A4243" t="str">
        <f t="shared" si="66"/>
        <v/>
      </c>
      <c r="B4243" t="s">
        <v>2970</v>
      </c>
    </row>
    <row r="4244" spans="1:4">
      <c r="A4244" t="str">
        <f t="shared" si="66"/>
        <v/>
      </c>
      <c r="B4244">
        <v>21088</v>
      </c>
    </row>
    <row r="4245" spans="1:4">
      <c r="A4245">
        <f t="shared" si="66"/>
        <v>1</v>
      </c>
      <c r="B4245" t="s">
        <v>2932</v>
      </c>
      <c r="C4245">
        <v>38356</v>
      </c>
    </row>
    <row r="4246" spans="1:4">
      <c r="A4246" t="str">
        <f t="shared" si="66"/>
        <v>Alan Tudyk</v>
      </c>
      <c r="B4246" t="s">
        <v>2933</v>
      </c>
      <c r="C4246" t="s">
        <v>2173</v>
      </c>
    </row>
    <row r="4247" spans="1:4">
      <c r="A4247" t="str">
        <f t="shared" si="66"/>
        <v/>
      </c>
      <c r="B4247" t="s">
        <v>2934</v>
      </c>
      <c r="C4247" s="2">
        <v>26008</v>
      </c>
    </row>
    <row r="4248" spans="1:4">
      <c r="A4248" t="str">
        <f t="shared" si="66"/>
        <v/>
      </c>
      <c r="B4248" t="s">
        <v>2935</v>
      </c>
      <c r="C4248" t="s">
        <v>651</v>
      </c>
    </row>
    <row r="4249" spans="1:4">
      <c r="A4249" t="str">
        <f t="shared" si="66"/>
        <v/>
      </c>
      <c r="B4249" t="s">
        <v>2970</v>
      </c>
    </row>
    <row r="4250" spans="1:4">
      <c r="A4250" t="str">
        <f t="shared" si="66"/>
        <v/>
      </c>
      <c r="B4250">
        <v>21089</v>
      </c>
    </row>
    <row r="4251" spans="1:4">
      <c r="A4251">
        <f t="shared" si="66"/>
        <v>2</v>
      </c>
      <c r="B4251" t="s">
        <v>2932</v>
      </c>
      <c r="C4251">
        <v>6637</v>
      </c>
      <c r="D4251">
        <v>13475</v>
      </c>
    </row>
    <row r="4252" spans="1:4">
      <c r="A4252" t="str">
        <f t="shared" si="66"/>
        <v>Bruce Greenwood</v>
      </c>
      <c r="B4252" t="s">
        <v>2933</v>
      </c>
      <c r="C4252" t="s">
        <v>2175</v>
      </c>
    </row>
    <row r="4253" spans="1:4">
      <c r="A4253" t="str">
        <f t="shared" si="66"/>
        <v/>
      </c>
      <c r="B4253" t="s">
        <v>2934</v>
      </c>
      <c r="C4253" s="2">
        <v>20679</v>
      </c>
    </row>
    <row r="4254" spans="1:4">
      <c r="A4254" t="str">
        <f t="shared" si="66"/>
        <v/>
      </c>
      <c r="B4254" t="s">
        <v>2935</v>
      </c>
      <c r="C4254" t="s">
        <v>652</v>
      </c>
    </row>
    <row r="4255" spans="1:4">
      <c r="A4255" t="str">
        <f t="shared" si="66"/>
        <v/>
      </c>
      <c r="B4255" t="s">
        <v>2970</v>
      </c>
    </row>
    <row r="4256" spans="1:4">
      <c r="A4256" t="str">
        <f t="shared" si="66"/>
        <v/>
      </c>
      <c r="B4256">
        <v>21130</v>
      </c>
    </row>
    <row r="4257" spans="1:3">
      <c r="A4257">
        <f t="shared" si="66"/>
        <v>1</v>
      </c>
      <c r="B4257" t="s">
        <v>2932</v>
      </c>
      <c r="C4257">
        <v>557</v>
      </c>
    </row>
    <row r="4258" spans="1:3">
      <c r="A4258" t="str">
        <f t="shared" si="66"/>
        <v>Jayce Bartok</v>
      </c>
      <c r="B4258" t="s">
        <v>2933</v>
      </c>
      <c r="C4258" t="s">
        <v>2176</v>
      </c>
    </row>
    <row r="4259" spans="1:3">
      <c r="A4259" t="str">
        <f t="shared" si="66"/>
        <v/>
      </c>
      <c r="B4259" t="s">
        <v>2934</v>
      </c>
      <c r="C4259" s="2">
        <v>27086</v>
      </c>
    </row>
    <row r="4260" spans="1:3">
      <c r="A4260" t="str">
        <f t="shared" si="66"/>
        <v/>
      </c>
      <c r="B4260" t="s">
        <v>2935</v>
      </c>
      <c r="C4260" t="s">
        <v>653</v>
      </c>
    </row>
    <row r="4261" spans="1:3">
      <c r="A4261" t="str">
        <f t="shared" si="66"/>
        <v/>
      </c>
      <c r="B4261" t="s">
        <v>2970</v>
      </c>
    </row>
    <row r="4262" spans="1:3">
      <c r="A4262" t="str">
        <f t="shared" si="66"/>
        <v/>
      </c>
      <c r="B4262">
        <v>21134</v>
      </c>
    </row>
    <row r="4263" spans="1:3">
      <c r="A4263">
        <f t="shared" si="66"/>
        <v>1</v>
      </c>
      <c r="B4263" t="s">
        <v>2932</v>
      </c>
      <c r="C4263">
        <v>10138</v>
      </c>
    </row>
    <row r="4264" spans="1:3">
      <c r="A4264" t="str">
        <f t="shared" si="66"/>
        <v>John Slattery</v>
      </c>
      <c r="B4264" t="s">
        <v>2933</v>
      </c>
      <c r="C4264" t="s">
        <v>2177</v>
      </c>
    </row>
    <row r="4265" spans="1:3">
      <c r="A4265" t="str">
        <f t="shared" si="66"/>
        <v/>
      </c>
      <c r="B4265" t="s">
        <v>2934</v>
      </c>
      <c r="C4265" s="2">
        <v>22871</v>
      </c>
    </row>
    <row r="4266" spans="1:3">
      <c r="A4266" t="str">
        <f t="shared" si="66"/>
        <v/>
      </c>
      <c r="B4266" t="s">
        <v>2935</v>
      </c>
      <c r="C4266" t="s">
        <v>654</v>
      </c>
    </row>
    <row r="4267" spans="1:3">
      <c r="A4267" t="str">
        <f t="shared" si="66"/>
        <v/>
      </c>
      <c r="B4267" t="s">
        <v>2970</v>
      </c>
    </row>
    <row r="4268" spans="1:3">
      <c r="A4268" t="str">
        <f t="shared" si="66"/>
        <v/>
      </c>
      <c r="B4268">
        <v>21165</v>
      </c>
    </row>
    <row r="4269" spans="1:3">
      <c r="A4269">
        <f t="shared" si="66"/>
        <v>1</v>
      </c>
      <c r="B4269" t="s">
        <v>2932</v>
      </c>
      <c r="C4269">
        <v>22881</v>
      </c>
    </row>
    <row r="4270" spans="1:3">
      <c r="A4270" t="str">
        <f t="shared" si="66"/>
        <v>Kim Dickens</v>
      </c>
      <c r="B4270" t="s">
        <v>2933</v>
      </c>
      <c r="C4270" t="s">
        <v>2178</v>
      </c>
    </row>
    <row r="4271" spans="1:3">
      <c r="A4271" t="str">
        <f t="shared" si="66"/>
        <v/>
      </c>
      <c r="B4271" t="s">
        <v>2934</v>
      </c>
      <c r="C4271" s="2">
        <v>23911</v>
      </c>
    </row>
    <row r="4272" spans="1:3">
      <c r="A4272" t="str">
        <f t="shared" si="66"/>
        <v/>
      </c>
      <c r="B4272" t="s">
        <v>2935</v>
      </c>
      <c r="C4272" t="s">
        <v>655</v>
      </c>
    </row>
    <row r="4273" spans="1:6">
      <c r="A4273" t="str">
        <f t="shared" si="66"/>
        <v/>
      </c>
      <c r="B4273" t="s">
        <v>2970</v>
      </c>
    </row>
    <row r="4274" spans="1:6">
      <c r="A4274" t="str">
        <f t="shared" si="66"/>
        <v/>
      </c>
      <c r="B4274">
        <v>21180</v>
      </c>
    </row>
    <row r="4275" spans="1:6">
      <c r="A4275">
        <f t="shared" si="66"/>
        <v>4</v>
      </c>
      <c r="B4275" t="s">
        <v>2932</v>
      </c>
      <c r="C4275">
        <v>2059</v>
      </c>
      <c r="D4275">
        <v>6637</v>
      </c>
      <c r="E4275">
        <v>177862</v>
      </c>
      <c r="F4275">
        <v>45243</v>
      </c>
    </row>
    <row r="4276" spans="1:6">
      <c r="A4276" t="str">
        <f t="shared" si="66"/>
        <v>Justin Bartha</v>
      </c>
      <c r="B4276" t="s">
        <v>2933</v>
      </c>
      <c r="C4276" t="s">
        <v>2179</v>
      </c>
    </row>
    <row r="4277" spans="1:6">
      <c r="A4277" t="str">
        <f t="shared" si="66"/>
        <v/>
      </c>
      <c r="B4277" t="s">
        <v>2934</v>
      </c>
      <c r="C4277" s="2">
        <v>28692</v>
      </c>
    </row>
    <row r="4278" spans="1:6">
      <c r="A4278" t="str">
        <f t="shared" si="66"/>
        <v/>
      </c>
      <c r="B4278" t="s">
        <v>2935</v>
      </c>
      <c r="C4278" t="s">
        <v>656</v>
      </c>
    </row>
    <row r="4279" spans="1:6">
      <c r="A4279" t="str">
        <f t="shared" si="66"/>
        <v/>
      </c>
      <c r="B4279" t="s">
        <v>2970</v>
      </c>
    </row>
    <row r="4280" spans="1:6">
      <c r="A4280" t="str">
        <f t="shared" si="66"/>
        <v/>
      </c>
      <c r="B4280">
        <v>21182</v>
      </c>
    </row>
    <row r="4281" spans="1:6">
      <c r="A4281">
        <f t="shared" si="66"/>
        <v>1</v>
      </c>
      <c r="B4281" t="s">
        <v>2932</v>
      </c>
      <c r="C4281">
        <v>2059</v>
      </c>
    </row>
    <row r="4282" spans="1:6">
      <c r="A4282" t="str">
        <f t="shared" si="66"/>
        <v>David Dayan Fisher</v>
      </c>
      <c r="B4282" t="s">
        <v>2933</v>
      </c>
      <c r="C4282" t="s">
        <v>2180</v>
      </c>
    </row>
    <row r="4283" spans="1:6">
      <c r="A4283" t="str">
        <f t="shared" si="66"/>
        <v/>
      </c>
      <c r="B4283" t="s">
        <v>2934</v>
      </c>
      <c r="C4283" t="s">
        <v>63</v>
      </c>
    </row>
    <row r="4284" spans="1:6">
      <c r="A4284" t="str">
        <f t="shared" si="66"/>
        <v/>
      </c>
      <c r="B4284" t="s">
        <v>2935</v>
      </c>
      <c r="C4284" t="s">
        <v>63</v>
      </c>
    </row>
    <row r="4285" spans="1:6">
      <c r="A4285" t="str">
        <f t="shared" si="66"/>
        <v/>
      </c>
      <c r="B4285" t="s">
        <v>2970</v>
      </c>
    </row>
    <row r="4286" spans="1:6">
      <c r="A4286" t="str">
        <f t="shared" si="66"/>
        <v/>
      </c>
      <c r="B4286">
        <v>21278</v>
      </c>
    </row>
    <row r="4287" spans="1:6">
      <c r="A4287">
        <f t="shared" si="66"/>
        <v>1</v>
      </c>
      <c r="B4287" t="s">
        <v>2932</v>
      </c>
      <c r="C4287">
        <v>3981</v>
      </c>
    </row>
    <row r="4288" spans="1:6">
      <c r="A4288" t="str">
        <f t="shared" si="66"/>
        <v>Alan Alda</v>
      </c>
      <c r="B4288" t="s">
        <v>2933</v>
      </c>
      <c r="C4288" t="s">
        <v>2181</v>
      </c>
    </row>
    <row r="4289" spans="1:4">
      <c r="A4289" t="str">
        <f t="shared" si="66"/>
        <v/>
      </c>
      <c r="B4289" t="s">
        <v>2934</v>
      </c>
      <c r="C4289" s="2">
        <v>13177</v>
      </c>
    </row>
    <row r="4290" spans="1:4">
      <c r="A4290" t="str">
        <f t="shared" si="66"/>
        <v/>
      </c>
      <c r="B4290" t="s">
        <v>2935</v>
      </c>
      <c r="C4290" t="s">
        <v>657</v>
      </c>
    </row>
    <row r="4291" spans="1:4">
      <c r="A4291" t="str">
        <f t="shared" ref="A4291:A4354" si="67">IF(B4291="        movieIds",COUNTA(C4291:XFD4291),IF(B4291="        name",C4291,""))</f>
        <v/>
      </c>
      <c r="B4291" t="s">
        <v>2970</v>
      </c>
    </row>
    <row r="4292" spans="1:4">
      <c r="A4292" t="str">
        <f t="shared" si="67"/>
        <v/>
      </c>
      <c r="B4292">
        <v>21315</v>
      </c>
    </row>
    <row r="4293" spans="1:4">
      <c r="A4293">
        <f t="shared" si="67"/>
        <v>1</v>
      </c>
      <c r="B4293" t="s">
        <v>2932</v>
      </c>
      <c r="C4293">
        <v>155</v>
      </c>
    </row>
    <row r="4294" spans="1:4">
      <c r="A4294" t="str">
        <f t="shared" si="67"/>
        <v>Eric Roberts</v>
      </c>
      <c r="B4294" t="s">
        <v>2933</v>
      </c>
      <c r="C4294" t="s">
        <v>2182</v>
      </c>
    </row>
    <row r="4295" spans="1:4">
      <c r="A4295" t="str">
        <f t="shared" si="67"/>
        <v/>
      </c>
      <c r="B4295" t="s">
        <v>2934</v>
      </c>
      <c r="C4295" s="2">
        <v>20563</v>
      </c>
    </row>
    <row r="4296" spans="1:4">
      <c r="A4296" t="str">
        <f t="shared" si="67"/>
        <v/>
      </c>
      <c r="B4296" t="s">
        <v>2935</v>
      </c>
      <c r="C4296" t="s">
        <v>658</v>
      </c>
    </row>
    <row r="4297" spans="1:4">
      <c r="A4297" t="str">
        <f t="shared" si="67"/>
        <v/>
      </c>
      <c r="B4297" t="s">
        <v>2970</v>
      </c>
    </row>
    <row r="4298" spans="1:4">
      <c r="A4298" t="str">
        <f t="shared" si="67"/>
        <v/>
      </c>
      <c r="B4298">
        <v>21316</v>
      </c>
    </row>
    <row r="4299" spans="1:4">
      <c r="A4299">
        <f t="shared" si="67"/>
        <v>2</v>
      </c>
      <c r="B4299" t="s">
        <v>2932</v>
      </c>
      <c r="C4299">
        <v>155</v>
      </c>
      <c r="D4299">
        <v>49026</v>
      </c>
    </row>
    <row r="4300" spans="1:4">
      <c r="A4300" t="str">
        <f t="shared" si="67"/>
        <v>Nestor Carbonell</v>
      </c>
      <c r="B4300" t="s">
        <v>2933</v>
      </c>
      <c r="C4300" t="s">
        <v>2184</v>
      </c>
    </row>
    <row r="4301" spans="1:4">
      <c r="A4301" t="str">
        <f t="shared" si="67"/>
        <v/>
      </c>
      <c r="B4301" t="s">
        <v>2934</v>
      </c>
      <c r="C4301" s="2">
        <v>24807</v>
      </c>
    </row>
    <row r="4302" spans="1:4">
      <c r="A4302" t="str">
        <f t="shared" si="67"/>
        <v/>
      </c>
      <c r="B4302" t="s">
        <v>2935</v>
      </c>
      <c r="C4302" t="s">
        <v>659</v>
      </c>
    </row>
    <row r="4303" spans="1:4">
      <c r="A4303" t="str">
        <f t="shared" si="67"/>
        <v/>
      </c>
      <c r="B4303" t="s">
        <v>2970</v>
      </c>
    </row>
    <row r="4304" spans="1:4">
      <c r="A4304" t="str">
        <f t="shared" si="67"/>
        <v/>
      </c>
      <c r="B4304">
        <v>21317</v>
      </c>
    </row>
    <row r="4305" spans="1:3">
      <c r="A4305">
        <f t="shared" si="67"/>
        <v>1</v>
      </c>
      <c r="B4305" t="s">
        <v>2932</v>
      </c>
      <c r="C4305">
        <v>8960</v>
      </c>
    </row>
    <row r="4306" spans="1:3">
      <c r="A4306" t="str">
        <f t="shared" si="67"/>
        <v>Daeg Faerch</v>
      </c>
      <c r="B4306" t="s">
        <v>2933</v>
      </c>
      <c r="C4306" t="s">
        <v>2185</v>
      </c>
    </row>
    <row r="4307" spans="1:3">
      <c r="A4307" t="str">
        <f t="shared" si="67"/>
        <v/>
      </c>
      <c r="B4307" t="s">
        <v>2934</v>
      </c>
      <c r="C4307" t="s">
        <v>63</v>
      </c>
    </row>
    <row r="4308" spans="1:3">
      <c r="A4308" t="str">
        <f t="shared" si="67"/>
        <v/>
      </c>
      <c r="B4308" t="s">
        <v>2935</v>
      </c>
      <c r="C4308" t="s">
        <v>660</v>
      </c>
    </row>
    <row r="4309" spans="1:3">
      <c r="A4309" t="str">
        <f t="shared" si="67"/>
        <v/>
      </c>
      <c r="B4309" t="s">
        <v>2970</v>
      </c>
    </row>
    <row r="4310" spans="1:3">
      <c r="A4310" t="str">
        <f t="shared" si="67"/>
        <v/>
      </c>
      <c r="B4310">
        <v>21710</v>
      </c>
    </row>
    <row r="4311" spans="1:3">
      <c r="A4311">
        <f t="shared" si="67"/>
        <v>1</v>
      </c>
      <c r="B4311" t="s">
        <v>2932</v>
      </c>
      <c r="C4311">
        <v>1858</v>
      </c>
    </row>
    <row r="4312" spans="1:3">
      <c r="A4312" t="str">
        <f t="shared" si="67"/>
        <v>Michael O'Neill</v>
      </c>
      <c r="B4312" t="s">
        <v>2933</v>
      </c>
      <c r="C4312" t="s">
        <v>2186</v>
      </c>
    </row>
    <row r="4313" spans="1:3">
      <c r="A4313" t="str">
        <f t="shared" si="67"/>
        <v/>
      </c>
      <c r="B4313" t="s">
        <v>2934</v>
      </c>
      <c r="C4313" t="s">
        <v>63</v>
      </c>
    </row>
    <row r="4314" spans="1:3">
      <c r="A4314" t="str">
        <f t="shared" si="67"/>
        <v/>
      </c>
      <c r="B4314" t="s">
        <v>2935</v>
      </c>
      <c r="C4314" t="s">
        <v>661</v>
      </c>
    </row>
    <row r="4315" spans="1:3">
      <c r="A4315" t="str">
        <f t="shared" si="67"/>
        <v/>
      </c>
      <c r="B4315" t="s">
        <v>2970</v>
      </c>
    </row>
    <row r="4316" spans="1:3">
      <c r="A4316" t="str">
        <f t="shared" si="67"/>
        <v/>
      </c>
      <c r="B4316">
        <v>22123</v>
      </c>
    </row>
    <row r="4317" spans="1:3">
      <c r="A4317">
        <f t="shared" si="67"/>
        <v>1</v>
      </c>
      <c r="B4317" t="s">
        <v>2932</v>
      </c>
      <c r="C4317">
        <v>51497</v>
      </c>
    </row>
    <row r="4318" spans="1:3">
      <c r="A4318" t="str">
        <f t="shared" si="67"/>
        <v>Jordana Brewster</v>
      </c>
      <c r="B4318" t="s">
        <v>2933</v>
      </c>
      <c r="C4318" t="s">
        <v>2187</v>
      </c>
    </row>
    <row r="4319" spans="1:3">
      <c r="A4319" t="str">
        <f t="shared" si="67"/>
        <v/>
      </c>
      <c r="B4319" t="s">
        <v>2934</v>
      </c>
      <c r="C4319" s="2">
        <v>29337</v>
      </c>
    </row>
    <row r="4320" spans="1:3">
      <c r="A4320" t="str">
        <f t="shared" si="67"/>
        <v/>
      </c>
      <c r="B4320" t="s">
        <v>2935</v>
      </c>
      <c r="C4320" t="s">
        <v>662</v>
      </c>
    </row>
    <row r="4321" spans="1:3">
      <c r="A4321" t="str">
        <f t="shared" si="67"/>
        <v/>
      </c>
      <c r="B4321" t="s">
        <v>2970</v>
      </c>
    </row>
    <row r="4322" spans="1:3">
      <c r="A4322" t="str">
        <f t="shared" si="67"/>
        <v/>
      </c>
      <c r="B4322">
        <v>22215</v>
      </c>
    </row>
    <row r="4323" spans="1:3">
      <c r="A4323">
        <f t="shared" si="67"/>
        <v>1</v>
      </c>
      <c r="B4323" t="s">
        <v>2932</v>
      </c>
      <c r="C4323">
        <v>2675</v>
      </c>
    </row>
    <row r="4324" spans="1:3">
      <c r="A4324" t="str">
        <f t="shared" si="67"/>
        <v>Michael Showalter</v>
      </c>
      <c r="B4324" t="s">
        <v>2933</v>
      </c>
      <c r="C4324" t="s">
        <v>2188</v>
      </c>
    </row>
    <row r="4325" spans="1:3">
      <c r="A4325" t="str">
        <f t="shared" si="67"/>
        <v/>
      </c>
      <c r="B4325" t="s">
        <v>2934</v>
      </c>
      <c r="C4325" s="2">
        <v>25736</v>
      </c>
    </row>
    <row r="4326" spans="1:3">
      <c r="A4326" t="str">
        <f t="shared" si="67"/>
        <v/>
      </c>
      <c r="B4326" t="s">
        <v>2935</v>
      </c>
      <c r="C4326" t="s">
        <v>663</v>
      </c>
    </row>
    <row r="4327" spans="1:3">
      <c r="A4327" t="str">
        <f t="shared" si="67"/>
        <v/>
      </c>
      <c r="B4327" t="s">
        <v>2970</v>
      </c>
    </row>
    <row r="4328" spans="1:3">
      <c r="A4328" t="str">
        <f t="shared" si="67"/>
        <v/>
      </c>
      <c r="B4328">
        <v>22297</v>
      </c>
    </row>
    <row r="4329" spans="1:3">
      <c r="A4329">
        <f t="shared" si="67"/>
        <v>1</v>
      </c>
      <c r="B4329" t="s">
        <v>2932</v>
      </c>
      <c r="C4329">
        <v>10719</v>
      </c>
    </row>
    <row r="4330" spans="1:3">
      <c r="A4330" t="str">
        <f t="shared" si="67"/>
        <v>Kyle Gass</v>
      </c>
      <c r="B4330" t="s">
        <v>2933</v>
      </c>
      <c r="C4330" t="s">
        <v>2189</v>
      </c>
    </row>
    <row r="4331" spans="1:3">
      <c r="A4331" t="str">
        <f t="shared" si="67"/>
        <v/>
      </c>
      <c r="B4331" t="s">
        <v>2934</v>
      </c>
      <c r="C4331" s="2">
        <v>22111</v>
      </c>
    </row>
    <row r="4332" spans="1:3">
      <c r="A4332" t="str">
        <f t="shared" si="67"/>
        <v/>
      </c>
      <c r="B4332" t="s">
        <v>2935</v>
      </c>
      <c r="C4332" t="s">
        <v>664</v>
      </c>
    </row>
    <row r="4333" spans="1:3">
      <c r="A4333" t="str">
        <f t="shared" si="67"/>
        <v/>
      </c>
      <c r="B4333" t="s">
        <v>2970</v>
      </c>
    </row>
    <row r="4334" spans="1:3">
      <c r="A4334" t="str">
        <f t="shared" si="67"/>
        <v/>
      </c>
      <c r="B4334">
        <v>22462</v>
      </c>
    </row>
    <row r="4335" spans="1:3">
      <c r="A4335">
        <f t="shared" si="67"/>
        <v>1</v>
      </c>
      <c r="B4335" t="s">
        <v>2932</v>
      </c>
      <c r="C4335">
        <v>51497</v>
      </c>
    </row>
    <row r="4336" spans="1:3">
      <c r="A4336" t="str">
        <f t="shared" si="67"/>
        <v>Joaquim de Almeida</v>
      </c>
      <c r="B4336" t="s">
        <v>2933</v>
      </c>
      <c r="C4336" t="s">
        <v>2190</v>
      </c>
    </row>
    <row r="4337" spans="1:4">
      <c r="A4337" t="str">
        <f t="shared" si="67"/>
        <v/>
      </c>
      <c r="B4337" t="s">
        <v>2934</v>
      </c>
      <c r="C4337" s="2">
        <v>20894</v>
      </c>
    </row>
    <row r="4338" spans="1:4">
      <c r="A4338" t="str">
        <f t="shared" si="67"/>
        <v/>
      </c>
      <c r="B4338" t="s">
        <v>2935</v>
      </c>
      <c r="C4338" t="s">
        <v>665</v>
      </c>
    </row>
    <row r="4339" spans="1:4">
      <c r="A4339" t="str">
        <f t="shared" si="67"/>
        <v/>
      </c>
      <c r="B4339" t="s">
        <v>2970</v>
      </c>
    </row>
    <row r="4340" spans="1:4">
      <c r="A4340" t="str">
        <f t="shared" si="67"/>
        <v/>
      </c>
      <c r="B4340">
        <v>22970</v>
      </c>
    </row>
    <row r="4341" spans="1:4">
      <c r="A4341">
        <f t="shared" si="67"/>
        <v>1</v>
      </c>
      <c r="B4341" t="s">
        <v>2932</v>
      </c>
      <c r="C4341">
        <v>10719</v>
      </c>
    </row>
    <row r="4342" spans="1:4">
      <c r="A4342" t="str">
        <f t="shared" si="67"/>
        <v>Peter Dinklage</v>
      </c>
      <c r="B4342" t="s">
        <v>2933</v>
      </c>
      <c r="C4342" t="s">
        <v>2191</v>
      </c>
    </row>
    <row r="4343" spans="1:4">
      <c r="A4343" t="str">
        <f t="shared" si="67"/>
        <v/>
      </c>
      <c r="B4343" t="s">
        <v>2934</v>
      </c>
      <c r="C4343" s="2">
        <v>25365</v>
      </c>
    </row>
    <row r="4344" spans="1:4">
      <c r="A4344" t="str">
        <f t="shared" si="67"/>
        <v/>
      </c>
      <c r="B4344" t="s">
        <v>2935</v>
      </c>
      <c r="C4344" t="s">
        <v>666</v>
      </c>
    </row>
    <row r="4345" spans="1:4">
      <c r="A4345" t="str">
        <f t="shared" si="67"/>
        <v/>
      </c>
      <c r="B4345" t="s">
        <v>2970</v>
      </c>
    </row>
    <row r="4346" spans="1:4">
      <c r="A4346" t="str">
        <f t="shared" si="67"/>
        <v/>
      </c>
      <c r="B4346">
        <v>23076</v>
      </c>
    </row>
    <row r="4347" spans="1:4">
      <c r="A4347">
        <f t="shared" si="67"/>
        <v>2</v>
      </c>
      <c r="B4347" t="s">
        <v>2932</v>
      </c>
      <c r="C4347">
        <v>674</v>
      </c>
      <c r="D4347">
        <v>675</v>
      </c>
    </row>
    <row r="4348" spans="1:4">
      <c r="A4348" t="str">
        <f t="shared" si="67"/>
        <v>Robert Hardy</v>
      </c>
      <c r="B4348" t="s">
        <v>2933</v>
      </c>
      <c r="C4348" t="s">
        <v>2192</v>
      </c>
    </row>
    <row r="4349" spans="1:4">
      <c r="A4349" t="str">
        <f t="shared" si="67"/>
        <v/>
      </c>
      <c r="B4349" t="s">
        <v>2934</v>
      </c>
      <c r="C4349" s="2">
        <v>9434</v>
      </c>
    </row>
    <row r="4350" spans="1:4">
      <c r="A4350" t="str">
        <f t="shared" si="67"/>
        <v/>
      </c>
      <c r="B4350" t="s">
        <v>2935</v>
      </c>
      <c r="C4350" t="s">
        <v>667</v>
      </c>
    </row>
    <row r="4351" spans="1:4">
      <c r="A4351" t="str">
        <f t="shared" si="67"/>
        <v/>
      </c>
      <c r="B4351" t="s">
        <v>2970</v>
      </c>
    </row>
    <row r="4352" spans="1:4">
      <c r="A4352" t="str">
        <f t="shared" si="67"/>
        <v/>
      </c>
      <c r="B4352">
        <v>23498</v>
      </c>
    </row>
    <row r="4353" spans="1:3">
      <c r="A4353">
        <f t="shared" si="67"/>
        <v>1</v>
      </c>
      <c r="B4353" t="s">
        <v>2932</v>
      </c>
      <c r="C4353">
        <v>70160</v>
      </c>
    </row>
    <row r="4354" spans="1:3">
      <c r="A4354" t="str">
        <f t="shared" si="67"/>
        <v>Alexander Ludwig</v>
      </c>
      <c r="B4354" t="s">
        <v>2933</v>
      </c>
      <c r="C4354" t="s">
        <v>2193</v>
      </c>
    </row>
    <row r="4355" spans="1:3">
      <c r="A4355" t="str">
        <f t="shared" ref="A4355:A4418" si="68">IF(B4355="        movieIds",COUNTA(C4355:XFD4355),IF(B4355="        name",C4355,""))</f>
        <v/>
      </c>
      <c r="B4355" t="s">
        <v>2934</v>
      </c>
      <c r="C4355" s="2">
        <v>33731</v>
      </c>
    </row>
    <row r="4356" spans="1:3">
      <c r="A4356" t="str">
        <f t="shared" si="68"/>
        <v/>
      </c>
      <c r="B4356" t="s">
        <v>2935</v>
      </c>
      <c r="C4356" t="s">
        <v>668</v>
      </c>
    </row>
    <row r="4357" spans="1:3">
      <c r="A4357" t="str">
        <f t="shared" si="68"/>
        <v/>
      </c>
      <c r="B4357" t="s">
        <v>2970</v>
      </c>
    </row>
    <row r="4358" spans="1:3">
      <c r="A4358" t="str">
        <f t="shared" si="68"/>
        <v/>
      </c>
      <c r="B4358">
        <v>23532</v>
      </c>
    </row>
    <row r="4359" spans="1:3">
      <c r="A4359">
        <f t="shared" si="68"/>
        <v>1</v>
      </c>
      <c r="B4359" t="s">
        <v>2932</v>
      </c>
      <c r="C4359">
        <v>8960</v>
      </c>
    </row>
    <row r="4360" spans="1:3">
      <c r="A4360" t="str">
        <f t="shared" si="68"/>
        <v>Jason Bateman</v>
      </c>
      <c r="B4360" t="s">
        <v>2933</v>
      </c>
      <c r="C4360" t="s">
        <v>2194</v>
      </c>
    </row>
    <row r="4361" spans="1:3">
      <c r="A4361" t="str">
        <f t="shared" si="68"/>
        <v/>
      </c>
      <c r="B4361" t="s">
        <v>2934</v>
      </c>
      <c r="C4361" s="2">
        <v>25217</v>
      </c>
    </row>
    <row r="4362" spans="1:3">
      <c r="A4362" t="str">
        <f t="shared" si="68"/>
        <v/>
      </c>
      <c r="B4362" t="s">
        <v>2935</v>
      </c>
      <c r="C4362" t="s">
        <v>669</v>
      </c>
    </row>
    <row r="4363" spans="1:3">
      <c r="A4363" t="str">
        <f t="shared" si="68"/>
        <v/>
      </c>
      <c r="B4363" t="s">
        <v>2970</v>
      </c>
    </row>
    <row r="4364" spans="1:3">
      <c r="A4364" t="str">
        <f t="shared" si="68"/>
        <v/>
      </c>
      <c r="B4364">
        <v>23608</v>
      </c>
    </row>
    <row r="4365" spans="1:3">
      <c r="A4365">
        <f t="shared" si="68"/>
        <v>1</v>
      </c>
      <c r="B4365" t="s">
        <v>2932</v>
      </c>
      <c r="C4365">
        <v>2503</v>
      </c>
    </row>
    <row r="4366" spans="1:3">
      <c r="A4366" t="str">
        <f t="shared" si="68"/>
        <v>Colin Stinton</v>
      </c>
      <c r="B4366" t="s">
        <v>2933</v>
      </c>
      <c r="C4366" t="s">
        <v>2195</v>
      </c>
    </row>
    <row r="4367" spans="1:3">
      <c r="A4367" t="str">
        <f t="shared" si="68"/>
        <v/>
      </c>
      <c r="B4367" t="s">
        <v>2934</v>
      </c>
      <c r="C4367" s="2">
        <v>17236</v>
      </c>
    </row>
    <row r="4368" spans="1:3">
      <c r="A4368" t="str">
        <f t="shared" si="68"/>
        <v/>
      </c>
      <c r="B4368" t="s">
        <v>2935</v>
      </c>
      <c r="C4368" t="s">
        <v>670</v>
      </c>
    </row>
    <row r="4369" spans="1:4">
      <c r="A4369" t="str">
        <f t="shared" si="68"/>
        <v/>
      </c>
      <c r="B4369" t="s">
        <v>2970</v>
      </c>
    </row>
    <row r="4370" spans="1:4">
      <c r="A4370" t="str">
        <f t="shared" si="68"/>
        <v/>
      </c>
      <c r="B4370">
        <v>23626</v>
      </c>
    </row>
    <row r="4371" spans="1:4">
      <c r="A4371">
        <f t="shared" si="68"/>
        <v>1</v>
      </c>
      <c r="B4371" t="s">
        <v>2932</v>
      </c>
      <c r="C4371">
        <v>2080</v>
      </c>
    </row>
    <row r="4372" spans="1:4">
      <c r="A4372" t="str">
        <f t="shared" si="68"/>
        <v>Liev Schreiber</v>
      </c>
      <c r="B4372" t="s">
        <v>2933</v>
      </c>
      <c r="C4372" t="s">
        <v>2196</v>
      </c>
    </row>
    <row r="4373" spans="1:4">
      <c r="A4373" t="str">
        <f t="shared" si="68"/>
        <v/>
      </c>
      <c r="B4373" t="s">
        <v>2934</v>
      </c>
      <c r="C4373" s="2">
        <v>24749</v>
      </c>
    </row>
    <row r="4374" spans="1:4">
      <c r="A4374" t="str">
        <f t="shared" si="68"/>
        <v/>
      </c>
      <c r="B4374" t="s">
        <v>2935</v>
      </c>
      <c r="C4374" t="s">
        <v>671</v>
      </c>
    </row>
    <row r="4375" spans="1:4">
      <c r="A4375" t="str">
        <f t="shared" si="68"/>
        <v/>
      </c>
      <c r="B4375" t="s">
        <v>2970</v>
      </c>
    </row>
    <row r="4376" spans="1:4">
      <c r="A4376" t="str">
        <f t="shared" si="68"/>
        <v/>
      </c>
      <c r="B4376">
        <v>23627</v>
      </c>
    </row>
    <row r="4377" spans="1:4">
      <c r="A4377">
        <f t="shared" si="68"/>
        <v>1</v>
      </c>
      <c r="B4377" t="s">
        <v>2932</v>
      </c>
      <c r="C4377">
        <v>2675</v>
      </c>
    </row>
    <row r="4378" spans="1:4">
      <c r="A4378" t="str">
        <f t="shared" si="68"/>
        <v>Patricia Kalember</v>
      </c>
      <c r="B4378" t="s">
        <v>2933</v>
      </c>
      <c r="C4378" t="s">
        <v>2197</v>
      </c>
    </row>
    <row r="4379" spans="1:4">
      <c r="A4379" t="str">
        <f t="shared" si="68"/>
        <v/>
      </c>
      <c r="B4379" t="s">
        <v>2934</v>
      </c>
      <c r="C4379" s="2">
        <v>21184</v>
      </c>
    </row>
    <row r="4380" spans="1:4">
      <c r="A4380" t="str">
        <f t="shared" si="68"/>
        <v/>
      </c>
      <c r="B4380" t="s">
        <v>2935</v>
      </c>
      <c r="C4380" t="s">
        <v>672</v>
      </c>
    </row>
    <row r="4381" spans="1:4">
      <c r="A4381" t="str">
        <f t="shared" si="68"/>
        <v/>
      </c>
      <c r="B4381" t="s">
        <v>2970</v>
      </c>
    </row>
    <row r="4382" spans="1:4">
      <c r="A4382" t="str">
        <f t="shared" si="68"/>
        <v/>
      </c>
      <c r="B4382">
        <v>23659</v>
      </c>
    </row>
    <row r="4383" spans="1:4">
      <c r="A4383">
        <f t="shared" si="68"/>
        <v>2</v>
      </c>
      <c r="B4383" t="s">
        <v>2932</v>
      </c>
      <c r="C4383">
        <v>10719</v>
      </c>
      <c r="D4383">
        <v>9522</v>
      </c>
    </row>
    <row r="4384" spans="1:4">
      <c r="A4384" t="str">
        <f t="shared" si="68"/>
        <v>Will Ferrell</v>
      </c>
      <c r="B4384" t="s">
        <v>2933</v>
      </c>
      <c r="C4384" t="s">
        <v>2198</v>
      </c>
    </row>
    <row r="4385" spans="1:5">
      <c r="A4385" t="str">
        <f t="shared" si="68"/>
        <v/>
      </c>
      <c r="B4385" t="s">
        <v>2934</v>
      </c>
      <c r="C4385" s="2">
        <v>24669</v>
      </c>
    </row>
    <row r="4386" spans="1:5">
      <c r="A4386" t="str">
        <f t="shared" si="68"/>
        <v/>
      </c>
      <c r="B4386" t="s">
        <v>2935</v>
      </c>
      <c r="C4386" t="s">
        <v>673</v>
      </c>
    </row>
    <row r="4387" spans="1:5">
      <c r="A4387" t="str">
        <f t="shared" si="68"/>
        <v/>
      </c>
      <c r="B4387" t="s">
        <v>2970</v>
      </c>
    </row>
    <row r="4388" spans="1:5">
      <c r="A4388" t="str">
        <f t="shared" si="68"/>
        <v/>
      </c>
      <c r="B4388">
        <v>23897</v>
      </c>
    </row>
    <row r="4389" spans="1:5">
      <c r="A4389">
        <f t="shared" si="68"/>
        <v>1</v>
      </c>
      <c r="B4389" t="s">
        <v>2932</v>
      </c>
      <c r="C4389">
        <v>8966</v>
      </c>
    </row>
    <row r="4390" spans="1:5">
      <c r="A4390" t="str">
        <f t="shared" si="68"/>
        <v>Ayanna Berkshire</v>
      </c>
      <c r="B4390" t="s">
        <v>2933</v>
      </c>
      <c r="C4390" t="s">
        <v>2199</v>
      </c>
    </row>
    <row r="4391" spans="1:5">
      <c r="A4391" t="str">
        <f t="shared" si="68"/>
        <v/>
      </c>
      <c r="B4391" t="s">
        <v>2934</v>
      </c>
      <c r="C4391" t="s">
        <v>63</v>
      </c>
    </row>
    <row r="4392" spans="1:5">
      <c r="A4392" t="str">
        <f t="shared" si="68"/>
        <v/>
      </c>
      <c r="B4392" t="s">
        <v>2935</v>
      </c>
      <c r="C4392" t="s">
        <v>674</v>
      </c>
    </row>
    <row r="4393" spans="1:5">
      <c r="A4393" t="str">
        <f t="shared" si="68"/>
        <v/>
      </c>
      <c r="B4393" t="s">
        <v>2970</v>
      </c>
    </row>
    <row r="4394" spans="1:5">
      <c r="A4394" t="str">
        <f t="shared" si="68"/>
        <v/>
      </c>
      <c r="B4394">
        <v>24045</v>
      </c>
    </row>
    <row r="4395" spans="1:5">
      <c r="A4395">
        <f t="shared" si="68"/>
        <v>3</v>
      </c>
      <c r="B4395" t="s">
        <v>2932</v>
      </c>
      <c r="C4395">
        <v>27205</v>
      </c>
      <c r="D4395">
        <v>49026</v>
      </c>
      <c r="E4395">
        <v>72976</v>
      </c>
    </row>
    <row r="4396" spans="1:5">
      <c r="A4396" t="str">
        <f t="shared" si="68"/>
        <v>Joseph Gordon-Levitt</v>
      </c>
      <c r="B4396" t="s">
        <v>2933</v>
      </c>
      <c r="C4396" t="s">
        <v>2200</v>
      </c>
    </row>
    <row r="4397" spans="1:5">
      <c r="A4397" t="str">
        <f t="shared" si="68"/>
        <v/>
      </c>
      <c r="B4397" t="s">
        <v>2934</v>
      </c>
      <c r="C4397" s="2">
        <v>29634</v>
      </c>
    </row>
    <row r="4398" spans="1:5">
      <c r="A4398" t="str">
        <f t="shared" si="68"/>
        <v/>
      </c>
      <c r="B4398" t="s">
        <v>2935</v>
      </c>
      <c r="C4398" t="s">
        <v>675</v>
      </c>
    </row>
    <row r="4399" spans="1:5">
      <c r="A4399" t="str">
        <f t="shared" si="68"/>
        <v/>
      </c>
      <c r="B4399" t="s">
        <v>2970</v>
      </c>
    </row>
    <row r="4400" spans="1:5">
      <c r="A4400" t="str">
        <f t="shared" si="68"/>
        <v/>
      </c>
      <c r="B4400">
        <v>24273</v>
      </c>
    </row>
    <row r="4401" spans="1:5">
      <c r="A4401">
        <f t="shared" si="68"/>
        <v>1</v>
      </c>
      <c r="B4401" t="s">
        <v>2932</v>
      </c>
      <c r="C4401">
        <v>12445</v>
      </c>
    </row>
    <row r="4402" spans="1:5">
      <c r="A4402" t="str">
        <f t="shared" si="68"/>
        <v>Philip Wright</v>
      </c>
      <c r="B4402" t="s">
        <v>2933</v>
      </c>
      <c r="C4402" t="s">
        <v>2201</v>
      </c>
    </row>
    <row r="4403" spans="1:5">
      <c r="A4403" t="str">
        <f t="shared" si="68"/>
        <v/>
      </c>
      <c r="B4403" t="s">
        <v>2934</v>
      </c>
      <c r="C4403" t="s">
        <v>63</v>
      </c>
    </row>
    <row r="4404" spans="1:5">
      <c r="A4404" t="str">
        <f t="shared" si="68"/>
        <v/>
      </c>
      <c r="B4404" t="s">
        <v>2935</v>
      </c>
      <c r="C4404" t="s">
        <v>63</v>
      </c>
    </row>
    <row r="4405" spans="1:5">
      <c r="A4405" t="str">
        <f t="shared" si="68"/>
        <v/>
      </c>
      <c r="B4405" t="s">
        <v>2970</v>
      </c>
    </row>
    <row r="4406" spans="1:5">
      <c r="A4406" t="str">
        <f t="shared" si="68"/>
        <v/>
      </c>
      <c r="B4406">
        <v>24291</v>
      </c>
    </row>
    <row r="4407" spans="1:5">
      <c r="A4407">
        <f t="shared" si="68"/>
        <v>1</v>
      </c>
      <c r="B4407" t="s">
        <v>2932</v>
      </c>
      <c r="C4407">
        <v>2059</v>
      </c>
    </row>
    <row r="4408" spans="1:5">
      <c r="A4408" t="str">
        <f t="shared" si="68"/>
        <v>Annie Parisse</v>
      </c>
      <c r="B4408" t="s">
        <v>2933</v>
      </c>
      <c r="C4408" t="s">
        <v>2202</v>
      </c>
    </row>
    <row r="4409" spans="1:5">
      <c r="A4409" t="str">
        <f t="shared" si="68"/>
        <v/>
      </c>
      <c r="B4409" t="s">
        <v>2934</v>
      </c>
      <c r="C4409" s="2">
        <v>27606</v>
      </c>
    </row>
    <row r="4410" spans="1:5">
      <c r="A4410" t="str">
        <f t="shared" si="68"/>
        <v/>
      </c>
      <c r="B4410" t="s">
        <v>2935</v>
      </c>
      <c r="C4410" t="s">
        <v>676</v>
      </c>
    </row>
    <row r="4411" spans="1:5">
      <c r="A4411" t="str">
        <f t="shared" si="68"/>
        <v/>
      </c>
      <c r="B4411" t="s">
        <v>2970</v>
      </c>
    </row>
    <row r="4412" spans="1:5">
      <c r="A4412" t="str">
        <f t="shared" si="68"/>
        <v/>
      </c>
      <c r="B4412">
        <v>24305</v>
      </c>
    </row>
    <row r="4413" spans="1:5">
      <c r="A4413">
        <f t="shared" si="68"/>
        <v>3</v>
      </c>
      <c r="B4413" t="s">
        <v>2932</v>
      </c>
      <c r="C4413">
        <v>1858</v>
      </c>
      <c r="D4413">
        <v>8373</v>
      </c>
      <c r="E4413">
        <v>38356</v>
      </c>
    </row>
    <row r="4414" spans="1:5">
      <c r="A4414" t="str">
        <f t="shared" si="68"/>
        <v>Julie White</v>
      </c>
      <c r="B4414" t="s">
        <v>2933</v>
      </c>
      <c r="C4414" t="s">
        <v>2203</v>
      </c>
    </row>
    <row r="4415" spans="1:5">
      <c r="A4415" t="str">
        <f t="shared" si="68"/>
        <v/>
      </c>
      <c r="B4415" t="s">
        <v>2934</v>
      </c>
      <c r="C4415" s="2">
        <v>22436</v>
      </c>
    </row>
    <row r="4416" spans="1:5">
      <c r="A4416" t="str">
        <f t="shared" si="68"/>
        <v/>
      </c>
      <c r="B4416" t="s">
        <v>2935</v>
      </c>
      <c r="C4416" t="s">
        <v>677</v>
      </c>
    </row>
    <row r="4417" spans="1:3">
      <c r="A4417" t="str">
        <f t="shared" si="68"/>
        <v/>
      </c>
      <c r="B4417" t="s">
        <v>2970</v>
      </c>
    </row>
    <row r="4418" spans="1:3">
      <c r="A4418" t="str">
        <f t="shared" si="68"/>
        <v/>
      </c>
      <c r="B4418">
        <v>24357</v>
      </c>
    </row>
    <row r="4419" spans="1:3">
      <c r="A4419">
        <f t="shared" ref="A4419:A4482" si="69">IF(B4419="        movieIds",COUNTA(C4419:XFD4419),IF(B4419="        name",C4419,""))</f>
        <v>1</v>
      </c>
      <c r="B4419" t="s">
        <v>2932</v>
      </c>
      <c r="C4419">
        <v>72105</v>
      </c>
    </row>
    <row r="4420" spans="1:3">
      <c r="A4420" t="str">
        <f t="shared" si="69"/>
        <v>Alex Borstein</v>
      </c>
      <c r="B4420" t="s">
        <v>2933</v>
      </c>
      <c r="C4420" t="s">
        <v>2204</v>
      </c>
    </row>
    <row r="4421" spans="1:3">
      <c r="A4421" t="str">
        <f t="shared" si="69"/>
        <v/>
      </c>
      <c r="B4421" t="s">
        <v>2934</v>
      </c>
      <c r="C4421" s="2">
        <v>25979</v>
      </c>
    </row>
    <row r="4422" spans="1:3">
      <c r="A4422" t="str">
        <f t="shared" si="69"/>
        <v/>
      </c>
      <c r="B4422" t="s">
        <v>2935</v>
      </c>
      <c r="C4422" t="s">
        <v>678</v>
      </c>
    </row>
    <row r="4423" spans="1:3">
      <c r="A4423" t="str">
        <f t="shared" si="69"/>
        <v/>
      </c>
      <c r="B4423" t="s">
        <v>2970</v>
      </c>
    </row>
    <row r="4424" spans="1:3">
      <c r="A4424" t="str">
        <f t="shared" si="69"/>
        <v/>
      </c>
      <c r="B4424">
        <v>25136</v>
      </c>
    </row>
    <row r="4425" spans="1:3">
      <c r="A4425">
        <f t="shared" si="69"/>
        <v>1</v>
      </c>
      <c r="B4425" t="s">
        <v>2932</v>
      </c>
      <c r="C4425">
        <v>49051</v>
      </c>
    </row>
    <row r="4426" spans="1:3">
      <c r="A4426" t="str">
        <f t="shared" si="69"/>
        <v>Ken Stott</v>
      </c>
      <c r="B4426" t="s">
        <v>2933</v>
      </c>
      <c r="C4426" t="s">
        <v>2205</v>
      </c>
    </row>
    <row r="4427" spans="1:3">
      <c r="A4427" t="str">
        <f t="shared" si="69"/>
        <v/>
      </c>
      <c r="B4427" t="s">
        <v>2934</v>
      </c>
      <c r="C4427" s="2">
        <v>21112</v>
      </c>
    </row>
    <row r="4428" spans="1:3">
      <c r="A4428" t="str">
        <f t="shared" si="69"/>
        <v/>
      </c>
      <c r="B4428" t="s">
        <v>2935</v>
      </c>
      <c r="C4428" t="s">
        <v>679</v>
      </c>
    </row>
    <row r="4429" spans="1:3">
      <c r="A4429" t="str">
        <f t="shared" si="69"/>
        <v/>
      </c>
      <c r="B4429" t="s">
        <v>2970</v>
      </c>
    </row>
    <row r="4430" spans="1:3">
      <c r="A4430" t="str">
        <f t="shared" si="69"/>
        <v/>
      </c>
      <c r="B4430">
        <v>25376</v>
      </c>
    </row>
    <row r="4431" spans="1:3">
      <c r="A4431">
        <f t="shared" si="69"/>
        <v>1</v>
      </c>
      <c r="B4431" t="s">
        <v>2932</v>
      </c>
      <c r="C4431">
        <v>6637</v>
      </c>
    </row>
    <row r="4432" spans="1:3">
      <c r="A4432" t="str">
        <f t="shared" si="69"/>
        <v>Joel Gretsch</v>
      </c>
      <c r="B4432" t="s">
        <v>2933</v>
      </c>
      <c r="C4432" t="s">
        <v>2206</v>
      </c>
    </row>
    <row r="4433" spans="1:3">
      <c r="A4433" t="str">
        <f t="shared" si="69"/>
        <v/>
      </c>
      <c r="B4433" t="s">
        <v>2934</v>
      </c>
      <c r="C4433" s="2">
        <v>23365</v>
      </c>
    </row>
    <row r="4434" spans="1:3">
      <c r="A4434" t="str">
        <f t="shared" si="69"/>
        <v/>
      </c>
      <c r="B4434" t="s">
        <v>2935</v>
      </c>
      <c r="C4434" t="s">
        <v>680</v>
      </c>
    </row>
    <row r="4435" spans="1:3">
      <c r="A4435" t="str">
        <f t="shared" si="69"/>
        <v/>
      </c>
      <c r="B4435" t="s">
        <v>2970</v>
      </c>
    </row>
    <row r="4436" spans="1:3">
      <c r="A4436" t="str">
        <f t="shared" si="69"/>
        <v/>
      </c>
      <c r="B4436">
        <v>25616</v>
      </c>
    </row>
    <row r="4437" spans="1:3">
      <c r="A4437">
        <f t="shared" si="69"/>
        <v>1</v>
      </c>
      <c r="B4437" t="s">
        <v>2932</v>
      </c>
      <c r="C4437">
        <v>2503</v>
      </c>
    </row>
    <row r="4438" spans="1:3">
      <c r="A4438" t="str">
        <f t="shared" si="69"/>
        <v>Édgar Ramírez</v>
      </c>
      <c r="B4438" t="s">
        <v>2933</v>
      </c>
      <c r="C4438" t="s">
        <v>2207</v>
      </c>
    </row>
    <row r="4439" spans="1:3">
      <c r="A4439" t="str">
        <f t="shared" si="69"/>
        <v/>
      </c>
      <c r="B4439" t="s">
        <v>2934</v>
      </c>
      <c r="C4439" t="s">
        <v>63</v>
      </c>
    </row>
    <row r="4440" spans="1:3">
      <c r="A4440" t="str">
        <f t="shared" si="69"/>
        <v/>
      </c>
      <c r="B4440" t="s">
        <v>2935</v>
      </c>
      <c r="C4440" t="s">
        <v>681</v>
      </c>
    </row>
    <row r="4441" spans="1:3">
      <c r="A4441" t="str">
        <f t="shared" si="69"/>
        <v/>
      </c>
      <c r="B4441" t="s">
        <v>2970</v>
      </c>
    </row>
    <row r="4442" spans="1:3">
      <c r="A4442" t="str">
        <f t="shared" si="69"/>
        <v/>
      </c>
      <c r="B4442">
        <v>25675</v>
      </c>
    </row>
    <row r="4443" spans="1:3">
      <c r="A4443">
        <f t="shared" si="69"/>
        <v>1</v>
      </c>
      <c r="B4443" t="s">
        <v>2932</v>
      </c>
      <c r="C4443">
        <v>1734</v>
      </c>
    </row>
    <row r="4444" spans="1:3">
      <c r="A4444" t="str">
        <f t="shared" si="69"/>
        <v>Bruce Byron</v>
      </c>
      <c r="B4444" t="s">
        <v>2933</v>
      </c>
      <c r="C4444" t="s">
        <v>2208</v>
      </c>
    </row>
    <row r="4445" spans="1:3">
      <c r="A4445" t="str">
        <f t="shared" si="69"/>
        <v/>
      </c>
      <c r="B4445" t="s">
        <v>2934</v>
      </c>
      <c r="C4445" t="s">
        <v>63</v>
      </c>
    </row>
    <row r="4446" spans="1:3">
      <c r="A4446" t="str">
        <f t="shared" si="69"/>
        <v/>
      </c>
      <c r="B4446" t="s">
        <v>2935</v>
      </c>
      <c r="C4446" t="s">
        <v>63</v>
      </c>
    </row>
    <row r="4447" spans="1:3">
      <c r="A4447" t="str">
        <f t="shared" si="69"/>
        <v/>
      </c>
      <c r="B4447" t="s">
        <v>2970</v>
      </c>
    </row>
    <row r="4448" spans="1:3">
      <c r="A4448" t="str">
        <f t="shared" si="69"/>
        <v/>
      </c>
      <c r="B4448">
        <v>25808</v>
      </c>
    </row>
    <row r="4449" spans="1:4">
      <c r="A4449">
        <f t="shared" si="69"/>
        <v>1</v>
      </c>
      <c r="B4449" t="s">
        <v>2932</v>
      </c>
      <c r="C4449">
        <v>1734</v>
      </c>
    </row>
    <row r="4450" spans="1:4">
      <c r="A4450" t="str">
        <f t="shared" si="69"/>
        <v>Aharon Ipalé</v>
      </c>
      <c r="B4450" t="s">
        <v>2933</v>
      </c>
      <c r="C4450" t="s">
        <v>2209</v>
      </c>
    </row>
    <row r="4451" spans="1:4">
      <c r="A4451" t="str">
        <f t="shared" si="69"/>
        <v/>
      </c>
      <c r="B4451" t="s">
        <v>2934</v>
      </c>
      <c r="C4451" t="s">
        <v>63</v>
      </c>
    </row>
    <row r="4452" spans="1:4">
      <c r="A4452" t="str">
        <f t="shared" si="69"/>
        <v/>
      </c>
      <c r="B4452" t="s">
        <v>2935</v>
      </c>
      <c r="C4452" t="s">
        <v>63</v>
      </c>
    </row>
    <row r="4453" spans="1:4">
      <c r="A4453" t="str">
        <f t="shared" si="69"/>
        <v/>
      </c>
      <c r="B4453" t="s">
        <v>2970</v>
      </c>
    </row>
    <row r="4454" spans="1:4">
      <c r="A4454" t="str">
        <f t="shared" si="69"/>
        <v/>
      </c>
      <c r="B4454">
        <v>25836</v>
      </c>
    </row>
    <row r="4455" spans="1:4">
      <c r="A4455">
        <f t="shared" si="69"/>
        <v>2</v>
      </c>
      <c r="B4455" t="s">
        <v>2932</v>
      </c>
      <c r="C4455">
        <v>8966</v>
      </c>
      <c r="D4455">
        <v>24021</v>
      </c>
    </row>
    <row r="4456" spans="1:4">
      <c r="A4456" t="str">
        <f t="shared" si="69"/>
        <v>Sarah Clarke</v>
      </c>
      <c r="B4456" t="s">
        <v>2933</v>
      </c>
      <c r="C4456" t="s">
        <v>2210</v>
      </c>
    </row>
    <row r="4457" spans="1:4">
      <c r="A4457" t="str">
        <f t="shared" si="69"/>
        <v/>
      </c>
      <c r="B4457" t="s">
        <v>2934</v>
      </c>
      <c r="C4457" s="2">
        <v>26345</v>
      </c>
    </row>
    <row r="4458" spans="1:4">
      <c r="A4458" t="str">
        <f t="shared" si="69"/>
        <v/>
      </c>
      <c r="B4458" t="s">
        <v>2935</v>
      </c>
      <c r="C4458" t="s">
        <v>682</v>
      </c>
    </row>
    <row r="4459" spans="1:4">
      <c r="A4459" t="str">
        <f t="shared" si="69"/>
        <v/>
      </c>
      <c r="B4459" t="s">
        <v>2970</v>
      </c>
    </row>
    <row r="4460" spans="1:4">
      <c r="A4460" t="str">
        <f t="shared" si="69"/>
        <v/>
      </c>
      <c r="B4460">
        <v>25933</v>
      </c>
    </row>
    <row r="4461" spans="1:4">
      <c r="A4461">
        <f t="shared" si="69"/>
        <v>1</v>
      </c>
      <c r="B4461" t="s">
        <v>2932</v>
      </c>
      <c r="C4461">
        <v>558</v>
      </c>
    </row>
    <row r="4462" spans="1:4">
      <c r="A4462" t="str">
        <f t="shared" si="69"/>
        <v>Emily Deschanel</v>
      </c>
      <c r="B4462" t="s">
        <v>2933</v>
      </c>
      <c r="C4462" t="s">
        <v>2211</v>
      </c>
    </row>
    <row r="4463" spans="1:4">
      <c r="A4463" t="str">
        <f t="shared" si="69"/>
        <v/>
      </c>
      <c r="B4463" t="s">
        <v>2934</v>
      </c>
      <c r="C4463" s="2">
        <v>28044</v>
      </c>
    </row>
    <row r="4464" spans="1:4">
      <c r="A4464" t="str">
        <f t="shared" si="69"/>
        <v/>
      </c>
      <c r="B4464" t="s">
        <v>2935</v>
      </c>
      <c r="C4464" t="s">
        <v>683</v>
      </c>
    </row>
    <row r="4465" spans="1:3">
      <c r="A4465" t="str">
        <f t="shared" si="69"/>
        <v/>
      </c>
      <c r="B4465" t="s">
        <v>2970</v>
      </c>
    </row>
    <row r="4466" spans="1:3">
      <c r="A4466" t="str">
        <f t="shared" si="69"/>
        <v/>
      </c>
      <c r="B4466">
        <v>26069</v>
      </c>
    </row>
    <row r="4467" spans="1:3">
      <c r="A4467">
        <f t="shared" si="69"/>
        <v>1</v>
      </c>
      <c r="B4467" t="s">
        <v>2932</v>
      </c>
      <c r="C4467">
        <v>13475</v>
      </c>
    </row>
    <row r="4468" spans="1:3">
      <c r="A4468" t="str">
        <f t="shared" si="69"/>
        <v>Paul McGillion</v>
      </c>
      <c r="B4468" t="s">
        <v>2933</v>
      </c>
      <c r="C4468" t="s">
        <v>2212</v>
      </c>
    </row>
    <row r="4469" spans="1:3">
      <c r="A4469" t="str">
        <f t="shared" si="69"/>
        <v/>
      </c>
      <c r="B4469" t="s">
        <v>2934</v>
      </c>
      <c r="C4469" s="2">
        <v>25208</v>
      </c>
    </row>
    <row r="4470" spans="1:3">
      <c r="A4470" t="str">
        <f t="shared" si="69"/>
        <v/>
      </c>
      <c r="B4470" t="s">
        <v>2935</v>
      </c>
      <c r="C4470" t="s">
        <v>684</v>
      </c>
    </row>
    <row r="4471" spans="1:3">
      <c r="A4471" t="str">
        <f t="shared" si="69"/>
        <v/>
      </c>
      <c r="B4471" t="s">
        <v>2970</v>
      </c>
    </row>
    <row r="4472" spans="1:3">
      <c r="A4472" t="str">
        <f t="shared" si="69"/>
        <v/>
      </c>
      <c r="B4472">
        <v>26209</v>
      </c>
    </row>
    <row r="4473" spans="1:3">
      <c r="A4473">
        <f t="shared" si="69"/>
        <v>1</v>
      </c>
      <c r="B4473" t="s">
        <v>2932</v>
      </c>
      <c r="C4473">
        <v>12155</v>
      </c>
    </row>
    <row r="4474" spans="1:3">
      <c r="A4474" t="str">
        <f t="shared" si="69"/>
        <v>Matt Lucas</v>
      </c>
      <c r="B4474" t="s">
        <v>2933</v>
      </c>
      <c r="C4474" t="s">
        <v>2213</v>
      </c>
    </row>
    <row r="4475" spans="1:3">
      <c r="A4475" t="str">
        <f t="shared" si="69"/>
        <v/>
      </c>
      <c r="B4475" t="s">
        <v>2934</v>
      </c>
      <c r="C4475" s="2">
        <v>27093</v>
      </c>
    </row>
    <row r="4476" spans="1:3">
      <c r="A4476" t="str">
        <f t="shared" si="69"/>
        <v/>
      </c>
      <c r="B4476" t="s">
        <v>2935</v>
      </c>
      <c r="C4476" t="s">
        <v>685</v>
      </c>
    </row>
    <row r="4477" spans="1:3">
      <c r="A4477" t="str">
        <f t="shared" si="69"/>
        <v/>
      </c>
      <c r="B4477" t="s">
        <v>2970</v>
      </c>
    </row>
    <row r="4478" spans="1:3">
      <c r="A4478" t="str">
        <f t="shared" si="69"/>
        <v/>
      </c>
      <c r="B4478">
        <v>26994</v>
      </c>
    </row>
    <row r="4479" spans="1:3">
      <c r="A4479">
        <f t="shared" si="69"/>
        <v>1</v>
      </c>
      <c r="B4479" t="s">
        <v>2932</v>
      </c>
      <c r="C4479">
        <v>2133</v>
      </c>
    </row>
    <row r="4480" spans="1:3">
      <c r="A4480" t="str">
        <f t="shared" si="69"/>
        <v>Steven Barr</v>
      </c>
      <c r="B4480" t="s">
        <v>2933</v>
      </c>
      <c r="C4480" t="s">
        <v>2214</v>
      </c>
    </row>
    <row r="4481" spans="1:4">
      <c r="A4481" t="str">
        <f t="shared" si="69"/>
        <v/>
      </c>
      <c r="B4481" t="s">
        <v>2934</v>
      </c>
      <c r="C4481" t="s">
        <v>63</v>
      </c>
    </row>
    <row r="4482" spans="1:4">
      <c r="A4482" t="str">
        <f t="shared" si="69"/>
        <v/>
      </c>
      <c r="B4482" t="s">
        <v>2935</v>
      </c>
      <c r="C4482" t="s">
        <v>63</v>
      </c>
    </row>
    <row r="4483" spans="1:4">
      <c r="A4483" t="str">
        <f t="shared" ref="A4483:A4546" si="70">IF(B4483="        movieIds",COUNTA(C4483:XFD4483),IF(B4483="        name",C4483,""))</f>
        <v/>
      </c>
      <c r="B4483" t="s">
        <v>2970</v>
      </c>
    </row>
    <row r="4484" spans="1:4">
      <c r="A4484" t="str">
        <f t="shared" si="70"/>
        <v/>
      </c>
      <c r="B4484">
        <v>27030</v>
      </c>
    </row>
    <row r="4485" spans="1:4">
      <c r="A4485">
        <f t="shared" si="70"/>
        <v>2</v>
      </c>
      <c r="B4485" t="s">
        <v>2932</v>
      </c>
      <c r="C4485">
        <v>2502</v>
      </c>
      <c r="D4485">
        <v>2503</v>
      </c>
    </row>
    <row r="4486" spans="1:4">
      <c r="A4486" t="str">
        <f t="shared" si="70"/>
        <v>Tom Gallop</v>
      </c>
      <c r="B4486" t="s">
        <v>2933</v>
      </c>
      <c r="C4486" t="s">
        <v>2215</v>
      </c>
    </row>
    <row r="4487" spans="1:4">
      <c r="A4487" t="str">
        <f t="shared" si="70"/>
        <v/>
      </c>
      <c r="B4487" t="s">
        <v>2934</v>
      </c>
      <c r="C4487" t="s">
        <v>63</v>
      </c>
    </row>
    <row r="4488" spans="1:4">
      <c r="A4488" t="str">
        <f t="shared" si="70"/>
        <v/>
      </c>
      <c r="B4488" t="s">
        <v>2935</v>
      </c>
      <c r="C4488" t="s">
        <v>686</v>
      </c>
    </row>
    <row r="4489" spans="1:4">
      <c r="A4489" t="str">
        <f t="shared" si="70"/>
        <v/>
      </c>
      <c r="B4489" t="s">
        <v>2970</v>
      </c>
    </row>
    <row r="4490" spans="1:4">
      <c r="A4490" t="str">
        <f t="shared" si="70"/>
        <v/>
      </c>
      <c r="B4490">
        <v>27105</v>
      </c>
    </row>
    <row r="4491" spans="1:4">
      <c r="A4491">
        <f t="shared" si="70"/>
        <v>2</v>
      </c>
      <c r="B4491" t="s">
        <v>2932</v>
      </c>
      <c r="C4491">
        <v>177862</v>
      </c>
      <c r="D4491">
        <v>45243</v>
      </c>
    </row>
    <row r="4492" spans="1:4">
      <c r="A4492" t="str">
        <f t="shared" si="70"/>
        <v>Ed Helms</v>
      </c>
      <c r="B4492" t="s">
        <v>2933</v>
      </c>
      <c r="C4492" t="s">
        <v>2217</v>
      </c>
    </row>
    <row r="4493" spans="1:4">
      <c r="A4493" t="str">
        <f t="shared" si="70"/>
        <v/>
      </c>
      <c r="B4493" t="s">
        <v>2934</v>
      </c>
      <c r="C4493" s="2">
        <v>27053</v>
      </c>
    </row>
    <row r="4494" spans="1:4">
      <c r="A4494" t="str">
        <f t="shared" si="70"/>
        <v/>
      </c>
      <c r="B4494" t="s">
        <v>2935</v>
      </c>
      <c r="C4494" t="s">
        <v>687</v>
      </c>
    </row>
    <row r="4495" spans="1:4">
      <c r="A4495" t="str">
        <f t="shared" si="70"/>
        <v/>
      </c>
      <c r="B4495" t="s">
        <v>2970</v>
      </c>
    </row>
    <row r="4496" spans="1:4">
      <c r="A4496" t="str">
        <f t="shared" si="70"/>
        <v/>
      </c>
      <c r="B4496">
        <v>27578</v>
      </c>
    </row>
    <row r="4497" spans="1:4">
      <c r="A4497">
        <f t="shared" si="70"/>
        <v>2</v>
      </c>
      <c r="B4497" t="s">
        <v>2932</v>
      </c>
      <c r="C4497">
        <v>36668</v>
      </c>
      <c r="D4497">
        <v>27205</v>
      </c>
    </row>
    <row r="4498" spans="1:4">
      <c r="A4498" t="str">
        <f t="shared" si="70"/>
        <v>Ellen Page</v>
      </c>
      <c r="B4498" t="s">
        <v>2933</v>
      </c>
      <c r="C4498" t="s">
        <v>2219</v>
      </c>
    </row>
    <row r="4499" spans="1:4">
      <c r="A4499" t="str">
        <f t="shared" si="70"/>
        <v/>
      </c>
      <c r="B4499" t="s">
        <v>2934</v>
      </c>
      <c r="C4499" s="2">
        <v>31829</v>
      </c>
    </row>
    <row r="4500" spans="1:4">
      <c r="A4500" t="str">
        <f t="shared" si="70"/>
        <v/>
      </c>
      <c r="B4500" t="s">
        <v>2935</v>
      </c>
      <c r="C4500" t="s">
        <v>688</v>
      </c>
    </row>
    <row r="4501" spans="1:4">
      <c r="A4501" t="str">
        <f t="shared" si="70"/>
        <v/>
      </c>
      <c r="B4501" t="s">
        <v>2970</v>
      </c>
    </row>
    <row r="4502" spans="1:4">
      <c r="A4502" t="str">
        <f t="shared" si="70"/>
        <v/>
      </c>
      <c r="B4502">
        <v>27740</v>
      </c>
    </row>
    <row r="4503" spans="1:4">
      <c r="A4503">
        <f t="shared" si="70"/>
        <v>1</v>
      </c>
      <c r="B4503" t="s">
        <v>2932</v>
      </c>
      <c r="C4503">
        <v>72976</v>
      </c>
    </row>
    <row r="4504" spans="1:4">
      <c r="A4504" t="str">
        <f t="shared" si="70"/>
        <v>Walton Goggins</v>
      </c>
      <c r="B4504" t="s">
        <v>2933</v>
      </c>
      <c r="C4504" t="s">
        <v>2220</v>
      </c>
    </row>
    <row r="4505" spans="1:4">
      <c r="A4505" t="str">
        <f t="shared" si="70"/>
        <v/>
      </c>
      <c r="B4505" t="s">
        <v>2934</v>
      </c>
      <c r="C4505" s="2">
        <v>26247</v>
      </c>
    </row>
    <row r="4506" spans="1:4">
      <c r="A4506" t="str">
        <f t="shared" si="70"/>
        <v/>
      </c>
      <c r="B4506" t="s">
        <v>2935</v>
      </c>
      <c r="C4506" t="s">
        <v>689</v>
      </c>
    </row>
    <row r="4507" spans="1:4">
      <c r="A4507" t="str">
        <f t="shared" si="70"/>
        <v/>
      </c>
      <c r="B4507" t="s">
        <v>2970</v>
      </c>
    </row>
    <row r="4508" spans="1:4">
      <c r="A4508" t="str">
        <f t="shared" si="70"/>
        <v/>
      </c>
      <c r="B4508">
        <v>27762</v>
      </c>
    </row>
    <row r="4509" spans="1:4">
      <c r="A4509">
        <f t="shared" si="70"/>
        <v>2</v>
      </c>
      <c r="B4509" t="s">
        <v>2932</v>
      </c>
      <c r="C4509">
        <v>1894</v>
      </c>
      <c r="D4509">
        <v>1895</v>
      </c>
    </row>
    <row r="4510" spans="1:4">
      <c r="A4510" t="str">
        <f t="shared" si="70"/>
        <v>Ian McDiarmid</v>
      </c>
      <c r="B4510" t="s">
        <v>2933</v>
      </c>
      <c r="C4510" t="s">
        <v>2221</v>
      </c>
    </row>
    <row r="4511" spans="1:4">
      <c r="A4511" t="str">
        <f t="shared" si="70"/>
        <v/>
      </c>
      <c r="B4511" t="s">
        <v>2934</v>
      </c>
      <c r="C4511" s="2">
        <v>16295</v>
      </c>
    </row>
    <row r="4512" spans="1:4">
      <c r="A4512" t="str">
        <f t="shared" si="70"/>
        <v/>
      </c>
      <c r="B4512" t="s">
        <v>2935</v>
      </c>
      <c r="C4512" t="s">
        <v>690</v>
      </c>
    </row>
    <row r="4513" spans="1:3">
      <c r="A4513" t="str">
        <f t="shared" si="70"/>
        <v/>
      </c>
      <c r="B4513" t="s">
        <v>2970</v>
      </c>
    </row>
    <row r="4514" spans="1:3">
      <c r="A4514" t="str">
        <f t="shared" si="70"/>
        <v/>
      </c>
      <c r="B4514">
        <v>27822</v>
      </c>
    </row>
    <row r="4515" spans="1:3">
      <c r="A4515">
        <f t="shared" si="70"/>
        <v>1</v>
      </c>
      <c r="B4515" t="s">
        <v>2932</v>
      </c>
      <c r="C4515">
        <v>12445</v>
      </c>
    </row>
    <row r="4516" spans="1:3">
      <c r="A4516" t="str">
        <f t="shared" si="70"/>
        <v>David Ryall</v>
      </c>
      <c r="B4516" t="s">
        <v>2933</v>
      </c>
      <c r="C4516" t="s">
        <v>2222</v>
      </c>
    </row>
    <row r="4517" spans="1:3">
      <c r="A4517" t="str">
        <f t="shared" si="70"/>
        <v/>
      </c>
      <c r="B4517" t="s">
        <v>2934</v>
      </c>
      <c r="C4517" s="2">
        <v>12789</v>
      </c>
    </row>
    <row r="4518" spans="1:3">
      <c r="A4518" t="str">
        <f t="shared" si="70"/>
        <v/>
      </c>
      <c r="B4518" t="s">
        <v>2935</v>
      </c>
      <c r="C4518" t="s">
        <v>691</v>
      </c>
    </row>
    <row r="4519" spans="1:3">
      <c r="A4519" t="str">
        <f t="shared" si="70"/>
        <v/>
      </c>
      <c r="B4519" t="s">
        <v>2970</v>
      </c>
    </row>
    <row r="4520" spans="1:3">
      <c r="A4520" t="str">
        <f t="shared" si="70"/>
        <v/>
      </c>
      <c r="B4520">
        <v>27972</v>
      </c>
    </row>
    <row r="4521" spans="1:3">
      <c r="A4521">
        <f t="shared" si="70"/>
        <v>1</v>
      </c>
      <c r="B4521" t="s">
        <v>2932</v>
      </c>
      <c r="C4521">
        <v>70160</v>
      </c>
    </row>
    <row r="4522" spans="1:3">
      <c r="A4522" t="str">
        <f t="shared" si="70"/>
        <v>Josh Hutcherson</v>
      </c>
      <c r="B4522" t="s">
        <v>2933</v>
      </c>
      <c r="C4522" t="s">
        <v>2223</v>
      </c>
    </row>
    <row r="4523" spans="1:3">
      <c r="A4523" t="str">
        <f t="shared" si="70"/>
        <v/>
      </c>
      <c r="B4523" t="s">
        <v>2934</v>
      </c>
      <c r="C4523" s="2">
        <v>33889</v>
      </c>
    </row>
    <row r="4524" spans="1:3">
      <c r="A4524" t="str">
        <f t="shared" si="70"/>
        <v/>
      </c>
      <c r="B4524" t="s">
        <v>2935</v>
      </c>
      <c r="C4524" t="s">
        <v>692</v>
      </c>
    </row>
    <row r="4525" spans="1:3">
      <c r="A4525" t="str">
        <f t="shared" si="70"/>
        <v/>
      </c>
      <c r="B4525" t="s">
        <v>2970</v>
      </c>
    </row>
    <row r="4526" spans="1:3">
      <c r="A4526" t="str">
        <f t="shared" si="70"/>
        <v/>
      </c>
      <c r="B4526">
        <v>27974</v>
      </c>
    </row>
    <row r="4527" spans="1:3">
      <c r="A4527">
        <f t="shared" si="70"/>
        <v>1</v>
      </c>
      <c r="B4527" t="s">
        <v>2932</v>
      </c>
      <c r="C4527">
        <v>10719</v>
      </c>
    </row>
    <row r="4528" spans="1:3">
      <c r="A4528" t="str">
        <f t="shared" si="70"/>
        <v>Daniel Tay</v>
      </c>
      <c r="B4528" t="s">
        <v>2933</v>
      </c>
      <c r="C4528" t="s">
        <v>2224</v>
      </c>
    </row>
    <row r="4529" spans="1:3">
      <c r="A4529" t="str">
        <f t="shared" si="70"/>
        <v/>
      </c>
      <c r="B4529" t="s">
        <v>2934</v>
      </c>
      <c r="C4529" s="2">
        <v>18959</v>
      </c>
    </row>
    <row r="4530" spans="1:3">
      <c r="A4530" t="str">
        <f t="shared" si="70"/>
        <v/>
      </c>
      <c r="B4530" t="s">
        <v>2935</v>
      </c>
      <c r="C4530" t="s">
        <v>693</v>
      </c>
    </row>
    <row r="4531" spans="1:3">
      <c r="A4531" t="str">
        <f t="shared" si="70"/>
        <v/>
      </c>
      <c r="B4531" t="s">
        <v>2970</v>
      </c>
    </row>
    <row r="4532" spans="1:3">
      <c r="A4532" t="str">
        <f t="shared" si="70"/>
        <v/>
      </c>
      <c r="B4532">
        <v>28042</v>
      </c>
    </row>
    <row r="4533" spans="1:3">
      <c r="A4533">
        <f t="shared" si="70"/>
        <v>1</v>
      </c>
      <c r="B4533" t="s">
        <v>2932</v>
      </c>
      <c r="C4533">
        <v>2675</v>
      </c>
    </row>
    <row r="4534" spans="1:3">
      <c r="A4534" t="str">
        <f t="shared" si="70"/>
        <v>Rory Culkin</v>
      </c>
      <c r="B4534" t="s">
        <v>2933</v>
      </c>
      <c r="C4534" t="s">
        <v>2225</v>
      </c>
    </row>
    <row r="4535" spans="1:3">
      <c r="A4535" t="str">
        <f t="shared" si="70"/>
        <v/>
      </c>
      <c r="B4535" t="s">
        <v>2934</v>
      </c>
      <c r="C4535" s="2">
        <v>32710</v>
      </c>
    </row>
    <row r="4536" spans="1:3">
      <c r="A4536" t="str">
        <f t="shared" si="70"/>
        <v/>
      </c>
      <c r="B4536" t="s">
        <v>2935</v>
      </c>
      <c r="C4536" t="s">
        <v>694</v>
      </c>
    </row>
    <row r="4537" spans="1:3">
      <c r="A4537" t="str">
        <f t="shared" si="70"/>
        <v/>
      </c>
      <c r="B4537" t="s">
        <v>2970</v>
      </c>
    </row>
    <row r="4538" spans="1:3">
      <c r="A4538" t="str">
        <f t="shared" si="70"/>
        <v/>
      </c>
      <c r="B4538">
        <v>28043</v>
      </c>
    </row>
    <row r="4539" spans="1:3">
      <c r="A4539">
        <f t="shared" si="70"/>
        <v>1</v>
      </c>
      <c r="B4539" t="s">
        <v>2932</v>
      </c>
      <c r="C4539">
        <v>2675</v>
      </c>
    </row>
    <row r="4540" spans="1:3">
      <c r="A4540" t="str">
        <f t="shared" si="70"/>
        <v>Ted Sutton</v>
      </c>
      <c r="B4540" t="s">
        <v>2933</v>
      </c>
      <c r="C4540" t="s">
        <v>2226</v>
      </c>
    </row>
    <row r="4541" spans="1:3">
      <c r="A4541" t="str">
        <f t="shared" si="70"/>
        <v/>
      </c>
      <c r="B4541" t="s">
        <v>2934</v>
      </c>
      <c r="C4541" t="s">
        <v>63</v>
      </c>
    </row>
    <row r="4542" spans="1:3">
      <c r="A4542" t="str">
        <f t="shared" si="70"/>
        <v/>
      </c>
      <c r="B4542" t="s">
        <v>2935</v>
      </c>
      <c r="C4542" t="s">
        <v>63</v>
      </c>
    </row>
    <row r="4543" spans="1:3">
      <c r="A4543" t="str">
        <f t="shared" si="70"/>
        <v/>
      </c>
      <c r="B4543" t="s">
        <v>2970</v>
      </c>
    </row>
    <row r="4544" spans="1:3">
      <c r="A4544" t="str">
        <f t="shared" si="70"/>
        <v/>
      </c>
      <c r="B4544">
        <v>28044</v>
      </c>
    </row>
    <row r="4545" spans="1:3">
      <c r="A4545">
        <f t="shared" si="70"/>
        <v>1</v>
      </c>
      <c r="B4545" t="s">
        <v>2932</v>
      </c>
      <c r="C4545">
        <v>2675</v>
      </c>
    </row>
    <row r="4546" spans="1:3">
      <c r="A4546" t="str">
        <f t="shared" si="70"/>
        <v>Merritt Wever</v>
      </c>
      <c r="B4546" t="s">
        <v>2933</v>
      </c>
      <c r="C4546" t="s">
        <v>2227</v>
      </c>
    </row>
    <row r="4547" spans="1:3">
      <c r="A4547" t="str">
        <f t="shared" ref="A4547:A4610" si="71">IF(B4547="        movieIds",COUNTA(C4547:XFD4547),IF(B4547="        name",C4547,""))</f>
        <v/>
      </c>
      <c r="B4547" t="s">
        <v>2934</v>
      </c>
      <c r="C4547" t="s">
        <v>63</v>
      </c>
    </row>
    <row r="4548" spans="1:3">
      <c r="A4548" t="str">
        <f t="shared" si="71"/>
        <v/>
      </c>
      <c r="B4548" t="s">
        <v>2935</v>
      </c>
      <c r="C4548" t="s">
        <v>695</v>
      </c>
    </row>
    <row r="4549" spans="1:3">
      <c r="A4549" t="str">
        <f t="shared" si="71"/>
        <v/>
      </c>
      <c r="B4549" t="s">
        <v>2970</v>
      </c>
    </row>
    <row r="4550" spans="1:3">
      <c r="A4550" t="str">
        <f t="shared" si="71"/>
        <v/>
      </c>
      <c r="B4550">
        <v>28046</v>
      </c>
    </row>
    <row r="4551" spans="1:3">
      <c r="A4551">
        <f t="shared" si="71"/>
        <v>1</v>
      </c>
      <c r="B4551" t="s">
        <v>2932</v>
      </c>
      <c r="C4551">
        <v>2675</v>
      </c>
    </row>
    <row r="4552" spans="1:3">
      <c r="A4552" t="str">
        <f t="shared" si="71"/>
        <v>Marion McCorry</v>
      </c>
      <c r="B4552" t="s">
        <v>2933</v>
      </c>
      <c r="C4552" t="s">
        <v>2228</v>
      </c>
    </row>
    <row r="4553" spans="1:3">
      <c r="A4553" t="str">
        <f t="shared" si="71"/>
        <v/>
      </c>
      <c r="B4553" t="s">
        <v>2934</v>
      </c>
      <c r="C4553" t="s">
        <v>63</v>
      </c>
    </row>
    <row r="4554" spans="1:3">
      <c r="A4554" t="str">
        <f t="shared" si="71"/>
        <v/>
      </c>
      <c r="B4554" t="s">
        <v>2935</v>
      </c>
      <c r="C4554" t="s">
        <v>63</v>
      </c>
    </row>
    <row r="4555" spans="1:3">
      <c r="A4555" t="str">
        <f t="shared" si="71"/>
        <v/>
      </c>
      <c r="B4555" t="s">
        <v>2970</v>
      </c>
    </row>
    <row r="4556" spans="1:3">
      <c r="A4556" t="str">
        <f t="shared" si="71"/>
        <v/>
      </c>
      <c r="B4556">
        <v>28047</v>
      </c>
    </row>
    <row r="4557" spans="1:3">
      <c r="A4557">
        <f t="shared" si="71"/>
        <v>1</v>
      </c>
      <c r="B4557" t="s">
        <v>2932</v>
      </c>
      <c r="C4557">
        <v>2675</v>
      </c>
    </row>
    <row r="4558" spans="1:3">
      <c r="A4558" t="str">
        <f t="shared" si="71"/>
        <v>Kevin Pires</v>
      </c>
      <c r="B4558" t="s">
        <v>2933</v>
      </c>
      <c r="C4558" t="s">
        <v>2229</v>
      </c>
    </row>
    <row r="4559" spans="1:3">
      <c r="A4559" t="str">
        <f t="shared" si="71"/>
        <v/>
      </c>
      <c r="B4559" t="s">
        <v>2934</v>
      </c>
      <c r="C4559" t="s">
        <v>63</v>
      </c>
    </row>
    <row r="4560" spans="1:3">
      <c r="A4560" t="str">
        <f t="shared" si="71"/>
        <v/>
      </c>
      <c r="B4560" t="s">
        <v>2935</v>
      </c>
      <c r="C4560" t="s">
        <v>63</v>
      </c>
    </row>
    <row r="4561" spans="1:3">
      <c r="A4561" t="str">
        <f t="shared" si="71"/>
        <v/>
      </c>
      <c r="B4561" t="s">
        <v>2970</v>
      </c>
    </row>
    <row r="4562" spans="1:3">
      <c r="A4562" t="str">
        <f t="shared" si="71"/>
        <v/>
      </c>
      <c r="B4562">
        <v>28048</v>
      </c>
    </row>
    <row r="4563" spans="1:3">
      <c r="A4563">
        <f t="shared" si="71"/>
        <v>1</v>
      </c>
      <c r="B4563" t="s">
        <v>2932</v>
      </c>
      <c r="C4563">
        <v>2675</v>
      </c>
    </row>
    <row r="4564" spans="1:3">
      <c r="A4564" t="str">
        <f t="shared" si="71"/>
        <v>Clifford David</v>
      </c>
      <c r="B4564" t="s">
        <v>2933</v>
      </c>
      <c r="C4564" t="s">
        <v>2230</v>
      </c>
    </row>
    <row r="4565" spans="1:3">
      <c r="A4565" t="str">
        <f t="shared" si="71"/>
        <v/>
      </c>
      <c r="B4565" t="s">
        <v>2934</v>
      </c>
      <c r="C4565" s="2">
        <v>11870</v>
      </c>
    </row>
    <row r="4566" spans="1:3">
      <c r="A4566" t="str">
        <f t="shared" si="71"/>
        <v/>
      </c>
      <c r="B4566" t="s">
        <v>2935</v>
      </c>
      <c r="C4566" t="s">
        <v>63</v>
      </c>
    </row>
    <row r="4567" spans="1:3">
      <c r="A4567" t="str">
        <f t="shared" si="71"/>
        <v/>
      </c>
      <c r="B4567" t="s">
        <v>2970</v>
      </c>
    </row>
    <row r="4568" spans="1:3">
      <c r="A4568" t="str">
        <f t="shared" si="71"/>
        <v/>
      </c>
      <c r="B4568">
        <v>28049</v>
      </c>
    </row>
    <row r="4569" spans="1:3">
      <c r="A4569">
        <f t="shared" si="71"/>
        <v>1</v>
      </c>
      <c r="B4569" t="s">
        <v>2932</v>
      </c>
      <c r="C4569">
        <v>2675</v>
      </c>
    </row>
    <row r="4570" spans="1:3">
      <c r="A4570" t="str">
        <f t="shared" si="71"/>
        <v>Rhonda Overby</v>
      </c>
      <c r="B4570" t="s">
        <v>2933</v>
      </c>
      <c r="C4570" t="s">
        <v>2231</v>
      </c>
    </row>
    <row r="4571" spans="1:3">
      <c r="A4571" t="str">
        <f t="shared" si="71"/>
        <v/>
      </c>
      <c r="B4571" t="s">
        <v>2934</v>
      </c>
      <c r="C4571" t="s">
        <v>63</v>
      </c>
    </row>
    <row r="4572" spans="1:3">
      <c r="A4572" t="str">
        <f t="shared" si="71"/>
        <v/>
      </c>
      <c r="B4572" t="s">
        <v>2935</v>
      </c>
      <c r="C4572" t="s">
        <v>63</v>
      </c>
    </row>
    <row r="4573" spans="1:3">
      <c r="A4573" t="str">
        <f t="shared" si="71"/>
        <v/>
      </c>
      <c r="B4573" t="s">
        <v>2970</v>
      </c>
    </row>
    <row r="4574" spans="1:3">
      <c r="A4574" t="str">
        <f t="shared" si="71"/>
        <v/>
      </c>
      <c r="B4574">
        <v>28186</v>
      </c>
    </row>
    <row r="4575" spans="1:3">
      <c r="A4575">
        <f t="shared" si="71"/>
        <v>1</v>
      </c>
      <c r="B4575" t="s">
        <v>2932</v>
      </c>
      <c r="C4575">
        <v>591</v>
      </c>
    </row>
    <row r="4576" spans="1:3">
      <c r="A4576" t="str">
        <f t="shared" si="71"/>
        <v>Agathe Natanson</v>
      </c>
      <c r="B4576" t="s">
        <v>2933</v>
      </c>
      <c r="C4576" t="s">
        <v>2232</v>
      </c>
    </row>
    <row r="4577" spans="1:3">
      <c r="A4577" t="str">
        <f t="shared" si="71"/>
        <v/>
      </c>
      <c r="B4577" t="s">
        <v>2934</v>
      </c>
      <c r="C4577" s="2">
        <v>17120</v>
      </c>
    </row>
    <row r="4578" spans="1:3">
      <c r="A4578" t="str">
        <f t="shared" si="71"/>
        <v/>
      </c>
      <c r="B4578" t="s">
        <v>2935</v>
      </c>
      <c r="C4578" t="s">
        <v>696</v>
      </c>
    </row>
    <row r="4579" spans="1:3">
      <c r="A4579" t="str">
        <f t="shared" si="71"/>
        <v/>
      </c>
      <c r="B4579" t="s">
        <v>2970</v>
      </c>
    </row>
    <row r="4580" spans="1:3">
      <c r="A4580" t="str">
        <f t="shared" si="71"/>
        <v/>
      </c>
      <c r="B4580">
        <v>28412</v>
      </c>
    </row>
    <row r="4581" spans="1:3">
      <c r="A4581">
        <f t="shared" si="71"/>
        <v>1</v>
      </c>
      <c r="B4581" t="s">
        <v>2932</v>
      </c>
      <c r="C4581">
        <v>9522</v>
      </c>
    </row>
    <row r="4582" spans="1:3">
      <c r="A4582" t="str">
        <f t="shared" si="71"/>
        <v>Rebecca De Mornay</v>
      </c>
      <c r="B4582" t="s">
        <v>2933</v>
      </c>
      <c r="C4582" t="s">
        <v>2233</v>
      </c>
    </row>
    <row r="4583" spans="1:3">
      <c r="A4583" t="str">
        <f t="shared" si="71"/>
        <v/>
      </c>
      <c r="B4583" t="s">
        <v>2934</v>
      </c>
      <c r="C4583" s="2">
        <v>21791</v>
      </c>
    </row>
    <row r="4584" spans="1:3">
      <c r="A4584" t="str">
        <f t="shared" si="71"/>
        <v/>
      </c>
      <c r="B4584" t="s">
        <v>2935</v>
      </c>
      <c r="C4584" t="s">
        <v>697</v>
      </c>
    </row>
    <row r="4585" spans="1:3">
      <c r="A4585" t="str">
        <f t="shared" si="71"/>
        <v/>
      </c>
      <c r="B4585" t="s">
        <v>2970</v>
      </c>
    </row>
    <row r="4586" spans="1:3">
      <c r="A4586" t="str">
        <f t="shared" si="71"/>
        <v/>
      </c>
      <c r="B4586">
        <v>28637</v>
      </c>
    </row>
    <row r="4587" spans="1:3">
      <c r="A4587">
        <f t="shared" si="71"/>
        <v>1</v>
      </c>
      <c r="B4587" t="s">
        <v>2932</v>
      </c>
      <c r="C4587">
        <v>10719</v>
      </c>
    </row>
    <row r="4588" spans="1:3">
      <c r="A4588" t="str">
        <f t="shared" si="71"/>
        <v>Andy Richter</v>
      </c>
      <c r="B4588" t="s">
        <v>2933</v>
      </c>
      <c r="C4588" t="s">
        <v>2234</v>
      </c>
    </row>
    <row r="4589" spans="1:3">
      <c r="A4589" t="str">
        <f t="shared" si="71"/>
        <v/>
      </c>
      <c r="B4589" t="s">
        <v>2934</v>
      </c>
      <c r="C4589" s="2">
        <v>24408</v>
      </c>
    </row>
    <row r="4590" spans="1:3">
      <c r="A4590" t="str">
        <f t="shared" si="71"/>
        <v/>
      </c>
      <c r="B4590" t="s">
        <v>2935</v>
      </c>
      <c r="C4590" t="s">
        <v>698</v>
      </c>
    </row>
    <row r="4591" spans="1:3">
      <c r="A4591" t="str">
        <f t="shared" si="71"/>
        <v/>
      </c>
      <c r="B4591" t="s">
        <v>2970</v>
      </c>
    </row>
    <row r="4592" spans="1:3">
      <c r="A4592" t="str">
        <f t="shared" si="71"/>
        <v/>
      </c>
      <c r="B4592">
        <v>28640</v>
      </c>
    </row>
    <row r="4593" spans="1:4">
      <c r="A4593">
        <f t="shared" si="71"/>
        <v>1</v>
      </c>
      <c r="B4593" t="s">
        <v>2932</v>
      </c>
      <c r="C4593">
        <v>8871</v>
      </c>
    </row>
    <row r="4594" spans="1:4">
      <c r="A4594" t="str">
        <f t="shared" si="71"/>
        <v>Molly Shannon</v>
      </c>
      <c r="B4594" t="s">
        <v>2933</v>
      </c>
      <c r="C4594" t="s">
        <v>2235</v>
      </c>
    </row>
    <row r="4595" spans="1:4">
      <c r="A4595" t="str">
        <f t="shared" si="71"/>
        <v/>
      </c>
      <c r="B4595" t="s">
        <v>2934</v>
      </c>
      <c r="C4595" s="2">
        <v>23636</v>
      </c>
    </row>
    <row r="4596" spans="1:4">
      <c r="A4596" t="str">
        <f t="shared" si="71"/>
        <v/>
      </c>
      <c r="B4596" t="s">
        <v>2935</v>
      </c>
      <c r="C4596" t="s">
        <v>699</v>
      </c>
    </row>
    <row r="4597" spans="1:4">
      <c r="A4597" t="str">
        <f t="shared" si="71"/>
        <v/>
      </c>
      <c r="B4597" t="s">
        <v>2970</v>
      </c>
    </row>
    <row r="4598" spans="1:4">
      <c r="A4598" t="str">
        <f t="shared" si="71"/>
        <v/>
      </c>
      <c r="B4598">
        <v>28782</v>
      </c>
    </row>
    <row r="4599" spans="1:4">
      <c r="A4599">
        <f t="shared" si="71"/>
        <v>2</v>
      </c>
      <c r="B4599" t="s">
        <v>2932</v>
      </c>
      <c r="C4599">
        <v>604</v>
      </c>
      <c r="D4599">
        <v>615</v>
      </c>
    </row>
    <row r="4600" spans="1:4">
      <c r="A4600" t="str">
        <f t="shared" si="71"/>
        <v>Monica Bellucci</v>
      </c>
      <c r="B4600" t="s">
        <v>2933</v>
      </c>
      <c r="C4600" t="s">
        <v>2237</v>
      </c>
    </row>
    <row r="4601" spans="1:4">
      <c r="A4601" t="str">
        <f t="shared" si="71"/>
        <v/>
      </c>
      <c r="B4601" t="s">
        <v>2934</v>
      </c>
      <c r="C4601" s="2">
        <v>23650</v>
      </c>
    </row>
    <row r="4602" spans="1:4">
      <c r="A4602" t="str">
        <f t="shared" si="71"/>
        <v/>
      </c>
      <c r="B4602" t="s">
        <v>2935</v>
      </c>
      <c r="C4602" t="s">
        <v>700</v>
      </c>
    </row>
    <row r="4603" spans="1:4">
      <c r="A4603" t="str">
        <f t="shared" si="71"/>
        <v/>
      </c>
      <c r="B4603" t="s">
        <v>2970</v>
      </c>
    </row>
    <row r="4604" spans="1:4">
      <c r="A4604" t="str">
        <f t="shared" si="71"/>
        <v/>
      </c>
      <c r="B4604">
        <v>29068</v>
      </c>
    </row>
    <row r="4605" spans="1:4">
      <c r="A4605">
        <f t="shared" si="71"/>
        <v>1</v>
      </c>
      <c r="B4605" t="s">
        <v>2932</v>
      </c>
      <c r="C4605">
        <v>13475</v>
      </c>
    </row>
    <row r="4606" spans="1:4">
      <c r="A4606" t="str">
        <f t="shared" si="71"/>
        <v>Ben Cross</v>
      </c>
      <c r="B4606" t="s">
        <v>2933</v>
      </c>
      <c r="C4606" t="s">
        <v>2238</v>
      </c>
    </row>
    <row r="4607" spans="1:4">
      <c r="A4607" t="str">
        <f t="shared" si="71"/>
        <v/>
      </c>
      <c r="B4607" t="s">
        <v>2934</v>
      </c>
      <c r="C4607" s="2">
        <v>17517</v>
      </c>
    </row>
    <row r="4608" spans="1:4">
      <c r="A4608" t="str">
        <f t="shared" si="71"/>
        <v/>
      </c>
      <c r="B4608" t="s">
        <v>2935</v>
      </c>
      <c r="C4608" t="s">
        <v>701</v>
      </c>
    </row>
    <row r="4609" spans="1:3">
      <c r="A4609" t="str">
        <f t="shared" si="71"/>
        <v/>
      </c>
      <c r="B4609" t="s">
        <v>2970</v>
      </c>
    </row>
    <row r="4610" spans="1:3">
      <c r="A4610" t="str">
        <f t="shared" si="71"/>
        <v/>
      </c>
      <c r="B4610">
        <v>29406</v>
      </c>
    </row>
    <row r="4611" spans="1:3">
      <c r="A4611">
        <f t="shared" ref="A4611:A4674" si="72">IF(B4611="        movieIds",COUNTA(C4611:XFD4611),IF(B4611="        name",C4611,""))</f>
        <v>1</v>
      </c>
      <c r="B4611" t="s">
        <v>2932</v>
      </c>
      <c r="C4611">
        <v>2503</v>
      </c>
    </row>
    <row r="4612" spans="1:3">
      <c r="A4612" t="str">
        <f t="shared" si="72"/>
        <v>Joey Ansah</v>
      </c>
      <c r="B4612" t="s">
        <v>2933</v>
      </c>
      <c r="C4612" t="s">
        <v>2239</v>
      </c>
    </row>
    <row r="4613" spans="1:3">
      <c r="A4613" t="str">
        <f t="shared" si="72"/>
        <v/>
      </c>
      <c r="B4613" t="s">
        <v>2934</v>
      </c>
      <c r="C4613" s="2">
        <v>30279</v>
      </c>
    </row>
    <row r="4614" spans="1:3">
      <c r="A4614" t="str">
        <f t="shared" si="72"/>
        <v/>
      </c>
      <c r="B4614" t="s">
        <v>2935</v>
      </c>
      <c r="C4614" t="s">
        <v>702</v>
      </c>
    </row>
    <row r="4615" spans="1:3">
      <c r="A4615" t="str">
        <f t="shared" si="72"/>
        <v/>
      </c>
      <c r="B4615" t="s">
        <v>2970</v>
      </c>
    </row>
    <row r="4616" spans="1:3">
      <c r="A4616" t="str">
        <f t="shared" si="72"/>
        <v/>
      </c>
      <c r="B4616">
        <v>29463</v>
      </c>
    </row>
    <row r="4617" spans="1:3">
      <c r="A4617">
        <f t="shared" si="72"/>
        <v>1</v>
      </c>
      <c r="B4617" t="s">
        <v>2932</v>
      </c>
      <c r="C4617">
        <v>1271</v>
      </c>
    </row>
    <row r="4618" spans="1:3">
      <c r="A4618" t="str">
        <f t="shared" si="72"/>
        <v>Michael Sinelnikoff</v>
      </c>
      <c r="B4618" t="s">
        <v>2933</v>
      </c>
      <c r="C4618" t="s">
        <v>2240</v>
      </c>
    </row>
    <row r="4619" spans="1:3">
      <c r="A4619" t="str">
        <f t="shared" si="72"/>
        <v/>
      </c>
      <c r="B4619" t="s">
        <v>2934</v>
      </c>
      <c r="C4619" s="2">
        <v>10441</v>
      </c>
    </row>
    <row r="4620" spans="1:3">
      <c r="A4620" t="str">
        <f t="shared" si="72"/>
        <v/>
      </c>
      <c r="B4620" t="s">
        <v>2935</v>
      </c>
      <c r="C4620" t="s">
        <v>703</v>
      </c>
    </row>
    <row r="4621" spans="1:3">
      <c r="A4621" t="str">
        <f t="shared" si="72"/>
        <v/>
      </c>
      <c r="B4621" t="s">
        <v>2970</v>
      </c>
    </row>
    <row r="4622" spans="1:3">
      <c r="A4622" t="str">
        <f t="shared" si="72"/>
        <v/>
      </c>
      <c r="B4622">
        <v>29795</v>
      </c>
    </row>
    <row r="4623" spans="1:3">
      <c r="A4623">
        <f t="shared" si="72"/>
        <v>1</v>
      </c>
      <c r="B4623" t="s">
        <v>2932</v>
      </c>
      <c r="C4623">
        <v>693</v>
      </c>
    </row>
    <row r="4624" spans="1:3">
      <c r="A4624" t="str">
        <f t="shared" si="72"/>
        <v>Jack Plotnick</v>
      </c>
      <c r="B4624" t="s">
        <v>2933</v>
      </c>
      <c r="C4624" t="s">
        <v>2241</v>
      </c>
    </row>
    <row r="4625" spans="1:4">
      <c r="A4625" t="str">
        <f t="shared" si="72"/>
        <v/>
      </c>
      <c r="B4625" t="s">
        <v>2934</v>
      </c>
      <c r="C4625" s="2">
        <v>25141</v>
      </c>
    </row>
    <row r="4626" spans="1:4">
      <c r="A4626" t="str">
        <f t="shared" si="72"/>
        <v/>
      </c>
      <c r="B4626" t="s">
        <v>2935</v>
      </c>
      <c r="C4626" t="s">
        <v>704</v>
      </c>
    </row>
    <row r="4627" spans="1:4">
      <c r="A4627" t="str">
        <f t="shared" si="72"/>
        <v/>
      </c>
      <c r="B4627" t="s">
        <v>2970</v>
      </c>
    </row>
    <row r="4628" spans="1:4">
      <c r="A4628" t="str">
        <f t="shared" si="72"/>
        <v/>
      </c>
      <c r="B4628">
        <v>30083</v>
      </c>
    </row>
    <row r="4629" spans="1:4">
      <c r="A4629">
        <f t="shared" si="72"/>
        <v>1</v>
      </c>
      <c r="B4629" t="s">
        <v>2932</v>
      </c>
      <c r="C4629">
        <v>12155</v>
      </c>
    </row>
    <row r="4630" spans="1:4">
      <c r="A4630" t="str">
        <f t="shared" si="72"/>
        <v>Lindsay Duncan</v>
      </c>
      <c r="B4630" t="s">
        <v>2933</v>
      </c>
      <c r="C4630" t="s">
        <v>2242</v>
      </c>
    </row>
    <row r="4631" spans="1:4">
      <c r="A4631" t="str">
        <f t="shared" si="72"/>
        <v/>
      </c>
      <c r="B4631" t="s">
        <v>2934</v>
      </c>
      <c r="C4631" s="2">
        <v>18574</v>
      </c>
    </row>
    <row r="4632" spans="1:4">
      <c r="A4632" t="str">
        <f t="shared" si="72"/>
        <v/>
      </c>
      <c r="B4632" t="s">
        <v>2935</v>
      </c>
      <c r="C4632" t="s">
        <v>705</v>
      </c>
    </row>
    <row r="4633" spans="1:4">
      <c r="A4633" t="str">
        <f t="shared" si="72"/>
        <v/>
      </c>
      <c r="B4633" t="s">
        <v>2970</v>
      </c>
    </row>
    <row r="4634" spans="1:4">
      <c r="A4634" t="str">
        <f t="shared" si="72"/>
        <v/>
      </c>
      <c r="B4634">
        <v>30315</v>
      </c>
    </row>
    <row r="4635" spans="1:4">
      <c r="A4635">
        <f t="shared" si="72"/>
        <v>2</v>
      </c>
      <c r="B4635" t="s">
        <v>2932</v>
      </c>
      <c r="C4635">
        <v>1771</v>
      </c>
      <c r="D4635">
        <v>49051</v>
      </c>
    </row>
    <row r="4636" spans="1:4">
      <c r="A4636" t="str">
        <f t="shared" si="72"/>
        <v>Richard Armitage</v>
      </c>
      <c r="B4636" t="s">
        <v>2933</v>
      </c>
      <c r="C4636" t="s">
        <v>2243</v>
      </c>
    </row>
    <row r="4637" spans="1:4">
      <c r="A4637" t="str">
        <f t="shared" si="72"/>
        <v/>
      </c>
      <c r="B4637" t="s">
        <v>2934</v>
      </c>
      <c r="C4637" s="2">
        <v>26167</v>
      </c>
    </row>
    <row r="4638" spans="1:4">
      <c r="A4638" t="str">
        <f t="shared" si="72"/>
        <v/>
      </c>
      <c r="B4638" t="s">
        <v>2935</v>
      </c>
      <c r="C4638" t="s">
        <v>706</v>
      </c>
    </row>
    <row r="4639" spans="1:4">
      <c r="A4639" t="str">
        <f t="shared" si="72"/>
        <v/>
      </c>
      <c r="B4639" t="s">
        <v>2970</v>
      </c>
    </row>
    <row r="4640" spans="1:4">
      <c r="A4640" t="str">
        <f t="shared" si="72"/>
        <v/>
      </c>
      <c r="B4640">
        <v>30316</v>
      </c>
    </row>
    <row r="4641" spans="1:3">
      <c r="A4641">
        <f t="shared" si="72"/>
        <v>1</v>
      </c>
      <c r="B4641" t="s">
        <v>2932</v>
      </c>
      <c r="C4641">
        <v>1734</v>
      </c>
    </row>
    <row r="4642" spans="1:3">
      <c r="A4642" t="str">
        <f t="shared" si="72"/>
        <v>Shaun Parkes</v>
      </c>
      <c r="B4642" t="s">
        <v>2933</v>
      </c>
      <c r="C4642" t="s">
        <v>2244</v>
      </c>
    </row>
    <row r="4643" spans="1:3">
      <c r="A4643" t="str">
        <f t="shared" si="72"/>
        <v/>
      </c>
      <c r="B4643" t="s">
        <v>2934</v>
      </c>
      <c r="C4643" s="2">
        <v>26704</v>
      </c>
    </row>
    <row r="4644" spans="1:3">
      <c r="A4644" t="str">
        <f t="shared" si="72"/>
        <v/>
      </c>
      <c r="B4644" t="s">
        <v>2935</v>
      </c>
      <c r="C4644" t="s">
        <v>707</v>
      </c>
    </row>
    <row r="4645" spans="1:3">
      <c r="A4645" t="str">
        <f t="shared" si="72"/>
        <v/>
      </c>
      <c r="B4645" t="s">
        <v>2970</v>
      </c>
    </row>
    <row r="4646" spans="1:3">
      <c r="A4646" t="str">
        <f t="shared" si="72"/>
        <v/>
      </c>
      <c r="B4646">
        <v>30485</v>
      </c>
    </row>
    <row r="4647" spans="1:3">
      <c r="A4647">
        <f t="shared" si="72"/>
        <v>1</v>
      </c>
      <c r="B4647" t="s">
        <v>2932</v>
      </c>
      <c r="C4647">
        <v>19995</v>
      </c>
    </row>
    <row r="4648" spans="1:3">
      <c r="A4648" t="str">
        <f t="shared" si="72"/>
        <v>CCH Pounder</v>
      </c>
      <c r="B4648" t="s">
        <v>2933</v>
      </c>
      <c r="C4648" t="s">
        <v>2245</v>
      </c>
    </row>
    <row r="4649" spans="1:3">
      <c r="A4649" t="str">
        <f t="shared" si="72"/>
        <v/>
      </c>
      <c r="B4649" t="s">
        <v>2934</v>
      </c>
      <c r="C4649" s="2">
        <v>19353</v>
      </c>
    </row>
    <row r="4650" spans="1:3">
      <c r="A4650" t="str">
        <f t="shared" si="72"/>
        <v/>
      </c>
      <c r="B4650" t="s">
        <v>2935</v>
      </c>
      <c r="C4650" t="s">
        <v>708</v>
      </c>
    </row>
    <row r="4651" spans="1:3">
      <c r="A4651" t="str">
        <f t="shared" si="72"/>
        <v/>
      </c>
      <c r="B4651" t="s">
        <v>2970</v>
      </c>
    </row>
    <row r="4652" spans="1:3">
      <c r="A4652" t="str">
        <f t="shared" si="72"/>
        <v/>
      </c>
      <c r="B4652">
        <v>30710</v>
      </c>
    </row>
    <row r="4653" spans="1:3">
      <c r="A4653">
        <f t="shared" si="72"/>
        <v>1</v>
      </c>
      <c r="B4653" t="s">
        <v>2932</v>
      </c>
      <c r="C4653">
        <v>1771</v>
      </c>
    </row>
    <row r="4654" spans="1:3">
      <c r="A4654" t="str">
        <f t="shared" si="72"/>
        <v>JJ Feild</v>
      </c>
      <c r="B4654" t="s">
        <v>2933</v>
      </c>
      <c r="C4654" t="s">
        <v>2246</v>
      </c>
    </row>
    <row r="4655" spans="1:3">
      <c r="A4655" t="str">
        <f t="shared" si="72"/>
        <v/>
      </c>
      <c r="B4655" t="s">
        <v>2934</v>
      </c>
      <c r="C4655" s="2">
        <v>28581</v>
      </c>
    </row>
    <row r="4656" spans="1:3">
      <c r="A4656" t="str">
        <f t="shared" si="72"/>
        <v/>
      </c>
      <c r="B4656" t="s">
        <v>2935</v>
      </c>
      <c r="C4656" t="s">
        <v>709</v>
      </c>
    </row>
    <row r="4657" spans="1:3">
      <c r="A4657" t="str">
        <f t="shared" si="72"/>
        <v/>
      </c>
      <c r="B4657" t="s">
        <v>2970</v>
      </c>
    </row>
    <row r="4658" spans="1:3">
      <c r="A4658" t="str">
        <f t="shared" si="72"/>
        <v/>
      </c>
      <c r="B4658">
        <v>31164</v>
      </c>
    </row>
    <row r="4659" spans="1:3">
      <c r="A4659">
        <f t="shared" si="72"/>
        <v>1</v>
      </c>
      <c r="B4659" t="s">
        <v>2932</v>
      </c>
      <c r="C4659">
        <v>1734</v>
      </c>
    </row>
    <row r="4660" spans="1:3">
      <c r="A4660" t="str">
        <f t="shared" si="72"/>
        <v>Adewale Akinnuoye-Agbaje</v>
      </c>
      <c r="B4660" t="s">
        <v>2933</v>
      </c>
      <c r="C4660" t="s">
        <v>2247</v>
      </c>
    </row>
    <row r="4661" spans="1:3">
      <c r="A4661" t="str">
        <f t="shared" si="72"/>
        <v/>
      </c>
      <c r="B4661" t="s">
        <v>2934</v>
      </c>
      <c r="C4661" s="2">
        <v>24706</v>
      </c>
    </row>
    <row r="4662" spans="1:3">
      <c r="A4662" t="str">
        <f t="shared" si="72"/>
        <v/>
      </c>
      <c r="B4662" t="s">
        <v>2935</v>
      </c>
      <c r="C4662" t="s">
        <v>710</v>
      </c>
    </row>
    <row r="4663" spans="1:3">
      <c r="A4663" t="str">
        <f t="shared" si="72"/>
        <v/>
      </c>
      <c r="B4663" t="s">
        <v>2970</v>
      </c>
    </row>
    <row r="4664" spans="1:3">
      <c r="A4664" t="str">
        <f t="shared" si="72"/>
        <v/>
      </c>
      <c r="B4664">
        <v>31531</v>
      </c>
    </row>
    <row r="4665" spans="1:3">
      <c r="A4665">
        <f t="shared" si="72"/>
        <v>1</v>
      </c>
      <c r="B4665" t="s">
        <v>2932</v>
      </c>
      <c r="C4665">
        <v>38356</v>
      </c>
    </row>
    <row r="4666" spans="1:3">
      <c r="A4666" t="str">
        <f t="shared" si="72"/>
        <v>John Di Maggio</v>
      </c>
      <c r="B4666" t="s">
        <v>2933</v>
      </c>
      <c r="C4666" t="s">
        <v>2248</v>
      </c>
    </row>
    <row r="4667" spans="1:3">
      <c r="A4667" t="str">
        <f t="shared" si="72"/>
        <v/>
      </c>
      <c r="B4667" t="s">
        <v>2934</v>
      </c>
      <c r="C4667" s="2">
        <v>25085</v>
      </c>
    </row>
    <row r="4668" spans="1:3">
      <c r="A4668" t="str">
        <f t="shared" si="72"/>
        <v/>
      </c>
      <c r="B4668" t="s">
        <v>2935</v>
      </c>
      <c r="C4668" t="s">
        <v>711</v>
      </c>
    </row>
    <row r="4669" spans="1:3">
      <c r="A4669" t="str">
        <f t="shared" si="72"/>
        <v/>
      </c>
      <c r="B4669" t="s">
        <v>2970</v>
      </c>
    </row>
    <row r="4670" spans="1:3">
      <c r="A4670" t="str">
        <f t="shared" si="72"/>
        <v/>
      </c>
      <c r="B4670">
        <v>31532</v>
      </c>
    </row>
    <row r="4671" spans="1:3">
      <c r="A4671">
        <f t="shared" si="72"/>
        <v>1</v>
      </c>
      <c r="B4671" t="s">
        <v>2932</v>
      </c>
      <c r="C4671">
        <v>2133</v>
      </c>
    </row>
    <row r="4672" spans="1:3">
      <c r="A4672" t="str">
        <f t="shared" si="72"/>
        <v>Josh Hopkins</v>
      </c>
      <c r="B4672" t="s">
        <v>2933</v>
      </c>
      <c r="C4672" t="s">
        <v>2249</v>
      </c>
    </row>
    <row r="4673" spans="1:3">
      <c r="A4673" t="str">
        <f t="shared" si="72"/>
        <v/>
      </c>
      <c r="B4673" t="s">
        <v>2934</v>
      </c>
      <c r="C4673" s="2">
        <v>25823</v>
      </c>
    </row>
    <row r="4674" spans="1:3">
      <c r="A4674" t="str">
        <f t="shared" si="72"/>
        <v/>
      </c>
      <c r="B4674" t="s">
        <v>2935</v>
      </c>
      <c r="C4674" t="s">
        <v>712</v>
      </c>
    </row>
    <row r="4675" spans="1:3">
      <c r="A4675" t="str">
        <f t="shared" ref="A4675:A4738" si="73">IF(B4675="        movieIds",COUNTA(C4675:XFD4675),IF(B4675="        name",C4675,""))</f>
        <v/>
      </c>
      <c r="B4675" t="s">
        <v>2970</v>
      </c>
    </row>
    <row r="4676" spans="1:3">
      <c r="A4676" t="str">
        <f t="shared" si="73"/>
        <v/>
      </c>
      <c r="B4676">
        <v>31841</v>
      </c>
    </row>
    <row r="4677" spans="1:3">
      <c r="A4677">
        <f t="shared" si="73"/>
        <v>1</v>
      </c>
      <c r="B4677" t="s">
        <v>2932</v>
      </c>
      <c r="C4677">
        <v>51497</v>
      </c>
    </row>
    <row r="4678" spans="1:3">
      <c r="A4678" t="str">
        <f t="shared" si="73"/>
        <v>Matt Schulze</v>
      </c>
      <c r="B4678" t="s">
        <v>2933</v>
      </c>
      <c r="C4678" t="s">
        <v>2250</v>
      </c>
    </row>
    <row r="4679" spans="1:3">
      <c r="A4679" t="str">
        <f t="shared" si="73"/>
        <v/>
      </c>
      <c r="B4679" t="s">
        <v>2934</v>
      </c>
      <c r="C4679" s="2">
        <v>26483</v>
      </c>
    </row>
    <row r="4680" spans="1:3">
      <c r="A4680" t="str">
        <f t="shared" si="73"/>
        <v/>
      </c>
      <c r="B4680" t="s">
        <v>2935</v>
      </c>
      <c r="C4680" t="s">
        <v>713</v>
      </c>
    </row>
    <row r="4681" spans="1:3">
      <c r="A4681" t="str">
        <f t="shared" si="73"/>
        <v/>
      </c>
      <c r="B4681" t="s">
        <v>2970</v>
      </c>
    </row>
    <row r="4682" spans="1:3">
      <c r="A4682" t="str">
        <f t="shared" si="73"/>
        <v/>
      </c>
      <c r="B4682">
        <v>31923</v>
      </c>
    </row>
    <row r="4683" spans="1:3">
      <c r="A4683">
        <f t="shared" si="73"/>
        <v>1</v>
      </c>
      <c r="B4683" t="s">
        <v>2932</v>
      </c>
      <c r="C4683">
        <v>1894</v>
      </c>
    </row>
    <row r="4684" spans="1:3">
      <c r="A4684" t="str">
        <f t="shared" si="73"/>
        <v>Oliver Ford Davies</v>
      </c>
      <c r="B4684" t="s">
        <v>2933</v>
      </c>
      <c r="C4684" t="s">
        <v>2251</v>
      </c>
    </row>
    <row r="4685" spans="1:3">
      <c r="A4685" t="str">
        <f t="shared" si="73"/>
        <v/>
      </c>
      <c r="B4685" t="s">
        <v>2934</v>
      </c>
      <c r="C4685" s="2">
        <v>14469</v>
      </c>
    </row>
    <row r="4686" spans="1:3">
      <c r="A4686" t="str">
        <f t="shared" si="73"/>
        <v/>
      </c>
      <c r="B4686" t="s">
        <v>2935</v>
      </c>
      <c r="C4686" t="s">
        <v>63</v>
      </c>
    </row>
    <row r="4687" spans="1:3">
      <c r="A4687" t="str">
        <f t="shared" si="73"/>
        <v/>
      </c>
      <c r="B4687" t="s">
        <v>2970</v>
      </c>
    </row>
    <row r="4688" spans="1:3">
      <c r="A4688" t="str">
        <f t="shared" si="73"/>
        <v/>
      </c>
      <c r="B4688">
        <v>32486</v>
      </c>
    </row>
    <row r="4689" spans="1:3">
      <c r="A4689">
        <f t="shared" si="73"/>
        <v>1</v>
      </c>
      <c r="B4689" t="s">
        <v>2932</v>
      </c>
      <c r="C4689">
        <v>2133</v>
      </c>
    </row>
    <row r="4690" spans="1:3">
      <c r="A4690" t="str">
        <f t="shared" si="73"/>
        <v>Allen Payne</v>
      </c>
      <c r="B4690" t="s">
        <v>2933</v>
      </c>
      <c r="C4690" t="s">
        <v>2252</v>
      </c>
    </row>
    <row r="4691" spans="1:3">
      <c r="A4691" t="str">
        <f t="shared" si="73"/>
        <v/>
      </c>
      <c r="B4691" t="s">
        <v>2934</v>
      </c>
      <c r="C4691" s="2">
        <v>25026</v>
      </c>
    </row>
    <row r="4692" spans="1:3">
      <c r="A4692" t="str">
        <f t="shared" si="73"/>
        <v/>
      </c>
      <c r="B4692" t="s">
        <v>2935</v>
      </c>
      <c r="C4692" t="s">
        <v>714</v>
      </c>
    </row>
    <row r="4693" spans="1:3">
      <c r="A4693" t="str">
        <f t="shared" si="73"/>
        <v/>
      </c>
      <c r="B4693" t="s">
        <v>2970</v>
      </c>
    </row>
    <row r="4694" spans="1:3">
      <c r="A4694" t="str">
        <f t="shared" si="73"/>
        <v/>
      </c>
      <c r="B4694">
        <v>32747</v>
      </c>
    </row>
    <row r="4695" spans="1:3">
      <c r="A4695">
        <f t="shared" si="73"/>
        <v>1</v>
      </c>
      <c r="B4695" t="s">
        <v>2932</v>
      </c>
      <c r="C4695">
        <v>19995</v>
      </c>
    </row>
    <row r="4696" spans="1:3">
      <c r="A4696" t="str">
        <f t="shared" si="73"/>
        <v>Stephen Lang</v>
      </c>
      <c r="B4696" t="s">
        <v>2933</v>
      </c>
      <c r="C4696" t="s">
        <v>2253</v>
      </c>
    </row>
    <row r="4697" spans="1:3">
      <c r="A4697" t="str">
        <f t="shared" si="73"/>
        <v/>
      </c>
      <c r="B4697" t="s">
        <v>2934</v>
      </c>
      <c r="C4697" s="2">
        <v>19186</v>
      </c>
    </row>
    <row r="4698" spans="1:3">
      <c r="A4698" t="str">
        <f t="shared" si="73"/>
        <v/>
      </c>
      <c r="B4698" t="s">
        <v>2935</v>
      </c>
      <c r="C4698" t="s">
        <v>715</v>
      </c>
    </row>
    <row r="4699" spans="1:3">
      <c r="A4699" t="str">
        <f t="shared" si="73"/>
        <v/>
      </c>
      <c r="B4699" t="s">
        <v>2970</v>
      </c>
    </row>
    <row r="4700" spans="1:3">
      <c r="A4700" t="str">
        <f t="shared" si="73"/>
        <v/>
      </c>
      <c r="B4700">
        <v>32887</v>
      </c>
    </row>
    <row r="4701" spans="1:3">
      <c r="A4701">
        <f t="shared" si="73"/>
        <v>1</v>
      </c>
      <c r="B4701" t="s">
        <v>2932</v>
      </c>
      <c r="C4701">
        <v>18239</v>
      </c>
    </row>
    <row r="4702" spans="1:3">
      <c r="A4702" t="str">
        <f t="shared" si="73"/>
        <v>Christopher Heyerdahl</v>
      </c>
      <c r="B4702" t="s">
        <v>2933</v>
      </c>
      <c r="C4702" t="s">
        <v>2254</v>
      </c>
    </row>
    <row r="4703" spans="1:3">
      <c r="A4703" t="str">
        <f t="shared" si="73"/>
        <v/>
      </c>
      <c r="B4703" t="s">
        <v>2934</v>
      </c>
      <c r="C4703" t="s">
        <v>63</v>
      </c>
    </row>
    <row r="4704" spans="1:3">
      <c r="A4704" t="str">
        <f t="shared" si="73"/>
        <v/>
      </c>
      <c r="B4704" t="s">
        <v>2935</v>
      </c>
      <c r="C4704" t="s">
        <v>716</v>
      </c>
    </row>
    <row r="4705" spans="1:3">
      <c r="A4705" t="str">
        <f t="shared" si="73"/>
        <v/>
      </c>
      <c r="B4705" t="s">
        <v>2970</v>
      </c>
    </row>
    <row r="4706" spans="1:3">
      <c r="A4706" t="str">
        <f t="shared" si="73"/>
        <v/>
      </c>
      <c r="B4706">
        <v>32895</v>
      </c>
    </row>
    <row r="4707" spans="1:3">
      <c r="A4707">
        <f t="shared" si="73"/>
        <v>1</v>
      </c>
      <c r="B4707" t="s">
        <v>2932</v>
      </c>
      <c r="C4707">
        <v>8488</v>
      </c>
    </row>
    <row r="4708" spans="1:3">
      <c r="A4708" t="str">
        <f t="shared" si="73"/>
        <v>Kevin James</v>
      </c>
      <c r="B4708" t="s">
        <v>2933</v>
      </c>
      <c r="C4708" t="s">
        <v>2255</v>
      </c>
    </row>
    <row r="4709" spans="1:3">
      <c r="A4709" t="str">
        <f t="shared" si="73"/>
        <v/>
      </c>
      <c r="B4709" t="s">
        <v>2934</v>
      </c>
      <c r="C4709" s="2">
        <v>23858</v>
      </c>
    </row>
    <row r="4710" spans="1:3">
      <c r="A4710" t="str">
        <f t="shared" si="73"/>
        <v/>
      </c>
      <c r="B4710" t="s">
        <v>2935</v>
      </c>
      <c r="C4710" t="s">
        <v>717</v>
      </c>
    </row>
    <row r="4711" spans="1:3">
      <c r="A4711" t="str">
        <f t="shared" si="73"/>
        <v/>
      </c>
      <c r="B4711" t="s">
        <v>2970</v>
      </c>
    </row>
    <row r="4712" spans="1:3">
      <c r="A4712" t="str">
        <f t="shared" si="73"/>
        <v/>
      </c>
      <c r="B4712">
        <v>32990</v>
      </c>
    </row>
    <row r="4713" spans="1:3">
      <c r="A4713">
        <f t="shared" si="73"/>
        <v>1</v>
      </c>
      <c r="B4713" t="s">
        <v>2932</v>
      </c>
      <c r="C4713">
        <v>12444</v>
      </c>
    </row>
    <row r="4714" spans="1:3">
      <c r="A4714" t="str">
        <f t="shared" si="73"/>
        <v>Sophie Thompson</v>
      </c>
      <c r="B4714" t="s">
        <v>2933</v>
      </c>
      <c r="C4714" t="s">
        <v>2256</v>
      </c>
    </row>
    <row r="4715" spans="1:3">
      <c r="A4715" t="str">
        <f t="shared" si="73"/>
        <v/>
      </c>
      <c r="B4715" t="s">
        <v>2934</v>
      </c>
      <c r="C4715" s="2">
        <v>22666</v>
      </c>
    </row>
    <row r="4716" spans="1:3">
      <c r="A4716" t="str">
        <f t="shared" si="73"/>
        <v/>
      </c>
      <c r="B4716" t="s">
        <v>2935</v>
      </c>
      <c r="C4716" t="s">
        <v>718</v>
      </c>
    </row>
    <row r="4717" spans="1:3">
      <c r="A4717" t="str">
        <f t="shared" si="73"/>
        <v/>
      </c>
      <c r="B4717" t="s">
        <v>2970</v>
      </c>
    </row>
    <row r="4718" spans="1:3">
      <c r="A4718" t="str">
        <f t="shared" si="73"/>
        <v/>
      </c>
      <c r="B4718">
        <v>33045</v>
      </c>
    </row>
    <row r="4719" spans="1:3">
      <c r="A4719">
        <f t="shared" si="73"/>
        <v>1</v>
      </c>
      <c r="B4719" t="s">
        <v>2932</v>
      </c>
      <c r="C4719">
        <v>10195</v>
      </c>
    </row>
    <row r="4720" spans="1:3">
      <c r="A4720" t="str">
        <f t="shared" si="73"/>
        <v>J. Michael Straczynski</v>
      </c>
      <c r="B4720" t="s">
        <v>2933</v>
      </c>
      <c r="C4720" t="s">
        <v>2257</v>
      </c>
    </row>
    <row r="4721" spans="1:4">
      <c r="A4721" t="str">
        <f t="shared" si="73"/>
        <v/>
      </c>
      <c r="B4721" t="s">
        <v>2934</v>
      </c>
      <c r="C4721" s="2">
        <v>19922</v>
      </c>
    </row>
    <row r="4722" spans="1:4">
      <c r="A4722" t="str">
        <f t="shared" si="73"/>
        <v/>
      </c>
      <c r="B4722" t="s">
        <v>2935</v>
      </c>
      <c r="C4722" t="s">
        <v>63</v>
      </c>
    </row>
    <row r="4723" spans="1:4">
      <c r="A4723" t="str">
        <f t="shared" si="73"/>
        <v/>
      </c>
      <c r="B4723" t="s">
        <v>2970</v>
      </c>
    </row>
    <row r="4724" spans="1:4">
      <c r="A4724" t="str">
        <f t="shared" si="73"/>
        <v/>
      </c>
      <c r="B4724">
        <v>33053</v>
      </c>
    </row>
    <row r="4725" spans="1:4">
      <c r="A4725">
        <f t="shared" si="73"/>
        <v>1</v>
      </c>
      <c r="B4725" t="s">
        <v>2932</v>
      </c>
      <c r="C4725">
        <v>36658</v>
      </c>
    </row>
    <row r="4726" spans="1:4">
      <c r="A4726" t="str">
        <f t="shared" si="73"/>
        <v>Chiara Zanni</v>
      </c>
      <c r="B4726" t="s">
        <v>2933</v>
      </c>
      <c r="C4726" t="s">
        <v>2258</v>
      </c>
    </row>
    <row r="4727" spans="1:4">
      <c r="A4727" t="str">
        <f t="shared" si="73"/>
        <v/>
      </c>
      <c r="B4727" t="s">
        <v>2934</v>
      </c>
      <c r="C4727" s="2">
        <v>28690</v>
      </c>
    </row>
    <row r="4728" spans="1:4">
      <c r="A4728" t="str">
        <f t="shared" si="73"/>
        <v/>
      </c>
      <c r="B4728" t="s">
        <v>2935</v>
      </c>
      <c r="C4728" t="s">
        <v>719</v>
      </c>
    </row>
    <row r="4729" spans="1:4">
      <c r="A4729" t="str">
        <f t="shared" si="73"/>
        <v/>
      </c>
      <c r="B4729" t="s">
        <v>2970</v>
      </c>
    </row>
    <row r="4730" spans="1:4">
      <c r="A4730" t="str">
        <f t="shared" si="73"/>
        <v/>
      </c>
      <c r="B4730">
        <v>33181</v>
      </c>
    </row>
    <row r="4731" spans="1:4">
      <c r="A4731">
        <f t="shared" si="73"/>
        <v>2</v>
      </c>
      <c r="B4731" t="s">
        <v>2932</v>
      </c>
      <c r="C4731">
        <v>1894</v>
      </c>
      <c r="D4731">
        <v>1895</v>
      </c>
    </row>
    <row r="4732" spans="1:4">
      <c r="A4732" t="str">
        <f t="shared" si="73"/>
        <v>Jimmy Smits</v>
      </c>
      <c r="B4732" t="s">
        <v>2933</v>
      </c>
      <c r="C4732" t="s">
        <v>2259</v>
      </c>
    </row>
    <row r="4733" spans="1:4">
      <c r="A4733" t="str">
        <f t="shared" si="73"/>
        <v/>
      </c>
      <c r="B4733" t="s">
        <v>2934</v>
      </c>
      <c r="C4733" s="2">
        <v>20279</v>
      </c>
    </row>
    <row r="4734" spans="1:4">
      <c r="A4734" t="str">
        <f t="shared" si="73"/>
        <v/>
      </c>
      <c r="B4734" t="s">
        <v>2935</v>
      </c>
      <c r="C4734" t="s">
        <v>720</v>
      </c>
    </row>
    <row r="4735" spans="1:4">
      <c r="A4735" t="str">
        <f t="shared" si="73"/>
        <v/>
      </c>
      <c r="B4735" t="s">
        <v>2970</v>
      </c>
    </row>
    <row r="4736" spans="1:4">
      <c r="A4736" t="str">
        <f t="shared" si="73"/>
        <v/>
      </c>
      <c r="B4736">
        <v>33182</v>
      </c>
    </row>
    <row r="4737" spans="1:4">
      <c r="A4737">
        <f t="shared" si="73"/>
        <v>2</v>
      </c>
      <c r="B4737" t="s">
        <v>2932</v>
      </c>
      <c r="C4737">
        <v>1894</v>
      </c>
      <c r="D4737">
        <v>1895</v>
      </c>
    </row>
    <row r="4738" spans="1:4">
      <c r="A4738" t="str">
        <f t="shared" si="73"/>
        <v>Jay Laga'aia</v>
      </c>
      <c r="B4738" t="s">
        <v>2933</v>
      </c>
      <c r="C4738" t="s">
        <v>2260</v>
      </c>
    </row>
    <row r="4739" spans="1:4">
      <c r="A4739" t="str">
        <f t="shared" ref="A4739:A4802" si="74">IF(B4739="        movieIds",COUNTA(C4739:XFD4739),IF(B4739="        name",C4739,""))</f>
        <v/>
      </c>
      <c r="B4739" t="s">
        <v>2934</v>
      </c>
      <c r="C4739" s="2">
        <v>23264</v>
      </c>
    </row>
    <row r="4740" spans="1:4">
      <c r="A4740" t="str">
        <f t="shared" si="74"/>
        <v/>
      </c>
      <c r="B4740" t="s">
        <v>2935</v>
      </c>
      <c r="C4740" t="s">
        <v>721</v>
      </c>
    </row>
    <row r="4741" spans="1:4">
      <c r="A4741" t="str">
        <f t="shared" si="74"/>
        <v/>
      </c>
      <c r="B4741" t="s">
        <v>2970</v>
      </c>
    </row>
    <row r="4742" spans="1:4">
      <c r="A4742" t="str">
        <f t="shared" si="74"/>
        <v/>
      </c>
      <c r="B4742">
        <v>33183</v>
      </c>
    </row>
    <row r="4743" spans="1:4">
      <c r="A4743">
        <f t="shared" si="74"/>
        <v>1</v>
      </c>
      <c r="B4743" t="s">
        <v>2932</v>
      </c>
      <c r="C4743">
        <v>1895</v>
      </c>
    </row>
    <row r="4744" spans="1:4">
      <c r="A4744" t="str">
        <f t="shared" si="74"/>
        <v>David Bowers</v>
      </c>
      <c r="B4744" t="s">
        <v>2933</v>
      </c>
      <c r="C4744" t="s">
        <v>2261</v>
      </c>
    </row>
    <row r="4745" spans="1:4">
      <c r="A4745" t="str">
        <f t="shared" si="74"/>
        <v/>
      </c>
      <c r="B4745" t="s">
        <v>2934</v>
      </c>
      <c r="C4745" t="s">
        <v>63</v>
      </c>
    </row>
    <row r="4746" spans="1:4">
      <c r="A4746" t="str">
        <f t="shared" si="74"/>
        <v/>
      </c>
      <c r="B4746" t="s">
        <v>2935</v>
      </c>
      <c r="C4746" t="s">
        <v>722</v>
      </c>
    </row>
    <row r="4747" spans="1:4">
      <c r="A4747" t="str">
        <f t="shared" si="74"/>
        <v/>
      </c>
      <c r="B4747" t="s">
        <v>2970</v>
      </c>
    </row>
    <row r="4748" spans="1:4">
      <c r="A4748" t="str">
        <f t="shared" si="74"/>
        <v/>
      </c>
      <c r="B4748">
        <v>33184</v>
      </c>
    </row>
    <row r="4749" spans="1:4">
      <c r="A4749">
        <f t="shared" si="74"/>
        <v>1</v>
      </c>
      <c r="B4749" t="s">
        <v>2932</v>
      </c>
      <c r="C4749">
        <v>1895</v>
      </c>
    </row>
    <row r="4750" spans="1:4">
      <c r="A4750" t="str">
        <f t="shared" si="74"/>
        <v>Rohan Nichol</v>
      </c>
      <c r="B4750" t="s">
        <v>2933</v>
      </c>
      <c r="C4750" t="s">
        <v>2262</v>
      </c>
    </row>
    <row r="4751" spans="1:4">
      <c r="A4751" t="str">
        <f t="shared" si="74"/>
        <v/>
      </c>
      <c r="B4751" t="s">
        <v>2934</v>
      </c>
      <c r="C4751" s="2">
        <v>27945</v>
      </c>
    </row>
    <row r="4752" spans="1:4">
      <c r="A4752" t="str">
        <f t="shared" si="74"/>
        <v/>
      </c>
      <c r="B4752" t="s">
        <v>2935</v>
      </c>
      <c r="C4752" t="s">
        <v>63</v>
      </c>
    </row>
    <row r="4753" spans="1:3">
      <c r="A4753" t="str">
        <f t="shared" si="74"/>
        <v/>
      </c>
      <c r="B4753" t="s">
        <v>2970</v>
      </c>
    </row>
    <row r="4754" spans="1:3">
      <c r="A4754" t="str">
        <f t="shared" si="74"/>
        <v/>
      </c>
      <c r="B4754">
        <v>33185</v>
      </c>
    </row>
    <row r="4755" spans="1:3">
      <c r="A4755">
        <f t="shared" si="74"/>
        <v>1</v>
      </c>
      <c r="B4755" t="s">
        <v>2932</v>
      </c>
      <c r="C4755">
        <v>1895</v>
      </c>
    </row>
    <row r="4756" spans="1:3">
      <c r="A4756" t="str">
        <f t="shared" si="74"/>
        <v>Jeremy Bulloch</v>
      </c>
      <c r="B4756" t="s">
        <v>2933</v>
      </c>
      <c r="C4756" t="s">
        <v>2263</v>
      </c>
    </row>
    <row r="4757" spans="1:3">
      <c r="A4757" t="str">
        <f t="shared" si="74"/>
        <v/>
      </c>
      <c r="B4757" t="s">
        <v>2934</v>
      </c>
      <c r="C4757" t="s">
        <v>63</v>
      </c>
    </row>
    <row r="4758" spans="1:3">
      <c r="A4758" t="str">
        <f t="shared" si="74"/>
        <v/>
      </c>
      <c r="B4758" t="s">
        <v>2935</v>
      </c>
      <c r="C4758" t="s">
        <v>723</v>
      </c>
    </row>
    <row r="4759" spans="1:3">
      <c r="A4759" t="str">
        <f t="shared" si="74"/>
        <v/>
      </c>
      <c r="B4759" t="s">
        <v>2970</v>
      </c>
    </row>
    <row r="4760" spans="1:3">
      <c r="A4760" t="str">
        <f t="shared" si="74"/>
        <v/>
      </c>
      <c r="B4760">
        <v>33186</v>
      </c>
    </row>
    <row r="4761" spans="1:3">
      <c r="A4761">
        <f t="shared" si="74"/>
        <v>1</v>
      </c>
      <c r="B4761" t="s">
        <v>2932</v>
      </c>
      <c r="C4761">
        <v>1894</v>
      </c>
    </row>
    <row r="4762" spans="1:3">
      <c r="A4762" t="str">
        <f t="shared" si="74"/>
        <v>Alan Ruscoe</v>
      </c>
      <c r="B4762" t="s">
        <v>2933</v>
      </c>
      <c r="C4762" t="s">
        <v>2264</v>
      </c>
    </row>
    <row r="4763" spans="1:3">
      <c r="A4763" t="str">
        <f t="shared" si="74"/>
        <v/>
      </c>
      <c r="B4763" t="s">
        <v>2934</v>
      </c>
      <c r="C4763" t="s">
        <v>63</v>
      </c>
    </row>
    <row r="4764" spans="1:3">
      <c r="A4764" t="str">
        <f t="shared" si="74"/>
        <v/>
      </c>
      <c r="B4764" t="s">
        <v>2935</v>
      </c>
      <c r="C4764" t="s">
        <v>63</v>
      </c>
    </row>
    <row r="4765" spans="1:3">
      <c r="A4765" t="str">
        <f t="shared" si="74"/>
        <v/>
      </c>
      <c r="B4765" t="s">
        <v>2970</v>
      </c>
    </row>
    <row r="4766" spans="1:3">
      <c r="A4766" t="str">
        <f t="shared" si="74"/>
        <v/>
      </c>
      <c r="B4766">
        <v>33187</v>
      </c>
    </row>
    <row r="4767" spans="1:3">
      <c r="A4767">
        <f t="shared" si="74"/>
        <v>1</v>
      </c>
      <c r="B4767" t="s">
        <v>2932</v>
      </c>
      <c r="C4767">
        <v>1894</v>
      </c>
    </row>
    <row r="4768" spans="1:3">
      <c r="A4768" t="str">
        <f t="shared" si="74"/>
        <v>Veronica Segura</v>
      </c>
      <c r="B4768" t="s">
        <v>2933</v>
      </c>
      <c r="C4768" t="s">
        <v>2265</v>
      </c>
    </row>
    <row r="4769" spans="1:3">
      <c r="A4769" t="str">
        <f t="shared" si="74"/>
        <v/>
      </c>
      <c r="B4769" t="s">
        <v>2934</v>
      </c>
      <c r="C4769" t="s">
        <v>63</v>
      </c>
    </row>
    <row r="4770" spans="1:3">
      <c r="A4770" t="str">
        <f t="shared" si="74"/>
        <v/>
      </c>
      <c r="B4770" t="s">
        <v>2935</v>
      </c>
      <c r="C4770" t="s">
        <v>63</v>
      </c>
    </row>
    <row r="4771" spans="1:3">
      <c r="A4771" t="str">
        <f t="shared" si="74"/>
        <v/>
      </c>
      <c r="B4771" t="s">
        <v>2970</v>
      </c>
    </row>
    <row r="4772" spans="1:3">
      <c r="A4772" t="str">
        <f t="shared" si="74"/>
        <v/>
      </c>
      <c r="B4772">
        <v>33188</v>
      </c>
    </row>
    <row r="4773" spans="1:3">
      <c r="A4773">
        <f t="shared" si="74"/>
        <v>1</v>
      </c>
      <c r="B4773" t="s">
        <v>2932</v>
      </c>
      <c r="C4773">
        <v>1894</v>
      </c>
    </row>
    <row r="4774" spans="1:3">
      <c r="A4774" t="str">
        <f t="shared" si="74"/>
        <v>Ron Falk</v>
      </c>
      <c r="B4774" t="s">
        <v>2933</v>
      </c>
      <c r="C4774" t="s">
        <v>2266</v>
      </c>
    </row>
    <row r="4775" spans="1:3">
      <c r="A4775" t="str">
        <f t="shared" si="74"/>
        <v/>
      </c>
      <c r="B4775" t="s">
        <v>2934</v>
      </c>
      <c r="C4775" t="s">
        <v>63</v>
      </c>
    </row>
    <row r="4776" spans="1:3">
      <c r="A4776" t="str">
        <f t="shared" si="74"/>
        <v/>
      </c>
      <c r="B4776" t="s">
        <v>2935</v>
      </c>
      <c r="C4776" t="s">
        <v>63</v>
      </c>
    </row>
    <row r="4777" spans="1:3">
      <c r="A4777" t="str">
        <f t="shared" si="74"/>
        <v/>
      </c>
      <c r="B4777" t="s">
        <v>2970</v>
      </c>
    </row>
    <row r="4778" spans="1:3">
      <c r="A4778" t="str">
        <f t="shared" si="74"/>
        <v/>
      </c>
      <c r="B4778">
        <v>33189</v>
      </c>
    </row>
    <row r="4779" spans="1:3">
      <c r="A4779">
        <f t="shared" si="74"/>
        <v>1</v>
      </c>
      <c r="B4779" t="s">
        <v>2932</v>
      </c>
      <c r="C4779">
        <v>1894</v>
      </c>
    </row>
    <row r="4780" spans="1:3">
      <c r="A4780" t="str">
        <f t="shared" si="74"/>
        <v>Daniel Logan</v>
      </c>
      <c r="B4780" t="s">
        <v>2933</v>
      </c>
      <c r="C4780" t="s">
        <v>2267</v>
      </c>
    </row>
    <row r="4781" spans="1:3">
      <c r="A4781" t="str">
        <f t="shared" si="74"/>
        <v/>
      </c>
      <c r="B4781" t="s">
        <v>2934</v>
      </c>
      <c r="C4781" t="s">
        <v>63</v>
      </c>
    </row>
    <row r="4782" spans="1:3">
      <c r="A4782" t="str">
        <f t="shared" si="74"/>
        <v/>
      </c>
      <c r="B4782" t="s">
        <v>2935</v>
      </c>
      <c r="C4782" t="s">
        <v>63</v>
      </c>
    </row>
    <row r="4783" spans="1:3">
      <c r="A4783" t="str">
        <f t="shared" si="74"/>
        <v/>
      </c>
      <c r="B4783" t="s">
        <v>2970</v>
      </c>
    </row>
    <row r="4784" spans="1:3">
      <c r="A4784" t="str">
        <f t="shared" si="74"/>
        <v/>
      </c>
      <c r="B4784">
        <v>33190</v>
      </c>
    </row>
    <row r="4785" spans="1:3">
      <c r="A4785">
        <f t="shared" si="74"/>
        <v>1</v>
      </c>
      <c r="B4785" t="s">
        <v>2932</v>
      </c>
      <c r="C4785">
        <v>1894</v>
      </c>
    </row>
    <row r="4786" spans="1:3">
      <c r="A4786" t="str">
        <f t="shared" si="74"/>
        <v>Pernilla August</v>
      </c>
      <c r="B4786" t="s">
        <v>2933</v>
      </c>
      <c r="C4786" t="s">
        <v>2268</v>
      </c>
    </row>
    <row r="4787" spans="1:3">
      <c r="A4787" t="str">
        <f t="shared" si="74"/>
        <v/>
      </c>
      <c r="B4787" t="s">
        <v>2934</v>
      </c>
      <c r="C4787" t="s">
        <v>63</v>
      </c>
    </row>
    <row r="4788" spans="1:3">
      <c r="A4788" t="str">
        <f t="shared" si="74"/>
        <v/>
      </c>
      <c r="B4788" t="s">
        <v>2935</v>
      </c>
      <c r="C4788" t="s">
        <v>724</v>
      </c>
    </row>
    <row r="4789" spans="1:3">
      <c r="A4789" t="str">
        <f t="shared" si="74"/>
        <v/>
      </c>
      <c r="B4789" t="s">
        <v>2970</v>
      </c>
    </row>
    <row r="4790" spans="1:3">
      <c r="A4790" t="str">
        <f t="shared" si="74"/>
        <v/>
      </c>
      <c r="B4790">
        <v>33191</v>
      </c>
    </row>
    <row r="4791" spans="1:3">
      <c r="A4791">
        <f t="shared" si="74"/>
        <v>1</v>
      </c>
      <c r="B4791" t="s">
        <v>2932</v>
      </c>
      <c r="C4791">
        <v>1894</v>
      </c>
    </row>
    <row r="4792" spans="1:3">
      <c r="A4792" t="str">
        <f t="shared" si="74"/>
        <v>Ayesha Dharker</v>
      </c>
      <c r="B4792" t="s">
        <v>2933</v>
      </c>
      <c r="C4792" t="s">
        <v>2269</v>
      </c>
    </row>
    <row r="4793" spans="1:3">
      <c r="A4793" t="str">
        <f t="shared" si="74"/>
        <v/>
      </c>
      <c r="B4793" t="s">
        <v>2934</v>
      </c>
      <c r="C4793" s="2">
        <v>28565</v>
      </c>
    </row>
    <row r="4794" spans="1:3">
      <c r="A4794" t="str">
        <f t="shared" si="74"/>
        <v/>
      </c>
      <c r="B4794" t="s">
        <v>2935</v>
      </c>
      <c r="C4794" t="s">
        <v>63</v>
      </c>
    </row>
    <row r="4795" spans="1:3">
      <c r="A4795" t="str">
        <f t="shared" si="74"/>
        <v/>
      </c>
      <c r="B4795" t="s">
        <v>2970</v>
      </c>
    </row>
    <row r="4796" spans="1:3">
      <c r="A4796" t="str">
        <f t="shared" si="74"/>
        <v/>
      </c>
      <c r="B4796">
        <v>33192</v>
      </c>
    </row>
    <row r="4797" spans="1:3">
      <c r="A4797">
        <f t="shared" si="74"/>
        <v>1</v>
      </c>
      <c r="B4797" t="s">
        <v>2932</v>
      </c>
      <c r="C4797">
        <v>1894</v>
      </c>
    </row>
    <row r="4798" spans="1:3">
      <c r="A4798" t="str">
        <f t="shared" si="74"/>
        <v>Joel Edgerton</v>
      </c>
      <c r="B4798" t="s">
        <v>2933</v>
      </c>
      <c r="C4798" t="s">
        <v>2270</v>
      </c>
    </row>
    <row r="4799" spans="1:3">
      <c r="A4799" t="str">
        <f t="shared" si="74"/>
        <v/>
      </c>
      <c r="B4799" t="s">
        <v>2934</v>
      </c>
      <c r="C4799" s="2">
        <v>27203</v>
      </c>
    </row>
    <row r="4800" spans="1:3">
      <c r="A4800" t="str">
        <f t="shared" si="74"/>
        <v/>
      </c>
      <c r="B4800" t="s">
        <v>2935</v>
      </c>
      <c r="C4800" t="s">
        <v>725</v>
      </c>
    </row>
    <row r="4801" spans="1:3">
      <c r="A4801" t="str">
        <f t="shared" si="74"/>
        <v/>
      </c>
      <c r="B4801" t="s">
        <v>2970</v>
      </c>
    </row>
    <row r="4802" spans="1:3">
      <c r="A4802" t="str">
        <f t="shared" si="74"/>
        <v/>
      </c>
      <c r="B4802">
        <v>33198</v>
      </c>
    </row>
    <row r="4803" spans="1:3">
      <c r="A4803">
        <f t="shared" ref="A4803:A4866" si="75">IF(B4803="        movieIds",COUNTA(C4803:XFD4803),IF(B4803="        name",C4803,""))</f>
        <v>1</v>
      </c>
      <c r="B4803" t="s">
        <v>2932</v>
      </c>
      <c r="C4803">
        <v>1894</v>
      </c>
    </row>
    <row r="4804" spans="1:3">
      <c r="A4804" t="str">
        <f t="shared" si="75"/>
        <v>Andrew Secombe</v>
      </c>
      <c r="B4804" t="s">
        <v>2933</v>
      </c>
      <c r="C4804" t="s">
        <v>2271</v>
      </c>
    </row>
    <row r="4805" spans="1:3">
      <c r="A4805" t="str">
        <f t="shared" si="75"/>
        <v/>
      </c>
      <c r="B4805" t="s">
        <v>2934</v>
      </c>
      <c r="C4805" t="s">
        <v>63</v>
      </c>
    </row>
    <row r="4806" spans="1:3">
      <c r="A4806" t="str">
        <f t="shared" si="75"/>
        <v/>
      </c>
      <c r="B4806" t="s">
        <v>2935</v>
      </c>
      <c r="C4806" t="s">
        <v>63</v>
      </c>
    </row>
    <row r="4807" spans="1:3">
      <c r="A4807" t="str">
        <f t="shared" si="75"/>
        <v/>
      </c>
      <c r="B4807" t="s">
        <v>2970</v>
      </c>
    </row>
    <row r="4808" spans="1:3">
      <c r="A4808" t="str">
        <f t="shared" si="75"/>
        <v/>
      </c>
      <c r="B4808">
        <v>33235</v>
      </c>
    </row>
    <row r="4809" spans="1:3">
      <c r="A4809">
        <f t="shared" si="75"/>
        <v>1</v>
      </c>
      <c r="B4809" t="s">
        <v>2932</v>
      </c>
      <c r="C4809">
        <v>3981</v>
      </c>
    </row>
    <row r="4810" spans="1:3">
      <c r="A4810" t="str">
        <f t="shared" si="75"/>
        <v>Logan Lerman</v>
      </c>
      <c r="B4810" t="s">
        <v>2933</v>
      </c>
      <c r="C4810" t="s">
        <v>2272</v>
      </c>
    </row>
    <row r="4811" spans="1:3">
      <c r="A4811" t="str">
        <f t="shared" si="75"/>
        <v/>
      </c>
      <c r="B4811" t="s">
        <v>2934</v>
      </c>
      <c r="C4811" s="2">
        <v>33622</v>
      </c>
    </row>
    <row r="4812" spans="1:3">
      <c r="A4812" t="str">
        <f t="shared" si="75"/>
        <v/>
      </c>
      <c r="B4812" t="s">
        <v>2935</v>
      </c>
      <c r="C4812" t="s">
        <v>726</v>
      </c>
    </row>
    <row r="4813" spans="1:3">
      <c r="A4813" t="str">
        <f t="shared" si="75"/>
        <v/>
      </c>
      <c r="B4813" t="s">
        <v>2970</v>
      </c>
    </row>
    <row r="4814" spans="1:3">
      <c r="A4814" t="str">
        <f t="shared" si="75"/>
        <v/>
      </c>
      <c r="B4814">
        <v>33533</v>
      </c>
    </row>
    <row r="4815" spans="1:3">
      <c r="A4815">
        <f t="shared" si="75"/>
        <v>1</v>
      </c>
      <c r="B4815" t="s">
        <v>2932</v>
      </c>
      <c r="C4815">
        <v>41154</v>
      </c>
    </row>
    <row r="4816" spans="1:3">
      <c r="A4816" t="str">
        <f t="shared" si="75"/>
        <v>David Rasche</v>
      </c>
      <c r="B4816" t="s">
        <v>2933</v>
      </c>
      <c r="C4816" t="s">
        <v>2273</v>
      </c>
    </row>
    <row r="4817" spans="1:3">
      <c r="A4817" t="str">
        <f t="shared" si="75"/>
        <v/>
      </c>
      <c r="B4817" t="s">
        <v>2934</v>
      </c>
      <c r="C4817" s="2">
        <v>16291</v>
      </c>
    </row>
    <row r="4818" spans="1:3">
      <c r="A4818" t="str">
        <f t="shared" si="75"/>
        <v/>
      </c>
      <c r="B4818" t="s">
        <v>2935</v>
      </c>
      <c r="C4818" t="s">
        <v>727</v>
      </c>
    </row>
    <row r="4819" spans="1:3">
      <c r="A4819" t="str">
        <f t="shared" si="75"/>
        <v/>
      </c>
      <c r="B4819" t="s">
        <v>2970</v>
      </c>
    </row>
    <row r="4820" spans="1:3">
      <c r="A4820" t="str">
        <f t="shared" si="75"/>
        <v/>
      </c>
      <c r="B4820">
        <v>34248</v>
      </c>
    </row>
    <row r="4821" spans="1:3">
      <c r="A4821">
        <f t="shared" si="75"/>
        <v>1</v>
      </c>
      <c r="B4821" t="s">
        <v>2932</v>
      </c>
      <c r="C4821">
        <v>272</v>
      </c>
    </row>
    <row r="4822" spans="1:3">
      <c r="A4822" t="str">
        <f t="shared" si="75"/>
        <v>Rena Sofer</v>
      </c>
      <c r="B4822" t="s">
        <v>2933</v>
      </c>
      <c r="C4822" t="s">
        <v>2274</v>
      </c>
    </row>
    <row r="4823" spans="1:3">
      <c r="A4823" t="str">
        <f t="shared" si="75"/>
        <v/>
      </c>
      <c r="B4823" t="s">
        <v>2934</v>
      </c>
      <c r="C4823" s="2">
        <v>25174</v>
      </c>
    </row>
    <row r="4824" spans="1:3">
      <c r="A4824" t="str">
        <f t="shared" si="75"/>
        <v/>
      </c>
      <c r="B4824" t="s">
        <v>2935</v>
      </c>
      <c r="C4824" t="s">
        <v>728</v>
      </c>
    </row>
    <row r="4825" spans="1:3">
      <c r="A4825" t="str">
        <f t="shared" si="75"/>
        <v/>
      </c>
      <c r="B4825" t="s">
        <v>2970</v>
      </c>
    </row>
    <row r="4826" spans="1:3">
      <c r="A4826" t="str">
        <f t="shared" si="75"/>
        <v/>
      </c>
      <c r="B4826">
        <v>34259</v>
      </c>
    </row>
    <row r="4827" spans="1:3">
      <c r="A4827">
        <f t="shared" si="75"/>
        <v>1</v>
      </c>
      <c r="B4827" t="s">
        <v>2932</v>
      </c>
      <c r="C4827">
        <v>591</v>
      </c>
    </row>
    <row r="4828" spans="1:3">
      <c r="A4828" t="str">
        <f t="shared" si="75"/>
        <v>Jean-Yves Berteloot</v>
      </c>
      <c r="B4828" t="s">
        <v>2933</v>
      </c>
      <c r="C4828" t="s">
        <v>2275</v>
      </c>
    </row>
    <row r="4829" spans="1:3">
      <c r="A4829" t="str">
        <f t="shared" si="75"/>
        <v/>
      </c>
      <c r="B4829" t="s">
        <v>2934</v>
      </c>
      <c r="C4829" t="s">
        <v>63</v>
      </c>
    </row>
    <row r="4830" spans="1:3">
      <c r="A4830" t="str">
        <f t="shared" si="75"/>
        <v/>
      </c>
      <c r="B4830" t="s">
        <v>2935</v>
      </c>
      <c r="C4830" t="s">
        <v>729</v>
      </c>
    </row>
    <row r="4831" spans="1:3">
      <c r="A4831" t="str">
        <f t="shared" si="75"/>
        <v/>
      </c>
      <c r="B4831" t="s">
        <v>2970</v>
      </c>
    </row>
    <row r="4832" spans="1:3">
      <c r="A4832" t="str">
        <f t="shared" si="75"/>
        <v/>
      </c>
      <c r="B4832">
        <v>34407</v>
      </c>
    </row>
    <row r="4833" spans="1:4">
      <c r="A4833">
        <f t="shared" si="75"/>
        <v>1</v>
      </c>
      <c r="B4833" t="s">
        <v>2932</v>
      </c>
      <c r="C4833">
        <v>2133</v>
      </c>
    </row>
    <row r="4834" spans="1:4">
      <c r="A4834" t="str">
        <f t="shared" si="75"/>
        <v>Rusty Schwimmer</v>
      </c>
      <c r="B4834" t="s">
        <v>2933</v>
      </c>
      <c r="C4834" t="s">
        <v>2276</v>
      </c>
    </row>
    <row r="4835" spans="1:4">
      <c r="A4835" t="str">
        <f t="shared" si="75"/>
        <v/>
      </c>
      <c r="B4835" t="s">
        <v>2934</v>
      </c>
      <c r="C4835" t="s">
        <v>63</v>
      </c>
    </row>
    <row r="4836" spans="1:4">
      <c r="A4836" t="str">
        <f t="shared" si="75"/>
        <v/>
      </c>
      <c r="B4836" t="s">
        <v>2935</v>
      </c>
      <c r="C4836" t="s">
        <v>730</v>
      </c>
    </row>
    <row r="4837" spans="1:4">
      <c r="A4837" t="str">
        <f t="shared" si="75"/>
        <v/>
      </c>
      <c r="B4837" t="s">
        <v>2970</v>
      </c>
    </row>
    <row r="4838" spans="1:4">
      <c r="A4838" t="str">
        <f t="shared" si="75"/>
        <v/>
      </c>
      <c r="B4838">
        <v>34485</v>
      </c>
    </row>
    <row r="4839" spans="1:4">
      <c r="A4839">
        <f t="shared" si="75"/>
        <v>1</v>
      </c>
      <c r="B4839" t="s">
        <v>2932</v>
      </c>
      <c r="C4839">
        <v>3981</v>
      </c>
    </row>
    <row r="4840" spans="1:4">
      <c r="A4840" t="str">
        <f t="shared" si="75"/>
        <v>Lauren Holly</v>
      </c>
      <c r="B4840" t="s">
        <v>2933</v>
      </c>
      <c r="C4840" t="s">
        <v>2277</v>
      </c>
    </row>
    <row r="4841" spans="1:4">
      <c r="A4841" t="str">
        <f t="shared" si="75"/>
        <v/>
      </c>
      <c r="B4841" t="s">
        <v>2934</v>
      </c>
      <c r="C4841" s="2">
        <v>23312</v>
      </c>
    </row>
    <row r="4842" spans="1:4">
      <c r="A4842" t="str">
        <f t="shared" si="75"/>
        <v/>
      </c>
      <c r="B4842" t="s">
        <v>2935</v>
      </c>
      <c r="C4842" t="s">
        <v>731</v>
      </c>
    </row>
    <row r="4843" spans="1:4">
      <c r="A4843" t="str">
        <f t="shared" si="75"/>
        <v/>
      </c>
      <c r="B4843" t="s">
        <v>2970</v>
      </c>
    </row>
    <row r="4844" spans="1:4">
      <c r="A4844" t="str">
        <f t="shared" si="75"/>
        <v/>
      </c>
      <c r="B4844">
        <v>34486</v>
      </c>
    </row>
    <row r="4845" spans="1:4">
      <c r="A4845">
        <f t="shared" si="75"/>
        <v>2</v>
      </c>
      <c r="B4845" t="s">
        <v>2932</v>
      </c>
      <c r="C4845">
        <v>3981</v>
      </c>
      <c r="D4845">
        <v>24428</v>
      </c>
    </row>
    <row r="4846" spans="1:4">
      <c r="A4846" t="str">
        <f t="shared" si="75"/>
        <v>Ashley Johnson</v>
      </c>
      <c r="B4846" t="s">
        <v>2933</v>
      </c>
      <c r="C4846" t="s">
        <v>2278</v>
      </c>
    </row>
    <row r="4847" spans="1:4">
      <c r="A4847" t="str">
        <f t="shared" si="75"/>
        <v/>
      </c>
      <c r="B4847" t="s">
        <v>2934</v>
      </c>
      <c r="C4847" s="2">
        <v>30537</v>
      </c>
    </row>
    <row r="4848" spans="1:4">
      <c r="A4848" t="str">
        <f t="shared" si="75"/>
        <v/>
      </c>
      <c r="B4848" t="s">
        <v>2935</v>
      </c>
      <c r="C4848" t="s">
        <v>732</v>
      </c>
    </row>
    <row r="4849" spans="1:3">
      <c r="A4849" t="str">
        <f t="shared" si="75"/>
        <v/>
      </c>
      <c r="B4849" t="s">
        <v>2970</v>
      </c>
    </row>
    <row r="4850" spans="1:3">
      <c r="A4850" t="str">
        <f t="shared" si="75"/>
        <v/>
      </c>
      <c r="B4850">
        <v>34487</v>
      </c>
    </row>
    <row r="4851" spans="1:3">
      <c r="A4851">
        <f t="shared" si="75"/>
        <v>1</v>
      </c>
      <c r="B4851" t="s">
        <v>2932</v>
      </c>
      <c r="C4851">
        <v>3981</v>
      </c>
    </row>
    <row r="4852" spans="1:3">
      <c r="A4852" t="str">
        <f t="shared" si="75"/>
        <v>Delta Burke</v>
      </c>
      <c r="B4852" t="s">
        <v>2933</v>
      </c>
      <c r="C4852" t="s">
        <v>2279</v>
      </c>
    </row>
    <row r="4853" spans="1:3">
      <c r="A4853" t="str">
        <f t="shared" si="75"/>
        <v/>
      </c>
      <c r="B4853" t="s">
        <v>2934</v>
      </c>
      <c r="C4853" s="2">
        <v>20666</v>
      </c>
    </row>
    <row r="4854" spans="1:3">
      <c r="A4854" t="str">
        <f t="shared" si="75"/>
        <v/>
      </c>
      <c r="B4854" t="s">
        <v>2935</v>
      </c>
      <c r="C4854" t="s">
        <v>63</v>
      </c>
    </row>
    <row r="4855" spans="1:3">
      <c r="A4855" t="str">
        <f t="shared" si="75"/>
        <v/>
      </c>
      <c r="B4855" t="s">
        <v>2970</v>
      </c>
    </row>
    <row r="4856" spans="1:3">
      <c r="A4856" t="str">
        <f t="shared" si="75"/>
        <v/>
      </c>
      <c r="B4856">
        <v>34488</v>
      </c>
    </row>
    <row r="4857" spans="1:3">
      <c r="A4857">
        <f t="shared" si="75"/>
        <v>1</v>
      </c>
      <c r="B4857" t="s">
        <v>2932</v>
      </c>
      <c r="C4857">
        <v>3981</v>
      </c>
    </row>
    <row r="4858" spans="1:3">
      <c r="A4858" t="str">
        <f t="shared" si="75"/>
        <v>Diana Maria Riva</v>
      </c>
      <c r="B4858" t="s">
        <v>2933</v>
      </c>
      <c r="C4858" t="s">
        <v>2280</v>
      </c>
    </row>
    <row r="4859" spans="1:3">
      <c r="A4859" t="str">
        <f t="shared" si="75"/>
        <v/>
      </c>
      <c r="B4859" t="s">
        <v>2934</v>
      </c>
      <c r="C4859" t="s">
        <v>63</v>
      </c>
    </row>
    <row r="4860" spans="1:3">
      <c r="A4860" t="str">
        <f t="shared" si="75"/>
        <v/>
      </c>
      <c r="B4860" t="s">
        <v>2935</v>
      </c>
      <c r="C4860" t="s">
        <v>63</v>
      </c>
    </row>
    <row r="4861" spans="1:3">
      <c r="A4861" t="str">
        <f t="shared" si="75"/>
        <v/>
      </c>
      <c r="B4861" t="s">
        <v>2970</v>
      </c>
    </row>
    <row r="4862" spans="1:3">
      <c r="A4862" t="str">
        <f t="shared" si="75"/>
        <v/>
      </c>
      <c r="B4862">
        <v>34489</v>
      </c>
    </row>
    <row r="4863" spans="1:3">
      <c r="A4863">
        <f t="shared" si="75"/>
        <v>1</v>
      </c>
      <c r="B4863" t="s">
        <v>2932</v>
      </c>
      <c r="C4863">
        <v>3981</v>
      </c>
    </row>
    <row r="4864" spans="1:3">
      <c r="A4864" t="str">
        <f t="shared" si="75"/>
        <v>Eric Balfour</v>
      </c>
      <c r="B4864" t="s">
        <v>2933</v>
      </c>
      <c r="C4864" t="s">
        <v>2281</v>
      </c>
    </row>
    <row r="4865" spans="1:6">
      <c r="A4865" t="str">
        <f t="shared" si="75"/>
        <v/>
      </c>
      <c r="B4865" t="s">
        <v>2934</v>
      </c>
      <c r="C4865" s="2">
        <v>28239</v>
      </c>
    </row>
    <row r="4866" spans="1:6">
      <c r="A4866" t="str">
        <f t="shared" si="75"/>
        <v/>
      </c>
      <c r="B4866" t="s">
        <v>2935</v>
      </c>
      <c r="C4866" t="s">
        <v>733</v>
      </c>
    </row>
    <row r="4867" spans="1:6">
      <c r="A4867" t="str">
        <f t="shared" ref="A4867:A4930" si="76">IF(B4867="        movieIds",COUNTA(C4867:XFD4867),IF(B4867="        name",C4867,""))</f>
        <v/>
      </c>
      <c r="B4867" t="s">
        <v>2970</v>
      </c>
    </row>
    <row r="4868" spans="1:6">
      <c r="A4868" t="str">
        <f t="shared" si="76"/>
        <v/>
      </c>
      <c r="B4868">
        <v>34490</v>
      </c>
    </row>
    <row r="4869" spans="1:6">
      <c r="A4869">
        <f t="shared" si="76"/>
        <v>1</v>
      </c>
      <c r="B4869" t="s">
        <v>2932</v>
      </c>
      <c r="C4869">
        <v>3981</v>
      </c>
    </row>
    <row r="4870" spans="1:6">
      <c r="A4870" t="str">
        <f t="shared" si="76"/>
        <v>Sarah Paulson</v>
      </c>
      <c r="B4870" t="s">
        <v>2933</v>
      </c>
      <c r="C4870" t="s">
        <v>2282</v>
      </c>
    </row>
    <row r="4871" spans="1:6">
      <c r="A4871" t="str">
        <f t="shared" si="76"/>
        <v/>
      </c>
      <c r="B4871" t="s">
        <v>2934</v>
      </c>
      <c r="C4871" s="2">
        <v>27380</v>
      </c>
    </row>
    <row r="4872" spans="1:6">
      <c r="A4872" t="str">
        <f t="shared" si="76"/>
        <v/>
      </c>
      <c r="B4872" t="s">
        <v>2935</v>
      </c>
      <c r="C4872" t="s">
        <v>734</v>
      </c>
    </row>
    <row r="4873" spans="1:6">
      <c r="A4873" t="str">
        <f t="shared" si="76"/>
        <v/>
      </c>
      <c r="B4873" t="s">
        <v>2970</v>
      </c>
    </row>
    <row r="4874" spans="1:6">
      <c r="A4874" t="str">
        <f t="shared" si="76"/>
        <v/>
      </c>
      <c r="B4874">
        <v>34502</v>
      </c>
    </row>
    <row r="4875" spans="1:6">
      <c r="A4875">
        <f t="shared" si="76"/>
        <v>4</v>
      </c>
      <c r="B4875" t="s">
        <v>2932</v>
      </c>
      <c r="C4875">
        <v>18239</v>
      </c>
      <c r="D4875">
        <v>24021</v>
      </c>
      <c r="E4875">
        <v>50620</v>
      </c>
      <c r="F4875">
        <v>50620</v>
      </c>
    </row>
    <row r="4876" spans="1:6">
      <c r="A4876" t="str">
        <f t="shared" si="76"/>
        <v>Kellan Lutz</v>
      </c>
      <c r="B4876" t="s">
        <v>2933</v>
      </c>
      <c r="C4876" t="s">
        <v>2283</v>
      </c>
    </row>
    <row r="4877" spans="1:6">
      <c r="A4877" t="str">
        <f t="shared" si="76"/>
        <v/>
      </c>
      <c r="B4877" t="s">
        <v>2934</v>
      </c>
      <c r="C4877" s="2">
        <v>31121</v>
      </c>
    </row>
    <row r="4878" spans="1:6">
      <c r="A4878" t="str">
        <f t="shared" si="76"/>
        <v/>
      </c>
      <c r="B4878" t="s">
        <v>2935</v>
      </c>
      <c r="C4878" t="s">
        <v>735</v>
      </c>
    </row>
    <row r="4879" spans="1:6">
      <c r="A4879" t="str">
        <f t="shared" si="76"/>
        <v/>
      </c>
      <c r="B4879" t="s">
        <v>2970</v>
      </c>
    </row>
    <row r="4880" spans="1:6">
      <c r="A4880" t="str">
        <f t="shared" si="76"/>
        <v/>
      </c>
      <c r="B4880">
        <v>34715</v>
      </c>
    </row>
    <row r="4881" spans="1:3">
      <c r="A4881">
        <f t="shared" si="76"/>
        <v>1</v>
      </c>
      <c r="B4881" t="s">
        <v>2932</v>
      </c>
      <c r="C4881">
        <v>49051</v>
      </c>
    </row>
    <row r="4882" spans="1:3">
      <c r="A4882" t="str">
        <f t="shared" si="76"/>
        <v>James Nesbitt</v>
      </c>
      <c r="B4882" t="s">
        <v>2933</v>
      </c>
      <c r="C4882" t="s">
        <v>2284</v>
      </c>
    </row>
    <row r="4883" spans="1:3">
      <c r="A4883" t="str">
        <f t="shared" si="76"/>
        <v/>
      </c>
      <c r="B4883" t="s">
        <v>2934</v>
      </c>
      <c r="C4883" s="2">
        <v>23757</v>
      </c>
    </row>
    <row r="4884" spans="1:3">
      <c r="A4884" t="str">
        <f t="shared" si="76"/>
        <v/>
      </c>
      <c r="B4884" t="s">
        <v>2935</v>
      </c>
      <c r="C4884" t="s">
        <v>736</v>
      </c>
    </row>
    <row r="4885" spans="1:3">
      <c r="A4885" t="str">
        <f t="shared" si="76"/>
        <v/>
      </c>
      <c r="B4885" t="s">
        <v>2970</v>
      </c>
    </row>
    <row r="4886" spans="1:3">
      <c r="A4886" t="str">
        <f t="shared" si="76"/>
        <v/>
      </c>
      <c r="B4886">
        <v>34900</v>
      </c>
    </row>
    <row r="4887" spans="1:3">
      <c r="A4887">
        <f t="shared" si="76"/>
        <v>1</v>
      </c>
      <c r="B4887" t="s">
        <v>2932</v>
      </c>
      <c r="C4887">
        <v>12155</v>
      </c>
    </row>
    <row r="4888" spans="1:3">
      <c r="A4888" t="str">
        <f t="shared" si="76"/>
        <v>Paul Whitehouse</v>
      </c>
      <c r="B4888" t="s">
        <v>2933</v>
      </c>
      <c r="C4888" t="s">
        <v>2285</v>
      </c>
    </row>
    <row r="4889" spans="1:3">
      <c r="A4889" t="str">
        <f t="shared" si="76"/>
        <v/>
      </c>
      <c r="B4889" t="s">
        <v>2934</v>
      </c>
      <c r="C4889" s="2">
        <v>21322</v>
      </c>
    </row>
    <row r="4890" spans="1:3">
      <c r="A4890" t="str">
        <f t="shared" si="76"/>
        <v/>
      </c>
      <c r="B4890" t="s">
        <v>2935</v>
      </c>
      <c r="C4890" t="s">
        <v>737</v>
      </c>
    </row>
    <row r="4891" spans="1:3">
      <c r="A4891" t="str">
        <f t="shared" si="76"/>
        <v/>
      </c>
      <c r="B4891" t="s">
        <v>2970</v>
      </c>
    </row>
    <row r="4892" spans="1:3">
      <c r="A4892" t="str">
        <f t="shared" si="76"/>
        <v/>
      </c>
      <c r="B4892">
        <v>35013</v>
      </c>
    </row>
    <row r="4893" spans="1:3">
      <c r="A4893">
        <f t="shared" si="76"/>
        <v>1</v>
      </c>
      <c r="B4893" t="s">
        <v>2932</v>
      </c>
      <c r="C4893">
        <v>61791</v>
      </c>
    </row>
    <row r="4894" spans="1:3">
      <c r="A4894" t="str">
        <f t="shared" si="76"/>
        <v>David Oyelowo</v>
      </c>
      <c r="B4894" t="s">
        <v>2933</v>
      </c>
      <c r="C4894" t="s">
        <v>2286</v>
      </c>
    </row>
    <row r="4895" spans="1:3">
      <c r="A4895" t="str">
        <f t="shared" si="76"/>
        <v/>
      </c>
      <c r="B4895" t="s">
        <v>2934</v>
      </c>
      <c r="C4895" s="2">
        <v>27851</v>
      </c>
    </row>
    <row r="4896" spans="1:3">
      <c r="A4896" t="str">
        <f t="shared" si="76"/>
        <v/>
      </c>
      <c r="B4896" t="s">
        <v>2935</v>
      </c>
      <c r="C4896" t="s">
        <v>738</v>
      </c>
    </row>
    <row r="4897" spans="1:3">
      <c r="A4897" t="str">
        <f t="shared" si="76"/>
        <v/>
      </c>
      <c r="B4897" t="s">
        <v>2970</v>
      </c>
    </row>
    <row r="4898" spans="1:3">
      <c r="A4898" t="str">
        <f t="shared" si="76"/>
        <v/>
      </c>
      <c r="B4898">
        <v>35546</v>
      </c>
    </row>
    <row r="4899" spans="1:3">
      <c r="A4899">
        <f t="shared" si="76"/>
        <v>1</v>
      </c>
      <c r="B4899" t="s">
        <v>2932</v>
      </c>
      <c r="C4899">
        <v>2133</v>
      </c>
    </row>
    <row r="4900" spans="1:3">
      <c r="A4900" t="str">
        <f t="shared" si="76"/>
        <v>Chris Palermo</v>
      </c>
      <c r="B4900" t="s">
        <v>2933</v>
      </c>
      <c r="C4900" t="s">
        <v>2287</v>
      </c>
    </row>
    <row r="4901" spans="1:3">
      <c r="A4901" t="str">
        <f t="shared" si="76"/>
        <v/>
      </c>
      <c r="B4901" t="s">
        <v>2934</v>
      </c>
      <c r="C4901" t="s">
        <v>63</v>
      </c>
    </row>
    <row r="4902" spans="1:3">
      <c r="A4902" t="str">
        <f t="shared" si="76"/>
        <v/>
      </c>
      <c r="B4902" t="s">
        <v>2935</v>
      </c>
      <c r="C4902" t="s">
        <v>63</v>
      </c>
    </row>
    <row r="4903" spans="1:3">
      <c r="A4903" t="str">
        <f t="shared" si="76"/>
        <v/>
      </c>
      <c r="B4903" t="s">
        <v>2970</v>
      </c>
    </row>
    <row r="4904" spans="1:3">
      <c r="A4904" t="str">
        <f t="shared" si="76"/>
        <v/>
      </c>
      <c r="B4904">
        <v>36218</v>
      </c>
    </row>
    <row r="4905" spans="1:3">
      <c r="A4905">
        <f t="shared" si="76"/>
        <v>1</v>
      </c>
      <c r="B4905" t="s">
        <v>2932</v>
      </c>
      <c r="C4905">
        <v>217</v>
      </c>
    </row>
    <row r="4906" spans="1:3">
      <c r="A4906" t="str">
        <f t="shared" si="76"/>
        <v>Andrew Divoff</v>
      </c>
      <c r="B4906" t="s">
        <v>2933</v>
      </c>
      <c r="C4906" t="s">
        <v>2288</v>
      </c>
    </row>
    <row r="4907" spans="1:3">
      <c r="A4907" t="str">
        <f t="shared" si="76"/>
        <v/>
      </c>
      <c r="B4907" t="s">
        <v>2934</v>
      </c>
      <c r="C4907" s="2">
        <v>20272</v>
      </c>
    </row>
    <row r="4908" spans="1:3">
      <c r="A4908" t="str">
        <f t="shared" si="76"/>
        <v/>
      </c>
      <c r="B4908" t="s">
        <v>2935</v>
      </c>
      <c r="C4908" t="s">
        <v>739</v>
      </c>
    </row>
    <row r="4909" spans="1:3">
      <c r="A4909" t="str">
        <f t="shared" si="76"/>
        <v/>
      </c>
      <c r="B4909" t="s">
        <v>2970</v>
      </c>
    </row>
    <row r="4910" spans="1:3">
      <c r="A4910" t="str">
        <f t="shared" si="76"/>
        <v/>
      </c>
      <c r="B4910">
        <v>36594</v>
      </c>
    </row>
    <row r="4911" spans="1:3">
      <c r="A4911">
        <f t="shared" si="76"/>
        <v>1</v>
      </c>
      <c r="B4911" t="s">
        <v>2932</v>
      </c>
      <c r="C4911">
        <v>49026</v>
      </c>
    </row>
    <row r="4912" spans="1:3">
      <c r="A4912" t="str">
        <f t="shared" si="76"/>
        <v>Juno Temple</v>
      </c>
      <c r="B4912" t="s">
        <v>2933</v>
      </c>
      <c r="C4912" t="s">
        <v>2289</v>
      </c>
    </row>
    <row r="4913" spans="1:3">
      <c r="A4913" t="str">
        <f t="shared" si="76"/>
        <v/>
      </c>
      <c r="B4913" t="s">
        <v>2934</v>
      </c>
      <c r="C4913" s="2">
        <v>32710</v>
      </c>
    </row>
    <row r="4914" spans="1:3">
      <c r="A4914" t="str">
        <f t="shared" si="76"/>
        <v/>
      </c>
      <c r="B4914" t="s">
        <v>2935</v>
      </c>
      <c r="C4914" t="s">
        <v>740</v>
      </c>
    </row>
    <row r="4915" spans="1:3">
      <c r="A4915" t="str">
        <f t="shared" si="76"/>
        <v/>
      </c>
      <c r="B4915" t="s">
        <v>2970</v>
      </c>
    </row>
    <row r="4916" spans="1:3">
      <c r="A4916" t="str">
        <f t="shared" si="76"/>
        <v/>
      </c>
      <c r="B4916">
        <v>37046</v>
      </c>
    </row>
    <row r="4917" spans="1:3">
      <c r="A4917">
        <f t="shared" si="76"/>
        <v>1</v>
      </c>
      <c r="B4917" t="s">
        <v>2932</v>
      </c>
      <c r="C4917">
        <v>36668</v>
      </c>
    </row>
    <row r="4918" spans="1:3">
      <c r="A4918" t="str">
        <f t="shared" si="76"/>
        <v>Dania Ramirez</v>
      </c>
      <c r="B4918" t="s">
        <v>2933</v>
      </c>
      <c r="C4918" t="s">
        <v>2290</v>
      </c>
    </row>
    <row r="4919" spans="1:3">
      <c r="A4919" t="str">
        <f t="shared" si="76"/>
        <v/>
      </c>
      <c r="B4919" t="s">
        <v>2934</v>
      </c>
      <c r="C4919" s="2">
        <v>29167</v>
      </c>
    </row>
    <row r="4920" spans="1:3">
      <c r="A4920" t="str">
        <f t="shared" si="76"/>
        <v/>
      </c>
      <c r="B4920" t="s">
        <v>2935</v>
      </c>
      <c r="C4920" t="s">
        <v>741</v>
      </c>
    </row>
    <row r="4921" spans="1:3">
      <c r="A4921" t="str">
        <f t="shared" si="76"/>
        <v/>
      </c>
      <c r="B4921" t="s">
        <v>2970</v>
      </c>
    </row>
    <row r="4922" spans="1:3">
      <c r="A4922" t="str">
        <f t="shared" si="76"/>
        <v/>
      </c>
      <c r="B4922">
        <v>37149</v>
      </c>
    </row>
    <row r="4923" spans="1:3">
      <c r="A4923">
        <f t="shared" si="76"/>
        <v>1</v>
      </c>
      <c r="B4923" t="s">
        <v>2932</v>
      </c>
      <c r="C4923">
        <v>51497</v>
      </c>
    </row>
    <row r="4924" spans="1:3">
      <c r="A4924" t="str">
        <f t="shared" si="76"/>
        <v>Luis Da Silva Jr.</v>
      </c>
      <c r="B4924" t="s">
        <v>2933</v>
      </c>
      <c r="C4924" t="s">
        <v>2291</v>
      </c>
    </row>
    <row r="4925" spans="1:3">
      <c r="A4925" t="str">
        <f t="shared" si="76"/>
        <v/>
      </c>
      <c r="B4925" t="s">
        <v>2934</v>
      </c>
      <c r="C4925" t="s">
        <v>63</v>
      </c>
    </row>
    <row r="4926" spans="1:3">
      <c r="A4926" t="str">
        <f t="shared" si="76"/>
        <v/>
      </c>
      <c r="B4926" t="s">
        <v>2935</v>
      </c>
      <c r="C4926" t="s">
        <v>742</v>
      </c>
    </row>
    <row r="4927" spans="1:3">
      <c r="A4927" t="str">
        <f t="shared" si="76"/>
        <v/>
      </c>
      <c r="B4927" t="s">
        <v>2970</v>
      </c>
    </row>
    <row r="4928" spans="1:3">
      <c r="A4928" t="str">
        <f t="shared" si="76"/>
        <v/>
      </c>
      <c r="B4928">
        <v>37624</v>
      </c>
    </row>
    <row r="4929" spans="1:7">
      <c r="A4929">
        <f t="shared" si="76"/>
        <v>1</v>
      </c>
      <c r="B4929" t="s">
        <v>2932</v>
      </c>
      <c r="C4929">
        <v>2133</v>
      </c>
    </row>
    <row r="4930" spans="1:7">
      <c r="A4930" t="str">
        <f t="shared" si="76"/>
        <v>Jennifer Sommerfield</v>
      </c>
      <c r="B4930" t="s">
        <v>2933</v>
      </c>
      <c r="C4930" t="s">
        <v>2292</v>
      </c>
    </row>
    <row r="4931" spans="1:7">
      <c r="A4931" t="str">
        <f t="shared" ref="A4931:A4994" si="77">IF(B4931="        movieIds",COUNTA(C4931:XFD4931),IF(B4931="        name",C4931,""))</f>
        <v/>
      </c>
      <c r="B4931" t="s">
        <v>2934</v>
      </c>
      <c r="C4931" t="s">
        <v>63</v>
      </c>
    </row>
    <row r="4932" spans="1:7">
      <c r="A4932" t="str">
        <f t="shared" si="77"/>
        <v/>
      </c>
      <c r="B4932" t="s">
        <v>2935</v>
      </c>
      <c r="C4932" t="s">
        <v>63</v>
      </c>
    </row>
    <row r="4933" spans="1:7">
      <c r="A4933" t="str">
        <f t="shared" si="77"/>
        <v/>
      </c>
      <c r="B4933" t="s">
        <v>2970</v>
      </c>
    </row>
    <row r="4934" spans="1:7">
      <c r="A4934" t="str">
        <f t="shared" si="77"/>
        <v/>
      </c>
      <c r="B4934">
        <v>37625</v>
      </c>
    </row>
    <row r="4935" spans="1:7">
      <c r="A4935">
        <f t="shared" si="77"/>
        <v>1</v>
      </c>
      <c r="B4935" t="s">
        <v>2932</v>
      </c>
      <c r="C4935">
        <v>1930</v>
      </c>
    </row>
    <row r="4936" spans="1:7">
      <c r="A4936" t="str">
        <f t="shared" si="77"/>
        <v>Andrew Garfield</v>
      </c>
      <c r="B4936" t="s">
        <v>2933</v>
      </c>
      <c r="C4936" t="s">
        <v>2293</v>
      </c>
    </row>
    <row r="4937" spans="1:7">
      <c r="A4937" t="str">
        <f t="shared" si="77"/>
        <v/>
      </c>
      <c r="B4937" t="s">
        <v>2934</v>
      </c>
      <c r="C4937" s="2">
        <v>30548</v>
      </c>
    </row>
    <row r="4938" spans="1:7">
      <c r="A4938" t="str">
        <f t="shared" si="77"/>
        <v/>
      </c>
      <c r="B4938" t="s">
        <v>2935</v>
      </c>
      <c r="C4938" t="s">
        <v>743</v>
      </c>
    </row>
    <row r="4939" spans="1:7">
      <c r="A4939" t="str">
        <f t="shared" si="77"/>
        <v/>
      </c>
      <c r="B4939" t="s">
        <v>2970</v>
      </c>
    </row>
    <row r="4940" spans="1:7">
      <c r="A4940" t="str">
        <f t="shared" si="77"/>
        <v/>
      </c>
      <c r="B4940">
        <v>37917</v>
      </c>
    </row>
    <row r="4941" spans="1:7">
      <c r="A4941">
        <f t="shared" si="77"/>
        <v>5</v>
      </c>
      <c r="B4941" t="s">
        <v>2932</v>
      </c>
      <c r="C4941">
        <v>8966</v>
      </c>
      <c r="D4941">
        <v>18239</v>
      </c>
      <c r="E4941">
        <v>24021</v>
      </c>
      <c r="F4941">
        <v>50620</v>
      </c>
      <c r="G4941">
        <v>50620</v>
      </c>
    </row>
    <row r="4942" spans="1:7">
      <c r="A4942" t="str">
        <f t="shared" si="77"/>
        <v>Kristen Stewart</v>
      </c>
      <c r="B4942" t="s">
        <v>2933</v>
      </c>
      <c r="C4942" t="s">
        <v>2294</v>
      </c>
    </row>
    <row r="4943" spans="1:7">
      <c r="A4943" t="str">
        <f t="shared" si="77"/>
        <v/>
      </c>
      <c r="B4943" t="s">
        <v>2934</v>
      </c>
      <c r="C4943" s="2">
        <v>32972</v>
      </c>
    </row>
    <row r="4944" spans="1:7">
      <c r="A4944" t="str">
        <f t="shared" si="77"/>
        <v/>
      </c>
      <c r="B4944" t="s">
        <v>2935</v>
      </c>
      <c r="C4944" t="s">
        <v>744</v>
      </c>
    </row>
    <row r="4945" spans="1:3">
      <c r="A4945" t="str">
        <f t="shared" si="77"/>
        <v/>
      </c>
      <c r="B4945" t="s">
        <v>2970</v>
      </c>
    </row>
    <row r="4946" spans="1:3">
      <c r="A4946" t="str">
        <f t="shared" si="77"/>
        <v/>
      </c>
      <c r="B4946">
        <v>38026</v>
      </c>
    </row>
    <row r="4947" spans="1:3">
      <c r="A4947">
        <f t="shared" si="77"/>
        <v>1</v>
      </c>
      <c r="B4947" t="s">
        <v>2932</v>
      </c>
      <c r="C4947">
        <v>8358</v>
      </c>
    </row>
    <row r="4948" spans="1:3">
      <c r="A4948" t="str">
        <f t="shared" si="77"/>
        <v>Chris Noth</v>
      </c>
      <c r="B4948" t="s">
        <v>2933</v>
      </c>
      <c r="C4948" t="s">
        <v>2295</v>
      </c>
    </row>
    <row r="4949" spans="1:3">
      <c r="A4949" t="str">
        <f t="shared" si="77"/>
        <v/>
      </c>
      <c r="B4949" t="s">
        <v>2934</v>
      </c>
      <c r="C4949" s="2">
        <v>20041</v>
      </c>
    </row>
    <row r="4950" spans="1:3">
      <c r="A4950" t="str">
        <f t="shared" si="77"/>
        <v/>
      </c>
      <c r="B4950" t="s">
        <v>2935</v>
      </c>
      <c r="C4950" t="s">
        <v>745</v>
      </c>
    </row>
    <row r="4951" spans="1:3">
      <c r="A4951" t="str">
        <f t="shared" si="77"/>
        <v/>
      </c>
      <c r="B4951" t="s">
        <v>2970</v>
      </c>
    </row>
    <row r="4952" spans="1:3">
      <c r="A4952" t="str">
        <f t="shared" si="77"/>
        <v/>
      </c>
      <c r="B4952">
        <v>38405</v>
      </c>
    </row>
    <row r="4953" spans="1:3">
      <c r="A4953">
        <f t="shared" si="77"/>
        <v>1</v>
      </c>
      <c r="B4953" t="s">
        <v>2932</v>
      </c>
      <c r="C4953">
        <v>8346</v>
      </c>
    </row>
    <row r="4954" spans="1:3">
      <c r="A4954" t="str">
        <f t="shared" si="77"/>
        <v>John Corbett</v>
      </c>
      <c r="B4954" t="s">
        <v>2933</v>
      </c>
      <c r="C4954" t="s">
        <v>2296</v>
      </c>
    </row>
    <row r="4955" spans="1:3">
      <c r="A4955" t="str">
        <f t="shared" si="77"/>
        <v/>
      </c>
      <c r="B4955" t="s">
        <v>2934</v>
      </c>
      <c r="C4955" s="2">
        <v>22410</v>
      </c>
    </row>
    <row r="4956" spans="1:3">
      <c r="A4956" t="str">
        <f t="shared" si="77"/>
        <v/>
      </c>
      <c r="B4956" t="s">
        <v>2935</v>
      </c>
      <c r="C4956" t="s">
        <v>746</v>
      </c>
    </row>
    <row r="4957" spans="1:3">
      <c r="A4957" t="str">
        <f t="shared" si="77"/>
        <v/>
      </c>
      <c r="B4957" t="s">
        <v>2970</v>
      </c>
    </row>
    <row r="4958" spans="1:3">
      <c r="A4958" t="str">
        <f t="shared" si="77"/>
        <v/>
      </c>
      <c r="B4958">
        <v>38425</v>
      </c>
    </row>
    <row r="4959" spans="1:3">
      <c r="A4959">
        <f t="shared" si="77"/>
        <v>1</v>
      </c>
      <c r="B4959" t="s">
        <v>2932</v>
      </c>
      <c r="C4959">
        <v>8488</v>
      </c>
    </row>
    <row r="4960" spans="1:3">
      <c r="A4960" t="str">
        <f t="shared" si="77"/>
        <v>Amber Valletta</v>
      </c>
      <c r="B4960" t="s">
        <v>2933</v>
      </c>
      <c r="C4960" t="s">
        <v>2297</v>
      </c>
    </row>
    <row r="4961" spans="1:3">
      <c r="A4961" t="str">
        <f t="shared" si="77"/>
        <v/>
      </c>
      <c r="B4961" t="s">
        <v>2934</v>
      </c>
      <c r="C4961" s="2">
        <v>27069</v>
      </c>
    </row>
    <row r="4962" spans="1:3">
      <c r="A4962" t="str">
        <f t="shared" si="77"/>
        <v/>
      </c>
      <c r="B4962" t="s">
        <v>2935</v>
      </c>
      <c r="C4962" t="s">
        <v>747</v>
      </c>
    </row>
    <row r="4963" spans="1:3">
      <c r="A4963" t="str">
        <f t="shared" si="77"/>
        <v/>
      </c>
      <c r="B4963" t="s">
        <v>2970</v>
      </c>
    </row>
    <row r="4964" spans="1:3">
      <c r="A4964" t="str">
        <f t="shared" si="77"/>
        <v/>
      </c>
      <c r="B4964">
        <v>38885</v>
      </c>
    </row>
    <row r="4965" spans="1:3">
      <c r="A4965">
        <f t="shared" si="77"/>
        <v>1</v>
      </c>
      <c r="B4965" t="s">
        <v>2932</v>
      </c>
      <c r="C4965">
        <v>591</v>
      </c>
    </row>
    <row r="4966" spans="1:3">
      <c r="A4966" t="str">
        <f t="shared" si="77"/>
        <v>Marie-Françoise Audollent</v>
      </c>
      <c r="B4966" t="s">
        <v>2933</v>
      </c>
      <c r="C4966" t="s">
        <v>2298</v>
      </c>
    </row>
    <row r="4967" spans="1:3">
      <c r="A4967" t="str">
        <f t="shared" si="77"/>
        <v/>
      </c>
      <c r="B4967" t="s">
        <v>2934</v>
      </c>
      <c r="C4967" t="s">
        <v>63</v>
      </c>
    </row>
    <row r="4968" spans="1:3">
      <c r="A4968" t="str">
        <f t="shared" si="77"/>
        <v/>
      </c>
      <c r="B4968" t="s">
        <v>2935</v>
      </c>
      <c r="C4968" t="s">
        <v>63</v>
      </c>
    </row>
    <row r="4969" spans="1:3">
      <c r="A4969" t="str">
        <f t="shared" si="77"/>
        <v/>
      </c>
      <c r="B4969" t="s">
        <v>2970</v>
      </c>
    </row>
    <row r="4970" spans="1:3">
      <c r="A4970" t="str">
        <f t="shared" si="77"/>
        <v/>
      </c>
      <c r="B4970">
        <v>38886</v>
      </c>
    </row>
    <row r="4971" spans="1:3">
      <c r="A4971">
        <f t="shared" si="77"/>
        <v>1</v>
      </c>
      <c r="B4971" t="s">
        <v>2932</v>
      </c>
      <c r="C4971">
        <v>591</v>
      </c>
    </row>
    <row r="4972" spans="1:3">
      <c r="A4972" t="str">
        <f t="shared" si="77"/>
        <v>Tina Maskell</v>
      </c>
      <c r="B4972" t="s">
        <v>2933</v>
      </c>
      <c r="C4972" t="s">
        <v>2299</v>
      </c>
    </row>
    <row r="4973" spans="1:3">
      <c r="A4973" t="str">
        <f t="shared" si="77"/>
        <v/>
      </c>
      <c r="B4973" t="s">
        <v>2934</v>
      </c>
      <c r="C4973" t="s">
        <v>63</v>
      </c>
    </row>
    <row r="4974" spans="1:3">
      <c r="A4974" t="str">
        <f t="shared" si="77"/>
        <v/>
      </c>
      <c r="B4974" t="s">
        <v>2935</v>
      </c>
      <c r="C4974" t="s">
        <v>63</v>
      </c>
    </row>
    <row r="4975" spans="1:3">
      <c r="A4975" t="str">
        <f t="shared" si="77"/>
        <v/>
      </c>
      <c r="B4975" t="s">
        <v>2970</v>
      </c>
    </row>
    <row r="4976" spans="1:3">
      <c r="A4976" t="str">
        <f t="shared" si="77"/>
        <v/>
      </c>
      <c r="B4976">
        <v>38887</v>
      </c>
    </row>
    <row r="4977" spans="1:3">
      <c r="A4977">
        <f t="shared" si="77"/>
        <v>1</v>
      </c>
      <c r="B4977" t="s">
        <v>2932</v>
      </c>
      <c r="C4977">
        <v>591</v>
      </c>
    </row>
    <row r="4978" spans="1:3">
      <c r="A4978" t="str">
        <f t="shared" si="77"/>
        <v>Peter Pedrero</v>
      </c>
      <c r="B4978" t="s">
        <v>2933</v>
      </c>
      <c r="C4978" t="s">
        <v>2300</v>
      </c>
    </row>
    <row r="4979" spans="1:3">
      <c r="A4979" t="str">
        <f t="shared" si="77"/>
        <v/>
      </c>
      <c r="B4979" t="s">
        <v>2934</v>
      </c>
      <c r="C4979" t="s">
        <v>63</v>
      </c>
    </row>
    <row r="4980" spans="1:3">
      <c r="A4980" t="str">
        <f t="shared" si="77"/>
        <v/>
      </c>
      <c r="B4980" t="s">
        <v>2935</v>
      </c>
      <c r="C4980" t="s">
        <v>63</v>
      </c>
    </row>
    <row r="4981" spans="1:3">
      <c r="A4981" t="str">
        <f t="shared" si="77"/>
        <v/>
      </c>
      <c r="B4981" t="s">
        <v>2970</v>
      </c>
    </row>
    <row r="4982" spans="1:3">
      <c r="A4982" t="str">
        <f t="shared" si="77"/>
        <v/>
      </c>
      <c r="B4982">
        <v>38888</v>
      </c>
    </row>
    <row r="4983" spans="1:3">
      <c r="A4983">
        <f t="shared" si="77"/>
        <v>1</v>
      </c>
      <c r="B4983" t="s">
        <v>2932</v>
      </c>
      <c r="C4983">
        <v>591</v>
      </c>
    </row>
    <row r="4984" spans="1:3">
      <c r="A4984" t="str">
        <f t="shared" si="77"/>
        <v>Seth Gabel</v>
      </c>
      <c r="B4984" t="s">
        <v>2933</v>
      </c>
      <c r="C4984" t="s">
        <v>2301</v>
      </c>
    </row>
    <row r="4985" spans="1:3">
      <c r="A4985" t="str">
        <f t="shared" si="77"/>
        <v/>
      </c>
      <c r="B4985" t="s">
        <v>2934</v>
      </c>
      <c r="C4985" s="2">
        <v>29862</v>
      </c>
    </row>
    <row r="4986" spans="1:3">
      <c r="A4986" t="str">
        <f t="shared" si="77"/>
        <v/>
      </c>
      <c r="B4986" t="s">
        <v>2935</v>
      </c>
      <c r="C4986" t="s">
        <v>63</v>
      </c>
    </row>
    <row r="4987" spans="1:3">
      <c r="A4987" t="str">
        <f t="shared" si="77"/>
        <v/>
      </c>
      <c r="B4987" t="s">
        <v>2970</v>
      </c>
    </row>
    <row r="4988" spans="1:3">
      <c r="A4988" t="str">
        <f t="shared" si="77"/>
        <v/>
      </c>
      <c r="B4988">
        <v>39213</v>
      </c>
    </row>
    <row r="4989" spans="1:3">
      <c r="A4989">
        <f t="shared" si="77"/>
        <v>1</v>
      </c>
      <c r="B4989" t="s">
        <v>2932</v>
      </c>
      <c r="C4989">
        <v>9522</v>
      </c>
    </row>
    <row r="4990" spans="1:3">
      <c r="A4990" t="str">
        <f t="shared" si="77"/>
        <v>Keir O'Donnell</v>
      </c>
      <c r="B4990" t="s">
        <v>2933</v>
      </c>
      <c r="C4990" t="s">
        <v>2302</v>
      </c>
    </row>
    <row r="4991" spans="1:3">
      <c r="A4991" t="str">
        <f t="shared" si="77"/>
        <v/>
      </c>
      <c r="B4991" t="s">
        <v>2934</v>
      </c>
      <c r="C4991" s="2">
        <v>28802</v>
      </c>
    </row>
    <row r="4992" spans="1:3">
      <c r="A4992" t="str">
        <f t="shared" si="77"/>
        <v/>
      </c>
      <c r="B4992" t="s">
        <v>2935</v>
      </c>
      <c r="C4992" t="s">
        <v>748</v>
      </c>
    </row>
    <row r="4993" spans="1:3">
      <c r="A4993" t="str">
        <f t="shared" si="77"/>
        <v/>
      </c>
      <c r="B4993" t="s">
        <v>2970</v>
      </c>
    </row>
    <row r="4994" spans="1:3">
      <c r="A4994" t="str">
        <f t="shared" si="77"/>
        <v/>
      </c>
      <c r="B4994">
        <v>39391</v>
      </c>
    </row>
    <row r="4995" spans="1:3">
      <c r="A4995">
        <f t="shared" ref="A4995:A5058" si="78">IF(B4995="        movieIds",COUNTA(C4995:XFD4995),IF(B4995="        name",C4995,""))</f>
        <v>1</v>
      </c>
      <c r="B4995" t="s">
        <v>2932</v>
      </c>
      <c r="C4995">
        <v>18239</v>
      </c>
    </row>
    <row r="4996" spans="1:3">
      <c r="A4996" t="str">
        <f t="shared" si="78"/>
        <v>Edi Gathegi</v>
      </c>
      <c r="B4996" t="s">
        <v>2933</v>
      </c>
      <c r="C4996" t="s">
        <v>2303</v>
      </c>
    </row>
    <row r="4997" spans="1:3">
      <c r="A4997" t="str">
        <f t="shared" si="78"/>
        <v/>
      </c>
      <c r="B4997" t="s">
        <v>2934</v>
      </c>
      <c r="C4997" s="2">
        <v>28924</v>
      </c>
    </row>
    <row r="4998" spans="1:3">
      <c r="A4998" t="str">
        <f t="shared" si="78"/>
        <v/>
      </c>
      <c r="B4998" t="s">
        <v>2935</v>
      </c>
      <c r="C4998" t="s">
        <v>749</v>
      </c>
    </row>
    <row r="4999" spans="1:3">
      <c r="A4999" t="str">
        <f t="shared" si="78"/>
        <v/>
      </c>
      <c r="B4999" t="s">
        <v>2970</v>
      </c>
    </row>
    <row r="5000" spans="1:3">
      <c r="A5000" t="str">
        <f t="shared" si="78"/>
        <v/>
      </c>
      <c r="B5000">
        <v>39459</v>
      </c>
    </row>
    <row r="5001" spans="1:3">
      <c r="A5001">
        <f t="shared" si="78"/>
        <v>1</v>
      </c>
      <c r="B5001" t="s">
        <v>2932</v>
      </c>
      <c r="C5001">
        <v>1771</v>
      </c>
    </row>
    <row r="5002" spans="1:3">
      <c r="A5002" t="str">
        <f t="shared" si="78"/>
        <v>Hayley Atwell</v>
      </c>
      <c r="B5002" t="s">
        <v>2933</v>
      </c>
      <c r="C5002" t="s">
        <v>2304</v>
      </c>
    </row>
    <row r="5003" spans="1:3">
      <c r="A5003" t="str">
        <f t="shared" si="78"/>
        <v/>
      </c>
      <c r="B5003" t="s">
        <v>2934</v>
      </c>
      <c r="C5003" s="2">
        <v>30046</v>
      </c>
    </row>
    <row r="5004" spans="1:3">
      <c r="A5004" t="str">
        <f t="shared" si="78"/>
        <v/>
      </c>
      <c r="B5004" t="s">
        <v>2935</v>
      </c>
      <c r="C5004" t="s">
        <v>750</v>
      </c>
    </row>
    <row r="5005" spans="1:3">
      <c r="A5005" t="str">
        <f t="shared" si="78"/>
        <v/>
      </c>
      <c r="B5005" t="s">
        <v>2970</v>
      </c>
    </row>
    <row r="5006" spans="1:3">
      <c r="A5006" t="str">
        <f t="shared" si="78"/>
        <v/>
      </c>
      <c r="B5006">
        <v>40036</v>
      </c>
    </row>
    <row r="5007" spans="1:3">
      <c r="A5007">
        <f t="shared" si="78"/>
        <v>1</v>
      </c>
      <c r="B5007" t="s">
        <v>2932</v>
      </c>
      <c r="C5007">
        <v>38575</v>
      </c>
    </row>
    <row r="5008" spans="1:3">
      <c r="A5008" t="str">
        <f t="shared" si="78"/>
        <v>Taraji P. Henson</v>
      </c>
      <c r="B5008" t="s">
        <v>2933</v>
      </c>
      <c r="C5008" t="s">
        <v>2305</v>
      </c>
    </row>
    <row r="5009" spans="1:3">
      <c r="A5009" t="str">
        <f t="shared" si="78"/>
        <v/>
      </c>
      <c r="B5009" t="s">
        <v>2934</v>
      </c>
      <c r="C5009" s="2">
        <v>25822</v>
      </c>
    </row>
    <row r="5010" spans="1:3">
      <c r="A5010" t="str">
        <f t="shared" si="78"/>
        <v/>
      </c>
      <c r="B5010" t="s">
        <v>2935</v>
      </c>
      <c r="C5010" t="s">
        <v>751</v>
      </c>
    </row>
    <row r="5011" spans="1:3">
      <c r="A5011" t="str">
        <f t="shared" si="78"/>
        <v/>
      </c>
      <c r="B5011" t="s">
        <v>2970</v>
      </c>
    </row>
    <row r="5012" spans="1:3">
      <c r="A5012" t="str">
        <f t="shared" si="78"/>
        <v/>
      </c>
      <c r="B5012">
        <v>40275</v>
      </c>
    </row>
    <row r="5013" spans="1:3">
      <c r="A5013">
        <f t="shared" si="78"/>
        <v>1</v>
      </c>
      <c r="B5013" t="s">
        <v>2932</v>
      </c>
      <c r="C5013">
        <v>1726</v>
      </c>
    </row>
    <row r="5014" spans="1:3">
      <c r="A5014" t="str">
        <f t="shared" si="78"/>
        <v>Tim Guinee</v>
      </c>
      <c r="B5014" t="s">
        <v>2933</v>
      </c>
      <c r="C5014" t="s">
        <v>2306</v>
      </c>
    </row>
    <row r="5015" spans="1:3">
      <c r="A5015" t="str">
        <f t="shared" si="78"/>
        <v/>
      </c>
      <c r="B5015" t="s">
        <v>2934</v>
      </c>
      <c r="C5015" s="2">
        <v>22968</v>
      </c>
    </row>
    <row r="5016" spans="1:3">
      <c r="A5016" t="str">
        <f t="shared" si="78"/>
        <v/>
      </c>
      <c r="B5016" t="s">
        <v>2935</v>
      </c>
      <c r="C5016" t="s">
        <v>752</v>
      </c>
    </row>
    <row r="5017" spans="1:3">
      <c r="A5017" t="str">
        <f t="shared" si="78"/>
        <v/>
      </c>
      <c r="B5017" t="s">
        <v>2970</v>
      </c>
    </row>
    <row r="5018" spans="1:3">
      <c r="A5018" t="str">
        <f t="shared" si="78"/>
        <v/>
      </c>
      <c r="B5018">
        <v>40638</v>
      </c>
    </row>
    <row r="5019" spans="1:3">
      <c r="A5019">
        <f t="shared" si="78"/>
        <v>1</v>
      </c>
      <c r="B5019" t="s">
        <v>2932</v>
      </c>
      <c r="C5019">
        <v>12445</v>
      </c>
    </row>
    <row r="5020" spans="1:3">
      <c r="A5020" t="str">
        <f t="shared" si="78"/>
        <v>Guy Henry</v>
      </c>
      <c r="B5020" t="s">
        <v>2933</v>
      </c>
      <c r="C5020" t="s">
        <v>2307</v>
      </c>
    </row>
    <row r="5021" spans="1:3">
      <c r="A5021" t="str">
        <f t="shared" si="78"/>
        <v/>
      </c>
      <c r="B5021" t="s">
        <v>2934</v>
      </c>
      <c r="C5021" t="s">
        <v>63</v>
      </c>
    </row>
    <row r="5022" spans="1:3">
      <c r="A5022" t="str">
        <f t="shared" si="78"/>
        <v/>
      </c>
      <c r="B5022" t="s">
        <v>2935</v>
      </c>
      <c r="C5022" t="s">
        <v>63</v>
      </c>
    </row>
    <row r="5023" spans="1:3">
      <c r="A5023" t="str">
        <f t="shared" si="78"/>
        <v/>
      </c>
      <c r="B5023" t="s">
        <v>2970</v>
      </c>
    </row>
    <row r="5024" spans="1:3">
      <c r="A5024" t="str">
        <f t="shared" si="78"/>
        <v/>
      </c>
      <c r="B5024">
        <v>40942</v>
      </c>
    </row>
    <row r="5025" spans="1:3">
      <c r="A5025">
        <f t="shared" si="78"/>
        <v>1</v>
      </c>
      <c r="B5025" t="s">
        <v>2932</v>
      </c>
      <c r="C5025">
        <v>12155</v>
      </c>
    </row>
    <row r="5026" spans="1:3">
      <c r="A5026" t="str">
        <f t="shared" si="78"/>
        <v>Barbara Windsor</v>
      </c>
      <c r="B5026" t="s">
        <v>2933</v>
      </c>
      <c r="C5026" t="s">
        <v>2308</v>
      </c>
    </row>
    <row r="5027" spans="1:3">
      <c r="A5027" t="str">
        <f t="shared" si="78"/>
        <v/>
      </c>
      <c r="B5027" t="s">
        <v>2934</v>
      </c>
      <c r="C5027" s="2">
        <v>13733</v>
      </c>
    </row>
    <row r="5028" spans="1:3">
      <c r="A5028" t="str">
        <f t="shared" si="78"/>
        <v/>
      </c>
      <c r="B5028" t="s">
        <v>2935</v>
      </c>
      <c r="C5028" t="s">
        <v>753</v>
      </c>
    </row>
    <row r="5029" spans="1:3">
      <c r="A5029" t="str">
        <f t="shared" si="78"/>
        <v/>
      </c>
      <c r="B5029" t="s">
        <v>2970</v>
      </c>
    </row>
    <row r="5030" spans="1:3">
      <c r="A5030" t="str">
        <f t="shared" si="78"/>
        <v/>
      </c>
      <c r="B5030">
        <v>41318</v>
      </c>
    </row>
    <row r="5031" spans="1:3">
      <c r="A5031">
        <f t="shared" si="78"/>
        <v>1</v>
      </c>
      <c r="B5031" t="s">
        <v>2932</v>
      </c>
      <c r="C5031">
        <v>1452</v>
      </c>
    </row>
    <row r="5032" spans="1:3">
      <c r="A5032" t="str">
        <f t="shared" si="78"/>
        <v>David Fabrizio</v>
      </c>
      <c r="B5032" t="s">
        <v>2933</v>
      </c>
      <c r="C5032" t="s">
        <v>2309</v>
      </c>
    </row>
    <row r="5033" spans="1:3">
      <c r="A5033" t="str">
        <f t="shared" si="78"/>
        <v/>
      </c>
      <c r="B5033" t="s">
        <v>2934</v>
      </c>
      <c r="C5033" t="s">
        <v>63</v>
      </c>
    </row>
    <row r="5034" spans="1:3">
      <c r="A5034" t="str">
        <f t="shared" si="78"/>
        <v/>
      </c>
      <c r="B5034" t="s">
        <v>2935</v>
      </c>
      <c r="C5034" t="s">
        <v>63</v>
      </c>
    </row>
    <row r="5035" spans="1:3">
      <c r="A5035" t="str">
        <f t="shared" si="78"/>
        <v/>
      </c>
      <c r="B5035" t="s">
        <v>2970</v>
      </c>
    </row>
    <row r="5036" spans="1:3">
      <c r="A5036" t="str">
        <f t="shared" si="78"/>
        <v/>
      </c>
      <c r="B5036">
        <v>41421</v>
      </c>
    </row>
    <row r="5037" spans="1:3">
      <c r="A5037">
        <f t="shared" si="78"/>
        <v>1</v>
      </c>
      <c r="B5037" t="s">
        <v>2932</v>
      </c>
      <c r="C5037">
        <v>13475</v>
      </c>
    </row>
    <row r="5038" spans="1:3">
      <c r="A5038" t="str">
        <f t="shared" si="78"/>
        <v>Jennifer Morrison</v>
      </c>
      <c r="B5038" t="s">
        <v>2933</v>
      </c>
      <c r="C5038" t="s">
        <v>2310</v>
      </c>
    </row>
    <row r="5039" spans="1:3">
      <c r="A5039" t="str">
        <f t="shared" si="78"/>
        <v/>
      </c>
      <c r="B5039" t="s">
        <v>2934</v>
      </c>
      <c r="C5039" s="2">
        <v>28957</v>
      </c>
    </row>
    <row r="5040" spans="1:3">
      <c r="A5040" t="str">
        <f t="shared" si="78"/>
        <v/>
      </c>
      <c r="B5040" t="s">
        <v>2935</v>
      </c>
      <c r="C5040" t="s">
        <v>754</v>
      </c>
    </row>
    <row r="5041" spans="1:3">
      <c r="A5041" t="str">
        <f t="shared" si="78"/>
        <v/>
      </c>
      <c r="B5041" t="s">
        <v>2970</v>
      </c>
    </row>
    <row r="5042" spans="1:3">
      <c r="A5042" t="str">
        <f t="shared" si="78"/>
        <v/>
      </c>
      <c r="B5042">
        <v>41561</v>
      </c>
    </row>
    <row r="5043" spans="1:3">
      <c r="A5043">
        <f t="shared" si="78"/>
        <v>1</v>
      </c>
      <c r="B5043" t="s">
        <v>2932</v>
      </c>
      <c r="C5043">
        <v>1771</v>
      </c>
    </row>
    <row r="5044" spans="1:3">
      <c r="A5044" t="str">
        <f t="shared" si="78"/>
        <v>Kenneth Choi</v>
      </c>
      <c r="B5044" t="s">
        <v>2933</v>
      </c>
      <c r="C5044" t="s">
        <v>2311</v>
      </c>
    </row>
    <row r="5045" spans="1:3">
      <c r="A5045" t="str">
        <f t="shared" si="78"/>
        <v/>
      </c>
      <c r="B5045" t="s">
        <v>2934</v>
      </c>
      <c r="C5045" s="2">
        <v>26226</v>
      </c>
    </row>
    <row r="5046" spans="1:3">
      <c r="A5046" t="str">
        <f t="shared" si="78"/>
        <v/>
      </c>
      <c r="B5046" t="s">
        <v>2935</v>
      </c>
      <c r="C5046" t="s">
        <v>755</v>
      </c>
    </row>
    <row r="5047" spans="1:3">
      <c r="A5047" t="str">
        <f t="shared" si="78"/>
        <v/>
      </c>
      <c r="B5047" t="s">
        <v>2970</v>
      </c>
    </row>
    <row r="5048" spans="1:3">
      <c r="A5048" t="str">
        <f t="shared" si="78"/>
        <v/>
      </c>
      <c r="B5048">
        <v>41901</v>
      </c>
    </row>
    <row r="5049" spans="1:3">
      <c r="A5049">
        <f t="shared" si="78"/>
        <v>1</v>
      </c>
      <c r="B5049" t="s">
        <v>2932</v>
      </c>
      <c r="C5049">
        <v>5175</v>
      </c>
    </row>
    <row r="5050" spans="1:3">
      <c r="A5050" t="str">
        <f t="shared" si="78"/>
        <v>Roselyn Sanchez</v>
      </c>
      <c r="B5050" t="s">
        <v>2933</v>
      </c>
      <c r="C5050" t="s">
        <v>2312</v>
      </c>
    </row>
    <row r="5051" spans="1:3">
      <c r="A5051" t="str">
        <f t="shared" si="78"/>
        <v/>
      </c>
      <c r="B5051" t="s">
        <v>2934</v>
      </c>
      <c r="C5051" s="2">
        <v>26756</v>
      </c>
    </row>
    <row r="5052" spans="1:3">
      <c r="A5052" t="str">
        <f t="shared" si="78"/>
        <v/>
      </c>
      <c r="B5052" t="s">
        <v>2935</v>
      </c>
      <c r="C5052" t="s">
        <v>756</v>
      </c>
    </row>
    <row r="5053" spans="1:3">
      <c r="A5053" t="str">
        <f t="shared" si="78"/>
        <v/>
      </c>
      <c r="B5053" t="s">
        <v>2970</v>
      </c>
    </row>
    <row r="5054" spans="1:3">
      <c r="A5054" t="str">
        <f t="shared" si="78"/>
        <v/>
      </c>
      <c r="B5054">
        <v>43286</v>
      </c>
    </row>
    <row r="5055" spans="1:3">
      <c r="A5055">
        <f t="shared" si="78"/>
        <v>1</v>
      </c>
      <c r="B5055" t="s">
        <v>2932</v>
      </c>
      <c r="C5055">
        <v>72105</v>
      </c>
    </row>
    <row r="5056" spans="1:3">
      <c r="A5056" t="str">
        <f t="shared" si="78"/>
        <v>Laura Vandervoort</v>
      </c>
      <c r="B5056" t="s">
        <v>2933</v>
      </c>
      <c r="C5056" t="s">
        <v>2313</v>
      </c>
    </row>
    <row r="5057" spans="1:3">
      <c r="A5057" t="str">
        <f t="shared" si="78"/>
        <v/>
      </c>
      <c r="B5057" t="s">
        <v>2934</v>
      </c>
      <c r="C5057" s="2">
        <v>30947</v>
      </c>
    </row>
    <row r="5058" spans="1:3">
      <c r="A5058" t="str">
        <f t="shared" si="78"/>
        <v/>
      </c>
      <c r="B5058" t="s">
        <v>2935</v>
      </c>
      <c r="C5058" t="s">
        <v>757</v>
      </c>
    </row>
    <row r="5059" spans="1:3">
      <c r="A5059" t="str">
        <f t="shared" ref="A5059:A5122" si="79">IF(B5059="        movieIds",COUNTA(C5059:XFD5059),IF(B5059="        name",C5059,""))</f>
        <v/>
      </c>
      <c r="B5059" t="s">
        <v>2970</v>
      </c>
    </row>
    <row r="5060" spans="1:3">
      <c r="A5060" t="str">
        <f t="shared" si="79"/>
        <v/>
      </c>
      <c r="B5060">
        <v>43373</v>
      </c>
    </row>
    <row r="5061" spans="1:3">
      <c r="A5061">
        <f t="shared" si="79"/>
        <v>1</v>
      </c>
      <c r="B5061" t="s">
        <v>2932</v>
      </c>
      <c r="C5061">
        <v>818</v>
      </c>
    </row>
    <row r="5062" spans="1:3">
      <c r="A5062" t="str">
        <f t="shared" si="79"/>
        <v>Aaron Himelstein</v>
      </c>
      <c r="B5062" t="s">
        <v>2933</v>
      </c>
      <c r="C5062" t="s">
        <v>2314</v>
      </c>
    </row>
    <row r="5063" spans="1:3">
      <c r="A5063" t="str">
        <f t="shared" si="79"/>
        <v/>
      </c>
      <c r="B5063" t="s">
        <v>2934</v>
      </c>
      <c r="C5063" s="2">
        <v>31330</v>
      </c>
    </row>
    <row r="5064" spans="1:3">
      <c r="A5064" t="str">
        <f t="shared" si="79"/>
        <v/>
      </c>
      <c r="B5064" t="s">
        <v>2935</v>
      </c>
      <c r="C5064" t="s">
        <v>758</v>
      </c>
    </row>
    <row r="5065" spans="1:3">
      <c r="A5065" t="str">
        <f t="shared" si="79"/>
        <v/>
      </c>
      <c r="B5065" t="s">
        <v>2970</v>
      </c>
    </row>
    <row r="5066" spans="1:3">
      <c r="A5066" t="str">
        <f t="shared" si="79"/>
        <v/>
      </c>
      <c r="B5066">
        <v>43479</v>
      </c>
    </row>
    <row r="5067" spans="1:3">
      <c r="A5067">
        <f t="shared" si="79"/>
        <v>1</v>
      </c>
      <c r="B5067" t="s">
        <v>2932</v>
      </c>
      <c r="C5067">
        <v>9522</v>
      </c>
    </row>
    <row r="5068" spans="1:3">
      <c r="A5068" t="str">
        <f t="shared" si="79"/>
        <v>David Conrad</v>
      </c>
      <c r="B5068" t="s">
        <v>2933</v>
      </c>
      <c r="C5068" t="s">
        <v>2315</v>
      </c>
    </row>
    <row r="5069" spans="1:3">
      <c r="A5069" t="str">
        <f t="shared" si="79"/>
        <v/>
      </c>
      <c r="B5069" t="s">
        <v>2934</v>
      </c>
      <c r="C5069" s="2">
        <v>24701</v>
      </c>
    </row>
    <row r="5070" spans="1:3">
      <c r="A5070" t="str">
        <f t="shared" si="79"/>
        <v/>
      </c>
      <c r="B5070" t="s">
        <v>2935</v>
      </c>
      <c r="C5070" t="s">
        <v>759</v>
      </c>
    </row>
    <row r="5071" spans="1:3">
      <c r="A5071" t="str">
        <f t="shared" si="79"/>
        <v/>
      </c>
      <c r="B5071" t="s">
        <v>2970</v>
      </c>
    </row>
    <row r="5072" spans="1:3">
      <c r="A5072" t="str">
        <f t="shared" si="79"/>
        <v/>
      </c>
      <c r="B5072">
        <v>43553</v>
      </c>
    </row>
    <row r="5073" spans="1:7">
      <c r="A5073">
        <f t="shared" si="79"/>
        <v>1</v>
      </c>
      <c r="B5073" t="s">
        <v>2932</v>
      </c>
      <c r="C5073">
        <v>24428</v>
      </c>
    </row>
    <row r="5074" spans="1:7">
      <c r="A5074" t="str">
        <f t="shared" si="79"/>
        <v>Jerzy Skolimowski</v>
      </c>
      <c r="B5074" t="s">
        <v>2933</v>
      </c>
      <c r="C5074" t="s">
        <v>2316</v>
      </c>
    </row>
    <row r="5075" spans="1:7">
      <c r="A5075" t="str">
        <f t="shared" si="79"/>
        <v/>
      </c>
      <c r="B5075" t="s">
        <v>2934</v>
      </c>
      <c r="C5075" s="2">
        <v>14005</v>
      </c>
    </row>
    <row r="5076" spans="1:7">
      <c r="A5076" t="str">
        <f t="shared" si="79"/>
        <v/>
      </c>
      <c r="B5076" t="s">
        <v>2935</v>
      </c>
      <c r="C5076" t="s">
        <v>760</v>
      </c>
    </row>
    <row r="5077" spans="1:7">
      <c r="A5077" t="str">
        <f t="shared" si="79"/>
        <v/>
      </c>
      <c r="B5077" t="s">
        <v>2970</v>
      </c>
    </row>
    <row r="5078" spans="1:7">
      <c r="A5078" t="str">
        <f t="shared" si="79"/>
        <v/>
      </c>
      <c r="B5078">
        <v>44650</v>
      </c>
    </row>
    <row r="5079" spans="1:7">
      <c r="A5079">
        <f t="shared" si="79"/>
        <v>1</v>
      </c>
      <c r="B5079" t="s">
        <v>2932</v>
      </c>
      <c r="C5079">
        <v>615</v>
      </c>
    </row>
    <row r="5080" spans="1:7">
      <c r="A5080" t="str">
        <f t="shared" si="79"/>
        <v>Toni Bertorelli</v>
      </c>
      <c r="B5080" t="s">
        <v>2933</v>
      </c>
      <c r="C5080" t="s">
        <v>2317</v>
      </c>
    </row>
    <row r="5081" spans="1:7">
      <c r="A5081" t="str">
        <f t="shared" si="79"/>
        <v/>
      </c>
      <c r="B5081" t="s">
        <v>2934</v>
      </c>
      <c r="C5081" t="s">
        <v>63</v>
      </c>
    </row>
    <row r="5082" spans="1:7">
      <c r="A5082" t="str">
        <f t="shared" si="79"/>
        <v/>
      </c>
      <c r="B5082" t="s">
        <v>2935</v>
      </c>
      <c r="C5082" t="s">
        <v>63</v>
      </c>
    </row>
    <row r="5083" spans="1:7">
      <c r="A5083" t="str">
        <f t="shared" si="79"/>
        <v/>
      </c>
      <c r="B5083" t="s">
        <v>2970</v>
      </c>
    </row>
    <row r="5084" spans="1:7">
      <c r="A5084" t="str">
        <f t="shared" si="79"/>
        <v/>
      </c>
      <c r="B5084">
        <v>45827</v>
      </c>
    </row>
    <row r="5085" spans="1:7">
      <c r="A5085">
        <f t="shared" si="79"/>
        <v>5</v>
      </c>
      <c r="B5085" t="s">
        <v>2932</v>
      </c>
      <c r="C5085">
        <v>8966</v>
      </c>
      <c r="D5085">
        <v>18239</v>
      </c>
      <c r="E5085">
        <v>24021</v>
      </c>
      <c r="F5085">
        <v>50620</v>
      </c>
      <c r="G5085">
        <v>50620</v>
      </c>
    </row>
    <row r="5086" spans="1:7">
      <c r="A5086" t="str">
        <f t="shared" si="79"/>
        <v>Ashley Greene</v>
      </c>
      <c r="B5086" t="s">
        <v>2933</v>
      </c>
      <c r="C5086" t="s">
        <v>2318</v>
      </c>
    </row>
    <row r="5087" spans="1:7">
      <c r="A5087" t="str">
        <f t="shared" si="79"/>
        <v/>
      </c>
      <c r="B5087" t="s">
        <v>2934</v>
      </c>
      <c r="C5087" s="2">
        <v>31829</v>
      </c>
    </row>
    <row r="5088" spans="1:7">
      <c r="A5088" t="str">
        <f t="shared" si="79"/>
        <v/>
      </c>
      <c r="B5088" t="s">
        <v>2935</v>
      </c>
      <c r="C5088" t="s">
        <v>761</v>
      </c>
    </row>
    <row r="5089" spans="1:5">
      <c r="A5089" t="str">
        <f t="shared" si="79"/>
        <v/>
      </c>
      <c r="B5089" t="s">
        <v>2970</v>
      </c>
    </row>
    <row r="5090" spans="1:5">
      <c r="A5090" t="str">
        <f t="shared" si="79"/>
        <v/>
      </c>
      <c r="B5090">
        <v>46801</v>
      </c>
    </row>
    <row r="5091" spans="1:5">
      <c r="A5091">
        <f t="shared" si="79"/>
        <v>1</v>
      </c>
      <c r="B5091" t="s">
        <v>2932</v>
      </c>
      <c r="C5091">
        <v>13475</v>
      </c>
    </row>
    <row r="5092" spans="1:5">
      <c r="A5092" t="str">
        <f t="shared" si="79"/>
        <v>Jacob Kogan</v>
      </c>
      <c r="B5092" t="s">
        <v>2933</v>
      </c>
      <c r="C5092" t="s">
        <v>2319</v>
      </c>
    </row>
    <row r="5093" spans="1:5">
      <c r="A5093" t="str">
        <f t="shared" si="79"/>
        <v/>
      </c>
      <c r="B5093" t="s">
        <v>2934</v>
      </c>
      <c r="C5093" s="2">
        <v>34847</v>
      </c>
    </row>
    <row r="5094" spans="1:5">
      <c r="A5094" t="str">
        <f t="shared" si="79"/>
        <v/>
      </c>
      <c r="B5094" t="s">
        <v>2935</v>
      </c>
      <c r="C5094" t="s">
        <v>63</v>
      </c>
    </row>
    <row r="5095" spans="1:5">
      <c r="A5095" t="str">
        <f t="shared" si="79"/>
        <v/>
      </c>
      <c r="B5095" t="s">
        <v>2970</v>
      </c>
    </row>
    <row r="5096" spans="1:5">
      <c r="A5096" t="str">
        <f t="shared" si="79"/>
        <v/>
      </c>
      <c r="B5096">
        <v>47468</v>
      </c>
    </row>
    <row r="5097" spans="1:5">
      <c r="A5097">
        <f t="shared" si="79"/>
        <v>3</v>
      </c>
      <c r="B5097" t="s">
        <v>2932</v>
      </c>
      <c r="C5097">
        <v>674</v>
      </c>
      <c r="D5097">
        <v>12155</v>
      </c>
      <c r="E5097">
        <v>12444</v>
      </c>
    </row>
    <row r="5098" spans="1:5">
      <c r="A5098" t="str">
        <f t="shared" si="79"/>
        <v>Frances de la Tour</v>
      </c>
      <c r="B5098" t="s">
        <v>2933</v>
      </c>
      <c r="C5098" t="s">
        <v>2320</v>
      </c>
    </row>
    <row r="5099" spans="1:5">
      <c r="A5099" t="str">
        <f t="shared" si="79"/>
        <v/>
      </c>
      <c r="B5099" t="s">
        <v>2934</v>
      </c>
      <c r="C5099" s="2">
        <v>16283</v>
      </c>
    </row>
    <row r="5100" spans="1:5">
      <c r="A5100" t="str">
        <f t="shared" si="79"/>
        <v/>
      </c>
      <c r="B5100" t="s">
        <v>2935</v>
      </c>
      <c r="C5100" t="s">
        <v>762</v>
      </c>
    </row>
    <row r="5101" spans="1:5">
      <c r="A5101" t="str">
        <f t="shared" si="79"/>
        <v/>
      </c>
      <c r="B5101" t="s">
        <v>2970</v>
      </c>
    </row>
    <row r="5102" spans="1:5">
      <c r="A5102" t="str">
        <f t="shared" si="79"/>
        <v/>
      </c>
      <c r="B5102">
        <v>47533</v>
      </c>
    </row>
    <row r="5103" spans="1:5">
      <c r="A5103">
        <f t="shared" si="79"/>
        <v>1</v>
      </c>
      <c r="B5103" t="s">
        <v>2932</v>
      </c>
      <c r="C5103">
        <v>70160</v>
      </c>
    </row>
    <row r="5104" spans="1:5">
      <c r="A5104" t="str">
        <f t="shared" si="79"/>
        <v>Paula Malcomson</v>
      </c>
      <c r="B5104" t="s">
        <v>2933</v>
      </c>
      <c r="C5104" t="s">
        <v>2321</v>
      </c>
    </row>
    <row r="5105" spans="1:3">
      <c r="A5105" t="str">
        <f t="shared" si="79"/>
        <v/>
      </c>
      <c r="B5105" t="s">
        <v>2934</v>
      </c>
      <c r="C5105" t="s">
        <v>63</v>
      </c>
    </row>
    <row r="5106" spans="1:3">
      <c r="A5106" t="str">
        <f t="shared" si="79"/>
        <v/>
      </c>
      <c r="B5106" t="s">
        <v>2935</v>
      </c>
      <c r="C5106" t="s">
        <v>763</v>
      </c>
    </row>
    <row r="5107" spans="1:3">
      <c r="A5107" t="str">
        <f t="shared" si="79"/>
        <v/>
      </c>
      <c r="B5107" t="s">
        <v>2970</v>
      </c>
    </row>
    <row r="5108" spans="1:3">
      <c r="A5108" t="str">
        <f t="shared" si="79"/>
        <v/>
      </c>
      <c r="B5108">
        <v>47730</v>
      </c>
    </row>
    <row r="5109" spans="1:3">
      <c r="A5109">
        <f t="shared" si="79"/>
        <v>1</v>
      </c>
      <c r="B5109" t="s">
        <v>2932</v>
      </c>
      <c r="C5109">
        <v>675</v>
      </c>
    </row>
    <row r="5110" spans="1:3">
      <c r="A5110" t="str">
        <f t="shared" si="79"/>
        <v>Jessica Hynes</v>
      </c>
      <c r="B5110" t="s">
        <v>2933</v>
      </c>
      <c r="C5110" t="s">
        <v>2322</v>
      </c>
    </row>
    <row r="5111" spans="1:3">
      <c r="A5111" t="str">
        <f t="shared" si="79"/>
        <v/>
      </c>
      <c r="B5111" t="s">
        <v>2934</v>
      </c>
      <c r="C5111" s="2">
        <v>26618</v>
      </c>
    </row>
    <row r="5112" spans="1:3">
      <c r="A5112" t="str">
        <f t="shared" si="79"/>
        <v/>
      </c>
      <c r="B5112" t="s">
        <v>2935</v>
      </c>
      <c r="C5112" t="s">
        <v>764</v>
      </c>
    </row>
    <row r="5113" spans="1:3">
      <c r="A5113" t="str">
        <f t="shared" si="79"/>
        <v/>
      </c>
      <c r="B5113" t="s">
        <v>2970</v>
      </c>
    </row>
    <row r="5114" spans="1:3">
      <c r="A5114" t="str">
        <f t="shared" si="79"/>
        <v/>
      </c>
      <c r="B5114">
        <v>47934</v>
      </c>
    </row>
    <row r="5115" spans="1:3">
      <c r="A5115">
        <f t="shared" si="79"/>
        <v>1</v>
      </c>
      <c r="B5115" t="s">
        <v>2932</v>
      </c>
      <c r="C5115">
        <v>1271</v>
      </c>
    </row>
    <row r="5116" spans="1:3">
      <c r="A5116" t="str">
        <f t="shared" si="79"/>
        <v>Dylan Smith</v>
      </c>
      <c r="B5116" t="s">
        <v>2933</v>
      </c>
      <c r="C5116" t="s">
        <v>2323</v>
      </c>
    </row>
    <row r="5117" spans="1:3">
      <c r="A5117" t="str">
        <f t="shared" si="79"/>
        <v/>
      </c>
      <c r="B5117" t="s">
        <v>2934</v>
      </c>
      <c r="C5117" t="s">
        <v>63</v>
      </c>
    </row>
    <row r="5118" spans="1:3">
      <c r="A5118" t="str">
        <f t="shared" si="79"/>
        <v/>
      </c>
      <c r="B5118" t="s">
        <v>2935</v>
      </c>
      <c r="C5118" t="s">
        <v>765</v>
      </c>
    </row>
    <row r="5119" spans="1:3">
      <c r="A5119" t="str">
        <f t="shared" si="79"/>
        <v/>
      </c>
      <c r="B5119" t="s">
        <v>2970</v>
      </c>
    </row>
    <row r="5120" spans="1:3">
      <c r="A5120" t="str">
        <f t="shared" si="79"/>
        <v/>
      </c>
      <c r="B5120">
        <v>49918</v>
      </c>
    </row>
    <row r="5121" spans="1:4">
      <c r="A5121">
        <f t="shared" si="79"/>
        <v>1</v>
      </c>
      <c r="B5121" t="s">
        <v>2932</v>
      </c>
      <c r="C5121">
        <v>6479</v>
      </c>
    </row>
    <row r="5122" spans="1:4">
      <c r="A5122" t="str">
        <f t="shared" si="79"/>
        <v>Charlie Tahan</v>
      </c>
      <c r="B5122" t="s">
        <v>2933</v>
      </c>
      <c r="C5122" t="s">
        <v>2324</v>
      </c>
    </row>
    <row r="5123" spans="1:4">
      <c r="A5123" t="str">
        <f t="shared" ref="A5123:A5186" si="80">IF(B5123="        movieIds",COUNTA(C5123:XFD5123),IF(B5123="        name",C5123,""))</f>
        <v/>
      </c>
      <c r="B5123" t="s">
        <v>2934</v>
      </c>
      <c r="C5123" s="2">
        <v>35765</v>
      </c>
    </row>
    <row r="5124" spans="1:4">
      <c r="A5124" t="str">
        <f t="shared" si="80"/>
        <v/>
      </c>
      <c r="B5124" t="s">
        <v>2935</v>
      </c>
      <c r="C5124" t="s">
        <v>766</v>
      </c>
    </row>
    <row r="5125" spans="1:4">
      <c r="A5125" t="str">
        <f t="shared" si="80"/>
        <v/>
      </c>
      <c r="B5125" t="s">
        <v>2970</v>
      </c>
    </row>
    <row r="5126" spans="1:4">
      <c r="A5126" t="str">
        <f t="shared" si="80"/>
        <v/>
      </c>
      <c r="B5126">
        <v>49920</v>
      </c>
    </row>
    <row r="5127" spans="1:4">
      <c r="A5127">
        <f t="shared" si="80"/>
        <v>1</v>
      </c>
      <c r="B5127" t="s">
        <v>2932</v>
      </c>
      <c r="C5127">
        <v>6479</v>
      </c>
    </row>
    <row r="5128" spans="1:4">
      <c r="A5128" t="str">
        <f t="shared" si="80"/>
        <v>Willow Smith</v>
      </c>
      <c r="B5128" t="s">
        <v>2933</v>
      </c>
      <c r="C5128" t="s">
        <v>2325</v>
      </c>
    </row>
    <row r="5129" spans="1:4">
      <c r="A5129" t="str">
        <f t="shared" si="80"/>
        <v/>
      </c>
      <c r="B5129" t="s">
        <v>2934</v>
      </c>
      <c r="C5129" s="2">
        <v>36830</v>
      </c>
    </row>
    <row r="5130" spans="1:4">
      <c r="A5130" t="str">
        <f t="shared" si="80"/>
        <v/>
      </c>
      <c r="B5130" t="s">
        <v>2935</v>
      </c>
      <c r="C5130" t="s">
        <v>767</v>
      </c>
    </row>
    <row r="5131" spans="1:4">
      <c r="A5131" t="str">
        <f t="shared" si="80"/>
        <v/>
      </c>
      <c r="B5131" t="s">
        <v>2970</v>
      </c>
    </row>
    <row r="5132" spans="1:4">
      <c r="A5132" t="str">
        <f t="shared" si="80"/>
        <v/>
      </c>
      <c r="B5132">
        <v>49921</v>
      </c>
    </row>
    <row r="5133" spans="1:4">
      <c r="A5133">
        <f t="shared" si="80"/>
        <v>2</v>
      </c>
      <c r="B5133" t="s">
        <v>2932</v>
      </c>
      <c r="C5133">
        <v>6479</v>
      </c>
      <c r="D5133">
        <v>8960</v>
      </c>
    </row>
    <row r="5134" spans="1:4">
      <c r="A5134" t="str">
        <f t="shared" si="80"/>
        <v>Darrell Foster</v>
      </c>
      <c r="B5134" t="s">
        <v>2933</v>
      </c>
      <c r="C5134" t="s">
        <v>2327</v>
      </c>
    </row>
    <row r="5135" spans="1:4">
      <c r="A5135" t="str">
        <f t="shared" si="80"/>
        <v/>
      </c>
      <c r="B5135" t="s">
        <v>2934</v>
      </c>
      <c r="C5135" t="s">
        <v>63</v>
      </c>
    </row>
    <row r="5136" spans="1:4">
      <c r="A5136" t="str">
        <f t="shared" si="80"/>
        <v/>
      </c>
      <c r="B5136" t="s">
        <v>2935</v>
      </c>
      <c r="C5136" t="s">
        <v>63</v>
      </c>
    </row>
    <row r="5137" spans="1:3">
      <c r="A5137" t="str">
        <f t="shared" si="80"/>
        <v/>
      </c>
      <c r="B5137" t="s">
        <v>2970</v>
      </c>
    </row>
    <row r="5138" spans="1:3">
      <c r="A5138" t="str">
        <f t="shared" si="80"/>
        <v/>
      </c>
      <c r="B5138">
        <v>49922</v>
      </c>
    </row>
    <row r="5139" spans="1:3">
      <c r="A5139">
        <f t="shared" si="80"/>
        <v>1</v>
      </c>
      <c r="B5139" t="s">
        <v>2932</v>
      </c>
      <c r="C5139">
        <v>6479</v>
      </c>
    </row>
    <row r="5140" spans="1:3">
      <c r="A5140" t="str">
        <f t="shared" si="80"/>
        <v>Joanna Numata</v>
      </c>
      <c r="B5140" t="s">
        <v>2933</v>
      </c>
      <c r="C5140" t="s">
        <v>2328</v>
      </c>
    </row>
    <row r="5141" spans="1:3">
      <c r="A5141" t="str">
        <f t="shared" si="80"/>
        <v/>
      </c>
      <c r="B5141" t="s">
        <v>2934</v>
      </c>
      <c r="C5141" t="s">
        <v>63</v>
      </c>
    </row>
    <row r="5142" spans="1:3">
      <c r="A5142" t="str">
        <f t="shared" si="80"/>
        <v/>
      </c>
      <c r="B5142" t="s">
        <v>2935</v>
      </c>
      <c r="C5142" t="s">
        <v>63</v>
      </c>
    </row>
    <row r="5143" spans="1:3">
      <c r="A5143" t="str">
        <f t="shared" si="80"/>
        <v/>
      </c>
      <c r="B5143" t="s">
        <v>2970</v>
      </c>
    </row>
    <row r="5144" spans="1:3">
      <c r="A5144" t="str">
        <f t="shared" si="80"/>
        <v/>
      </c>
      <c r="B5144">
        <v>50347</v>
      </c>
    </row>
    <row r="5145" spans="1:3">
      <c r="A5145">
        <f t="shared" si="80"/>
        <v>1</v>
      </c>
      <c r="B5145" t="s">
        <v>2932</v>
      </c>
      <c r="C5145">
        <v>13475</v>
      </c>
    </row>
    <row r="5146" spans="1:3">
      <c r="A5146" t="str">
        <f t="shared" si="80"/>
        <v>Rachel Nichols</v>
      </c>
      <c r="B5146" t="s">
        <v>2933</v>
      </c>
      <c r="C5146" t="s">
        <v>2329</v>
      </c>
    </row>
    <row r="5147" spans="1:3">
      <c r="A5147" t="str">
        <f t="shared" si="80"/>
        <v/>
      </c>
      <c r="B5147" t="s">
        <v>2934</v>
      </c>
      <c r="C5147" s="2">
        <v>29228</v>
      </c>
    </row>
    <row r="5148" spans="1:3">
      <c r="A5148" t="str">
        <f t="shared" si="80"/>
        <v/>
      </c>
      <c r="B5148" t="s">
        <v>2935</v>
      </c>
      <c r="C5148" t="s">
        <v>768</v>
      </c>
    </row>
    <row r="5149" spans="1:3">
      <c r="A5149" t="str">
        <f t="shared" si="80"/>
        <v/>
      </c>
      <c r="B5149" t="s">
        <v>2970</v>
      </c>
    </row>
    <row r="5150" spans="1:3">
      <c r="A5150" t="str">
        <f t="shared" si="80"/>
        <v/>
      </c>
      <c r="B5150">
        <v>51072</v>
      </c>
    </row>
    <row r="5151" spans="1:3">
      <c r="A5151">
        <f t="shared" si="80"/>
        <v>1</v>
      </c>
      <c r="B5151" t="s">
        <v>2932</v>
      </c>
      <c r="C5151">
        <v>10138</v>
      </c>
    </row>
    <row r="5152" spans="1:3">
      <c r="A5152" t="str">
        <f t="shared" si="80"/>
        <v>Kate Mara</v>
      </c>
      <c r="B5152" t="s">
        <v>2933</v>
      </c>
      <c r="C5152" t="s">
        <v>2330</v>
      </c>
    </row>
    <row r="5153" spans="1:5">
      <c r="A5153" t="str">
        <f t="shared" si="80"/>
        <v/>
      </c>
      <c r="B5153" t="s">
        <v>2934</v>
      </c>
      <c r="C5153" s="2">
        <v>30374</v>
      </c>
    </row>
    <row r="5154" spans="1:5">
      <c r="A5154" t="str">
        <f t="shared" si="80"/>
        <v/>
      </c>
      <c r="B5154" t="s">
        <v>2935</v>
      </c>
      <c r="C5154" t="s">
        <v>769</v>
      </c>
    </row>
    <row r="5155" spans="1:5">
      <c r="A5155" t="str">
        <f t="shared" si="80"/>
        <v/>
      </c>
      <c r="B5155" t="s">
        <v>2970</v>
      </c>
    </row>
    <row r="5156" spans="1:5">
      <c r="A5156" t="str">
        <f t="shared" si="80"/>
        <v/>
      </c>
      <c r="B5156">
        <v>51303</v>
      </c>
    </row>
    <row r="5157" spans="1:5">
      <c r="A5157">
        <f t="shared" si="80"/>
        <v>1</v>
      </c>
      <c r="B5157" t="s">
        <v>2932</v>
      </c>
      <c r="C5157">
        <v>24428</v>
      </c>
    </row>
    <row r="5158" spans="1:5">
      <c r="A5158" t="str">
        <f t="shared" si="80"/>
        <v>Jeff Wolfe</v>
      </c>
      <c r="B5158" t="s">
        <v>2933</v>
      </c>
      <c r="C5158" t="s">
        <v>2331</v>
      </c>
    </row>
    <row r="5159" spans="1:5">
      <c r="A5159" t="str">
        <f t="shared" si="80"/>
        <v/>
      </c>
      <c r="B5159" t="s">
        <v>2934</v>
      </c>
      <c r="C5159" t="s">
        <v>63</v>
      </c>
    </row>
    <row r="5160" spans="1:5">
      <c r="A5160" t="str">
        <f t="shared" si="80"/>
        <v/>
      </c>
      <c r="B5160" t="s">
        <v>2935</v>
      </c>
      <c r="C5160" t="s">
        <v>770</v>
      </c>
    </row>
    <row r="5161" spans="1:5">
      <c r="A5161" t="str">
        <f t="shared" si="80"/>
        <v/>
      </c>
      <c r="B5161" t="s">
        <v>2970</v>
      </c>
    </row>
    <row r="5162" spans="1:5">
      <c r="A5162" t="str">
        <f t="shared" si="80"/>
        <v/>
      </c>
      <c r="B5162">
        <v>51329</v>
      </c>
    </row>
    <row r="5163" spans="1:5">
      <c r="A5163">
        <f t="shared" si="80"/>
        <v>3</v>
      </c>
      <c r="B5163" t="s">
        <v>2932</v>
      </c>
      <c r="C5163">
        <v>9522</v>
      </c>
      <c r="D5163">
        <v>177862</v>
      </c>
      <c r="E5163">
        <v>45243</v>
      </c>
    </row>
    <row r="5164" spans="1:5">
      <c r="A5164" t="str">
        <f t="shared" si="80"/>
        <v>Bradley Cooper</v>
      </c>
      <c r="B5164" t="s">
        <v>2933</v>
      </c>
      <c r="C5164" t="s">
        <v>2332</v>
      </c>
    </row>
    <row r="5165" spans="1:5">
      <c r="A5165" t="str">
        <f t="shared" si="80"/>
        <v/>
      </c>
      <c r="B5165" t="s">
        <v>2934</v>
      </c>
      <c r="C5165" s="2">
        <v>27399</v>
      </c>
    </row>
    <row r="5166" spans="1:5">
      <c r="A5166" t="str">
        <f t="shared" si="80"/>
        <v/>
      </c>
      <c r="B5166" t="s">
        <v>2935</v>
      </c>
      <c r="C5166" t="s">
        <v>771</v>
      </c>
    </row>
    <row r="5167" spans="1:5">
      <c r="A5167" t="str">
        <f t="shared" si="80"/>
        <v/>
      </c>
      <c r="B5167" t="s">
        <v>2970</v>
      </c>
    </row>
    <row r="5168" spans="1:5">
      <c r="A5168" t="str">
        <f t="shared" si="80"/>
        <v/>
      </c>
      <c r="B5168">
        <v>51383</v>
      </c>
    </row>
    <row r="5169" spans="1:3">
      <c r="A5169">
        <f t="shared" si="80"/>
        <v>1</v>
      </c>
      <c r="B5169" t="s">
        <v>2932</v>
      </c>
      <c r="C5169">
        <v>61791</v>
      </c>
    </row>
    <row r="5170" spans="1:3">
      <c r="A5170" t="str">
        <f t="shared" si="80"/>
        <v>Tyler Labine</v>
      </c>
      <c r="B5170" t="s">
        <v>2933</v>
      </c>
      <c r="C5170" t="s">
        <v>2333</v>
      </c>
    </row>
    <row r="5171" spans="1:3">
      <c r="A5171" t="str">
        <f t="shared" si="80"/>
        <v/>
      </c>
      <c r="B5171" t="s">
        <v>2934</v>
      </c>
      <c r="C5171" s="2">
        <v>28609</v>
      </c>
    </row>
    <row r="5172" spans="1:3">
      <c r="A5172" t="str">
        <f t="shared" si="80"/>
        <v/>
      </c>
      <c r="B5172" t="s">
        <v>2935</v>
      </c>
      <c r="C5172" t="s">
        <v>772</v>
      </c>
    </row>
    <row r="5173" spans="1:3">
      <c r="A5173" t="str">
        <f t="shared" si="80"/>
        <v/>
      </c>
      <c r="B5173" t="s">
        <v>2970</v>
      </c>
    </row>
    <row r="5174" spans="1:3">
      <c r="A5174" t="str">
        <f t="shared" si="80"/>
        <v/>
      </c>
      <c r="B5174">
        <v>51456</v>
      </c>
    </row>
    <row r="5175" spans="1:3">
      <c r="A5175">
        <f t="shared" si="80"/>
        <v>1</v>
      </c>
      <c r="B5175" t="s">
        <v>2932</v>
      </c>
      <c r="C5175">
        <v>70160</v>
      </c>
    </row>
    <row r="5176" spans="1:3">
      <c r="A5176" t="str">
        <f t="shared" si="80"/>
        <v>Rhoda Griffis</v>
      </c>
      <c r="B5176" t="s">
        <v>2933</v>
      </c>
      <c r="C5176" t="s">
        <v>2334</v>
      </c>
    </row>
    <row r="5177" spans="1:3">
      <c r="A5177" t="str">
        <f t="shared" si="80"/>
        <v/>
      </c>
      <c r="B5177" t="s">
        <v>2934</v>
      </c>
      <c r="C5177" t="s">
        <v>63</v>
      </c>
    </row>
    <row r="5178" spans="1:3">
      <c r="A5178" t="str">
        <f t="shared" si="80"/>
        <v/>
      </c>
      <c r="B5178" t="s">
        <v>2935</v>
      </c>
      <c r="C5178" t="s">
        <v>773</v>
      </c>
    </row>
    <row r="5179" spans="1:3">
      <c r="A5179" t="str">
        <f t="shared" si="80"/>
        <v/>
      </c>
      <c r="B5179" t="s">
        <v>2970</v>
      </c>
    </row>
    <row r="5180" spans="1:3">
      <c r="A5180" t="str">
        <f t="shared" si="80"/>
        <v/>
      </c>
      <c r="B5180">
        <v>52139</v>
      </c>
    </row>
    <row r="5181" spans="1:3">
      <c r="A5181">
        <f t="shared" si="80"/>
        <v>1</v>
      </c>
      <c r="B5181" t="s">
        <v>2932</v>
      </c>
      <c r="C5181">
        <v>72105</v>
      </c>
    </row>
    <row r="5182" spans="1:3">
      <c r="A5182" t="str">
        <f t="shared" si="80"/>
        <v>Seth MacFarlane</v>
      </c>
      <c r="B5182" t="s">
        <v>2933</v>
      </c>
      <c r="C5182" t="s">
        <v>2335</v>
      </c>
    </row>
    <row r="5183" spans="1:3">
      <c r="A5183" t="str">
        <f t="shared" si="80"/>
        <v/>
      </c>
      <c r="B5183" t="s">
        <v>2934</v>
      </c>
      <c r="C5183" s="2">
        <v>26963</v>
      </c>
    </row>
    <row r="5184" spans="1:3">
      <c r="A5184" t="str">
        <f t="shared" si="80"/>
        <v/>
      </c>
      <c r="B5184" t="s">
        <v>2935</v>
      </c>
      <c r="C5184" t="s">
        <v>774</v>
      </c>
    </row>
    <row r="5185" spans="1:3">
      <c r="A5185" t="str">
        <f t="shared" si="80"/>
        <v/>
      </c>
      <c r="B5185" t="s">
        <v>2970</v>
      </c>
    </row>
    <row r="5186" spans="1:3">
      <c r="A5186" t="str">
        <f t="shared" si="80"/>
        <v/>
      </c>
      <c r="B5186">
        <v>52374</v>
      </c>
    </row>
    <row r="5187" spans="1:3">
      <c r="A5187">
        <f t="shared" ref="A5187:A5250" si="81">IF(B5187="        movieIds",COUNTA(C5187:XFD5187),IF(B5187="        name",C5187,""))</f>
        <v>1</v>
      </c>
      <c r="B5187" t="s">
        <v>2932</v>
      </c>
      <c r="C5187">
        <v>36658</v>
      </c>
    </row>
    <row r="5188" spans="1:3">
      <c r="A5188" t="str">
        <f t="shared" si="81"/>
        <v>Bruce Davison</v>
      </c>
      <c r="B5188" t="s">
        <v>2933</v>
      </c>
      <c r="C5188" t="s">
        <v>2336</v>
      </c>
    </row>
    <row r="5189" spans="1:3">
      <c r="A5189" t="str">
        <f t="shared" si="81"/>
        <v/>
      </c>
      <c r="B5189" t="s">
        <v>2934</v>
      </c>
      <c r="C5189" s="2">
        <v>16981</v>
      </c>
    </row>
    <row r="5190" spans="1:3">
      <c r="A5190" t="str">
        <f t="shared" si="81"/>
        <v/>
      </c>
      <c r="B5190" t="s">
        <v>2935</v>
      </c>
      <c r="C5190" t="s">
        <v>775</v>
      </c>
    </row>
    <row r="5191" spans="1:3">
      <c r="A5191" t="str">
        <f t="shared" si="81"/>
        <v/>
      </c>
      <c r="B5191" t="s">
        <v>2970</v>
      </c>
    </row>
    <row r="5192" spans="1:3">
      <c r="A5192" t="str">
        <f t="shared" si="81"/>
        <v/>
      </c>
      <c r="B5192">
        <v>52414</v>
      </c>
    </row>
    <row r="5193" spans="1:3">
      <c r="A5193">
        <f t="shared" si="81"/>
        <v>1</v>
      </c>
      <c r="B5193" t="s">
        <v>2932</v>
      </c>
      <c r="C5193">
        <v>18239</v>
      </c>
    </row>
    <row r="5194" spans="1:3">
      <c r="A5194" t="str">
        <f t="shared" si="81"/>
        <v>Cameron Bright</v>
      </c>
      <c r="B5194" t="s">
        <v>2933</v>
      </c>
      <c r="C5194" t="s">
        <v>2337</v>
      </c>
    </row>
    <row r="5195" spans="1:3">
      <c r="A5195" t="str">
        <f t="shared" si="81"/>
        <v/>
      </c>
      <c r="B5195" t="s">
        <v>2934</v>
      </c>
      <c r="C5195" s="2">
        <v>33995</v>
      </c>
    </row>
    <row r="5196" spans="1:3">
      <c r="A5196" t="str">
        <f t="shared" si="81"/>
        <v/>
      </c>
      <c r="B5196" t="s">
        <v>2935</v>
      </c>
      <c r="C5196" t="s">
        <v>776</v>
      </c>
    </row>
    <row r="5197" spans="1:3">
      <c r="A5197" t="str">
        <f t="shared" si="81"/>
        <v/>
      </c>
      <c r="B5197" t="s">
        <v>2970</v>
      </c>
    </row>
    <row r="5198" spans="1:3">
      <c r="A5198" t="str">
        <f t="shared" si="81"/>
        <v/>
      </c>
      <c r="B5198">
        <v>52760</v>
      </c>
    </row>
    <row r="5199" spans="1:3">
      <c r="A5199">
        <f t="shared" si="81"/>
        <v>1</v>
      </c>
      <c r="B5199" t="s">
        <v>2932</v>
      </c>
      <c r="C5199">
        <v>217</v>
      </c>
    </row>
    <row r="5200" spans="1:3">
      <c r="A5200" t="str">
        <f t="shared" si="81"/>
        <v>Alan Dale</v>
      </c>
      <c r="B5200" t="s">
        <v>2933</v>
      </c>
      <c r="C5200" t="s">
        <v>2338</v>
      </c>
    </row>
    <row r="5201" spans="1:3">
      <c r="A5201" t="str">
        <f t="shared" si="81"/>
        <v/>
      </c>
      <c r="B5201" t="s">
        <v>2934</v>
      </c>
      <c r="C5201" s="2">
        <v>17293</v>
      </c>
    </row>
    <row r="5202" spans="1:3">
      <c r="A5202" t="str">
        <f t="shared" si="81"/>
        <v/>
      </c>
      <c r="B5202" t="s">
        <v>2935</v>
      </c>
      <c r="C5202" t="s">
        <v>777</v>
      </c>
    </row>
    <row r="5203" spans="1:3">
      <c r="A5203" t="str">
        <f t="shared" si="81"/>
        <v/>
      </c>
      <c r="B5203" t="s">
        <v>2970</v>
      </c>
    </row>
    <row r="5204" spans="1:3">
      <c r="A5204" t="str">
        <f t="shared" si="81"/>
        <v/>
      </c>
      <c r="B5204">
        <v>52761</v>
      </c>
    </row>
    <row r="5205" spans="1:3">
      <c r="A5205">
        <f t="shared" si="81"/>
        <v>1</v>
      </c>
      <c r="B5205" t="s">
        <v>2932</v>
      </c>
      <c r="C5205">
        <v>217</v>
      </c>
    </row>
    <row r="5206" spans="1:3">
      <c r="A5206" t="str">
        <f t="shared" si="81"/>
        <v>Igor Jijikine</v>
      </c>
      <c r="B5206" t="s">
        <v>2933</v>
      </c>
      <c r="C5206" t="s">
        <v>2339</v>
      </c>
    </row>
    <row r="5207" spans="1:3">
      <c r="A5207" t="str">
        <f t="shared" si="81"/>
        <v/>
      </c>
      <c r="B5207" t="s">
        <v>2934</v>
      </c>
      <c r="C5207" s="2">
        <v>23933</v>
      </c>
    </row>
    <row r="5208" spans="1:3">
      <c r="A5208" t="str">
        <f t="shared" si="81"/>
        <v/>
      </c>
      <c r="B5208" t="s">
        <v>2935</v>
      </c>
      <c r="C5208" t="s">
        <v>778</v>
      </c>
    </row>
    <row r="5209" spans="1:3">
      <c r="A5209" t="str">
        <f t="shared" si="81"/>
        <v/>
      </c>
      <c r="B5209" t="s">
        <v>2970</v>
      </c>
    </row>
    <row r="5210" spans="1:3">
      <c r="A5210" t="str">
        <f t="shared" si="81"/>
        <v/>
      </c>
      <c r="B5210">
        <v>52762</v>
      </c>
    </row>
    <row r="5211" spans="1:3">
      <c r="A5211">
        <f t="shared" si="81"/>
        <v>1</v>
      </c>
      <c r="B5211" t="s">
        <v>2932</v>
      </c>
      <c r="C5211">
        <v>217</v>
      </c>
    </row>
    <row r="5212" spans="1:3">
      <c r="A5212" t="str">
        <f t="shared" si="81"/>
        <v>Pasha D. Lychnikoff</v>
      </c>
      <c r="B5212" t="s">
        <v>2933</v>
      </c>
      <c r="C5212" t="s">
        <v>2340</v>
      </c>
    </row>
    <row r="5213" spans="1:3">
      <c r="A5213" t="str">
        <f t="shared" si="81"/>
        <v/>
      </c>
      <c r="B5213" t="s">
        <v>2934</v>
      </c>
      <c r="C5213" s="2">
        <v>24519</v>
      </c>
    </row>
    <row r="5214" spans="1:3">
      <c r="A5214" t="str">
        <f t="shared" si="81"/>
        <v/>
      </c>
      <c r="B5214" t="s">
        <v>2935</v>
      </c>
      <c r="C5214" t="s">
        <v>779</v>
      </c>
    </row>
    <row r="5215" spans="1:3">
      <c r="A5215" t="str">
        <f t="shared" si="81"/>
        <v/>
      </c>
      <c r="B5215" t="s">
        <v>2970</v>
      </c>
    </row>
    <row r="5216" spans="1:3">
      <c r="A5216" t="str">
        <f t="shared" si="81"/>
        <v/>
      </c>
      <c r="B5216">
        <v>52848</v>
      </c>
    </row>
    <row r="5217" spans="1:3">
      <c r="A5217">
        <f t="shared" si="81"/>
        <v>1</v>
      </c>
      <c r="B5217" t="s">
        <v>2932</v>
      </c>
      <c r="C5217">
        <v>9522</v>
      </c>
    </row>
    <row r="5218" spans="1:3">
      <c r="A5218" t="str">
        <f t="shared" si="81"/>
        <v>Isla Fisher</v>
      </c>
      <c r="B5218" t="s">
        <v>2933</v>
      </c>
      <c r="C5218" t="s">
        <v>2341</v>
      </c>
    </row>
    <row r="5219" spans="1:3">
      <c r="A5219" t="str">
        <f t="shared" si="81"/>
        <v/>
      </c>
      <c r="B5219" t="s">
        <v>2934</v>
      </c>
      <c r="C5219" s="2">
        <v>27793</v>
      </c>
    </row>
    <row r="5220" spans="1:3">
      <c r="A5220" t="str">
        <f t="shared" si="81"/>
        <v/>
      </c>
      <c r="B5220" t="s">
        <v>2935</v>
      </c>
      <c r="C5220" t="s">
        <v>780</v>
      </c>
    </row>
    <row r="5221" spans="1:3">
      <c r="A5221" t="str">
        <f t="shared" si="81"/>
        <v/>
      </c>
      <c r="B5221" t="s">
        <v>2970</v>
      </c>
    </row>
    <row r="5222" spans="1:3">
      <c r="A5222" t="str">
        <f t="shared" si="81"/>
        <v/>
      </c>
      <c r="B5222">
        <v>52851</v>
      </c>
    </row>
    <row r="5223" spans="1:3">
      <c r="A5223">
        <f t="shared" si="81"/>
        <v>1</v>
      </c>
      <c r="B5223" t="s">
        <v>2932</v>
      </c>
      <c r="C5223">
        <v>56292</v>
      </c>
    </row>
    <row r="5224" spans="1:3">
      <c r="A5224" t="str">
        <f t="shared" si="81"/>
        <v>Paula Patton</v>
      </c>
      <c r="B5224" t="s">
        <v>2933</v>
      </c>
      <c r="C5224" t="s">
        <v>2342</v>
      </c>
    </row>
    <row r="5225" spans="1:3">
      <c r="A5225" t="str">
        <f t="shared" si="81"/>
        <v/>
      </c>
      <c r="B5225" t="s">
        <v>2934</v>
      </c>
      <c r="C5225" s="2">
        <v>27733</v>
      </c>
    </row>
    <row r="5226" spans="1:3">
      <c r="A5226" t="str">
        <f t="shared" si="81"/>
        <v/>
      </c>
      <c r="B5226" t="s">
        <v>2935</v>
      </c>
      <c r="C5226" t="s">
        <v>781</v>
      </c>
    </row>
    <row r="5227" spans="1:3">
      <c r="A5227" t="str">
        <f t="shared" si="81"/>
        <v/>
      </c>
      <c r="B5227" t="s">
        <v>2970</v>
      </c>
    </row>
    <row r="5228" spans="1:3">
      <c r="A5228" t="str">
        <f t="shared" si="81"/>
        <v/>
      </c>
      <c r="B5228">
        <v>52852</v>
      </c>
    </row>
    <row r="5229" spans="1:3">
      <c r="A5229">
        <f t="shared" si="81"/>
        <v>1</v>
      </c>
      <c r="B5229" t="s">
        <v>2932</v>
      </c>
      <c r="C5229">
        <v>10195</v>
      </c>
    </row>
    <row r="5230" spans="1:3">
      <c r="A5230" t="str">
        <f t="shared" si="81"/>
        <v>Kat Dennings</v>
      </c>
      <c r="B5230" t="s">
        <v>2933</v>
      </c>
      <c r="C5230" t="s">
        <v>2343</v>
      </c>
    </row>
    <row r="5231" spans="1:3">
      <c r="A5231" t="str">
        <f t="shared" si="81"/>
        <v/>
      </c>
      <c r="B5231" t="s">
        <v>2934</v>
      </c>
      <c r="C5231" s="2">
        <v>31576</v>
      </c>
    </row>
    <row r="5232" spans="1:3">
      <c r="A5232" t="str">
        <f t="shared" si="81"/>
        <v/>
      </c>
      <c r="B5232" t="s">
        <v>2935</v>
      </c>
      <c r="C5232" t="s">
        <v>782</v>
      </c>
    </row>
    <row r="5233" spans="1:3">
      <c r="A5233" t="str">
        <f t="shared" si="81"/>
        <v/>
      </c>
      <c r="B5233" t="s">
        <v>2970</v>
      </c>
    </row>
    <row r="5234" spans="1:3">
      <c r="A5234" t="str">
        <f t="shared" si="81"/>
        <v/>
      </c>
      <c r="B5234">
        <v>52865</v>
      </c>
    </row>
    <row r="5235" spans="1:3">
      <c r="A5235">
        <f t="shared" si="81"/>
        <v>1</v>
      </c>
      <c r="B5235" t="s">
        <v>2932</v>
      </c>
      <c r="C5235">
        <v>10138</v>
      </c>
    </row>
    <row r="5236" spans="1:3">
      <c r="A5236" t="str">
        <f t="shared" si="81"/>
        <v>Garry Shandling</v>
      </c>
      <c r="B5236" t="s">
        <v>2933</v>
      </c>
      <c r="C5236" t="s">
        <v>2344</v>
      </c>
    </row>
    <row r="5237" spans="1:3">
      <c r="A5237" t="str">
        <f t="shared" si="81"/>
        <v/>
      </c>
      <c r="B5237" t="s">
        <v>2934</v>
      </c>
      <c r="C5237" s="2">
        <v>18231</v>
      </c>
    </row>
    <row r="5238" spans="1:3">
      <c r="A5238" t="str">
        <f t="shared" si="81"/>
        <v/>
      </c>
      <c r="B5238" t="s">
        <v>2935</v>
      </c>
      <c r="C5238" t="s">
        <v>783</v>
      </c>
    </row>
    <row r="5239" spans="1:3">
      <c r="A5239" t="str">
        <f t="shared" si="81"/>
        <v/>
      </c>
      <c r="B5239" t="s">
        <v>2970</v>
      </c>
    </row>
    <row r="5240" spans="1:3">
      <c r="A5240" t="str">
        <f t="shared" si="81"/>
        <v/>
      </c>
      <c r="B5240">
        <v>52886</v>
      </c>
    </row>
    <row r="5241" spans="1:3">
      <c r="A5241">
        <f t="shared" si="81"/>
        <v>1</v>
      </c>
      <c r="B5241" t="s">
        <v>2932</v>
      </c>
      <c r="C5241">
        <v>8488</v>
      </c>
    </row>
    <row r="5242" spans="1:3">
      <c r="A5242" t="str">
        <f t="shared" si="81"/>
        <v>Jeffrey Donovan</v>
      </c>
      <c r="B5242" t="s">
        <v>2933</v>
      </c>
      <c r="C5242" t="s">
        <v>2345</v>
      </c>
    </row>
    <row r="5243" spans="1:3">
      <c r="A5243" t="str">
        <f t="shared" si="81"/>
        <v/>
      </c>
      <c r="B5243" t="s">
        <v>2934</v>
      </c>
      <c r="C5243" s="2">
        <v>24969</v>
      </c>
    </row>
    <row r="5244" spans="1:3">
      <c r="A5244" t="str">
        <f t="shared" si="81"/>
        <v/>
      </c>
      <c r="B5244" t="s">
        <v>2935</v>
      </c>
      <c r="C5244" t="s">
        <v>784</v>
      </c>
    </row>
    <row r="5245" spans="1:3">
      <c r="A5245" t="str">
        <f t="shared" si="81"/>
        <v/>
      </c>
      <c r="B5245" t="s">
        <v>2970</v>
      </c>
    </row>
    <row r="5246" spans="1:3">
      <c r="A5246" t="str">
        <f t="shared" si="81"/>
        <v/>
      </c>
      <c r="B5246">
        <v>52908</v>
      </c>
    </row>
    <row r="5247" spans="1:3">
      <c r="A5247">
        <f t="shared" si="81"/>
        <v>1</v>
      </c>
      <c r="B5247" t="s">
        <v>2932</v>
      </c>
      <c r="C5247">
        <v>604</v>
      </c>
    </row>
    <row r="5248" spans="1:3">
      <c r="A5248" t="str">
        <f t="shared" si="81"/>
        <v>Collin Chou</v>
      </c>
      <c r="B5248" t="s">
        <v>2933</v>
      </c>
      <c r="C5248" t="s">
        <v>2346</v>
      </c>
    </row>
    <row r="5249" spans="1:3">
      <c r="A5249" t="str">
        <f t="shared" si="81"/>
        <v/>
      </c>
      <c r="B5249" t="s">
        <v>2934</v>
      </c>
      <c r="C5249" s="2">
        <v>24695</v>
      </c>
    </row>
    <row r="5250" spans="1:3">
      <c r="A5250" t="str">
        <f t="shared" si="81"/>
        <v/>
      </c>
      <c r="B5250" t="s">
        <v>2935</v>
      </c>
      <c r="C5250" t="s">
        <v>785</v>
      </c>
    </row>
    <row r="5251" spans="1:3">
      <c r="A5251" t="str">
        <f t="shared" ref="A5251:A5314" si="82">IF(B5251="        movieIds",COUNTA(C5251:XFD5251),IF(B5251="        name",C5251,""))</f>
        <v/>
      </c>
      <c r="B5251" t="s">
        <v>2970</v>
      </c>
    </row>
    <row r="5252" spans="1:3">
      <c r="A5252" t="str">
        <f t="shared" si="82"/>
        <v/>
      </c>
      <c r="B5252">
        <v>52957</v>
      </c>
    </row>
    <row r="5253" spans="1:3">
      <c r="A5253">
        <f t="shared" si="82"/>
        <v>1</v>
      </c>
      <c r="B5253" t="s">
        <v>2932</v>
      </c>
      <c r="C5253">
        <v>693</v>
      </c>
    </row>
    <row r="5254" spans="1:3">
      <c r="A5254" t="str">
        <f t="shared" si="82"/>
        <v>Ray Santiago</v>
      </c>
      <c r="B5254" t="s">
        <v>2933</v>
      </c>
      <c r="C5254" t="s">
        <v>2347</v>
      </c>
    </row>
    <row r="5255" spans="1:3">
      <c r="A5255" t="str">
        <f t="shared" si="82"/>
        <v/>
      </c>
      <c r="B5255" t="s">
        <v>2934</v>
      </c>
      <c r="C5255" s="2">
        <v>30842</v>
      </c>
    </row>
    <row r="5256" spans="1:3">
      <c r="A5256" t="str">
        <f t="shared" si="82"/>
        <v/>
      </c>
      <c r="B5256" t="s">
        <v>2935</v>
      </c>
      <c r="C5256" t="s">
        <v>786</v>
      </c>
    </row>
    <row r="5257" spans="1:3">
      <c r="A5257" t="str">
        <f t="shared" si="82"/>
        <v/>
      </c>
      <c r="B5257" t="s">
        <v>2970</v>
      </c>
    </row>
    <row r="5258" spans="1:3">
      <c r="A5258" t="str">
        <f t="shared" si="82"/>
        <v/>
      </c>
      <c r="B5258">
        <v>53260</v>
      </c>
    </row>
    <row r="5259" spans="1:3">
      <c r="A5259">
        <f t="shared" si="82"/>
        <v>1</v>
      </c>
      <c r="B5259" t="s">
        <v>2932</v>
      </c>
      <c r="C5259">
        <v>22881</v>
      </c>
    </row>
    <row r="5260" spans="1:3">
      <c r="A5260" t="str">
        <f t="shared" si="82"/>
        <v>Adriane Lenox</v>
      </c>
      <c r="B5260" t="s">
        <v>2933</v>
      </c>
      <c r="C5260" t="s">
        <v>2348</v>
      </c>
    </row>
    <row r="5261" spans="1:3">
      <c r="A5261" t="str">
        <f t="shared" si="82"/>
        <v/>
      </c>
      <c r="B5261" t="s">
        <v>2934</v>
      </c>
      <c r="C5261" s="2">
        <v>20709</v>
      </c>
    </row>
    <row r="5262" spans="1:3">
      <c r="A5262" t="str">
        <f t="shared" si="82"/>
        <v/>
      </c>
      <c r="B5262" t="s">
        <v>2935</v>
      </c>
      <c r="C5262" t="s">
        <v>787</v>
      </c>
    </row>
    <row r="5263" spans="1:3">
      <c r="A5263" t="str">
        <f t="shared" si="82"/>
        <v/>
      </c>
      <c r="B5263" t="s">
        <v>2970</v>
      </c>
    </row>
    <row r="5264" spans="1:3">
      <c r="A5264" t="str">
        <f t="shared" si="82"/>
        <v/>
      </c>
      <c r="B5264">
        <v>53492</v>
      </c>
    </row>
    <row r="5265" spans="1:3">
      <c r="A5265">
        <f t="shared" si="82"/>
        <v>1</v>
      </c>
      <c r="B5265" t="s">
        <v>2932</v>
      </c>
      <c r="C5265">
        <v>1452</v>
      </c>
    </row>
    <row r="5266" spans="1:3">
      <c r="A5266" t="str">
        <f t="shared" si="82"/>
        <v>Sam Huntington</v>
      </c>
      <c r="B5266" t="s">
        <v>2933</v>
      </c>
      <c r="C5266" t="s">
        <v>2349</v>
      </c>
    </row>
    <row r="5267" spans="1:3">
      <c r="A5267" t="str">
        <f t="shared" si="82"/>
        <v/>
      </c>
      <c r="B5267" t="s">
        <v>2934</v>
      </c>
      <c r="C5267" s="2">
        <v>30042</v>
      </c>
    </row>
    <row r="5268" spans="1:3">
      <c r="A5268" t="str">
        <f t="shared" si="82"/>
        <v/>
      </c>
      <c r="B5268" t="s">
        <v>2935</v>
      </c>
      <c r="C5268" t="s">
        <v>788</v>
      </c>
    </row>
    <row r="5269" spans="1:3">
      <c r="A5269" t="str">
        <f t="shared" si="82"/>
        <v/>
      </c>
      <c r="B5269" t="s">
        <v>2970</v>
      </c>
    </row>
    <row r="5270" spans="1:3">
      <c r="A5270" t="str">
        <f t="shared" si="82"/>
        <v/>
      </c>
      <c r="B5270">
        <v>53493</v>
      </c>
    </row>
    <row r="5271" spans="1:3">
      <c r="A5271">
        <f t="shared" si="82"/>
        <v>1</v>
      </c>
      <c r="B5271" t="s">
        <v>2932</v>
      </c>
      <c r="C5271">
        <v>1452</v>
      </c>
    </row>
    <row r="5272" spans="1:3">
      <c r="A5272" t="str">
        <f t="shared" si="82"/>
        <v>Kal Penn</v>
      </c>
      <c r="B5272" t="s">
        <v>2933</v>
      </c>
      <c r="C5272" t="s">
        <v>2350</v>
      </c>
    </row>
    <row r="5273" spans="1:3">
      <c r="A5273" t="str">
        <f t="shared" si="82"/>
        <v/>
      </c>
      <c r="B5273" t="s">
        <v>2934</v>
      </c>
      <c r="C5273" s="2">
        <v>28238</v>
      </c>
    </row>
    <row r="5274" spans="1:3">
      <c r="A5274" t="str">
        <f t="shared" si="82"/>
        <v/>
      </c>
      <c r="B5274" t="s">
        <v>2935</v>
      </c>
      <c r="C5274" t="s">
        <v>789</v>
      </c>
    </row>
    <row r="5275" spans="1:3">
      <c r="A5275" t="str">
        <f t="shared" si="82"/>
        <v/>
      </c>
      <c r="B5275" t="s">
        <v>2970</v>
      </c>
    </row>
    <row r="5276" spans="1:3">
      <c r="A5276" t="str">
        <f t="shared" si="82"/>
        <v/>
      </c>
      <c r="B5276">
        <v>53494</v>
      </c>
    </row>
    <row r="5277" spans="1:3">
      <c r="A5277">
        <f t="shared" si="82"/>
        <v>1</v>
      </c>
      <c r="B5277" t="s">
        <v>2932</v>
      </c>
      <c r="C5277">
        <v>1452</v>
      </c>
    </row>
    <row r="5278" spans="1:3">
      <c r="A5278" t="str">
        <f t="shared" si="82"/>
        <v>Tristan Lake Leabu</v>
      </c>
      <c r="B5278" t="s">
        <v>2933</v>
      </c>
      <c r="C5278" t="s">
        <v>2351</v>
      </c>
    </row>
    <row r="5279" spans="1:3">
      <c r="A5279" t="str">
        <f t="shared" si="82"/>
        <v/>
      </c>
      <c r="B5279" t="s">
        <v>2934</v>
      </c>
      <c r="C5279" t="s">
        <v>63</v>
      </c>
    </row>
    <row r="5280" spans="1:3">
      <c r="A5280" t="str">
        <f t="shared" si="82"/>
        <v/>
      </c>
      <c r="B5280" t="s">
        <v>2935</v>
      </c>
      <c r="C5280" t="s">
        <v>63</v>
      </c>
    </row>
    <row r="5281" spans="1:5">
      <c r="A5281" t="str">
        <f t="shared" si="82"/>
        <v/>
      </c>
      <c r="B5281" t="s">
        <v>2970</v>
      </c>
    </row>
    <row r="5282" spans="1:5">
      <c r="A5282" t="str">
        <f t="shared" si="82"/>
        <v/>
      </c>
      <c r="B5282">
        <v>53647</v>
      </c>
    </row>
    <row r="5283" spans="1:5">
      <c r="A5283">
        <f t="shared" si="82"/>
        <v>1</v>
      </c>
      <c r="B5283" t="s">
        <v>2932</v>
      </c>
      <c r="C5283">
        <v>8346</v>
      </c>
    </row>
    <row r="5284" spans="1:5">
      <c r="A5284" t="str">
        <f t="shared" si="82"/>
        <v>Lainie Kazan</v>
      </c>
      <c r="B5284" t="s">
        <v>2933</v>
      </c>
      <c r="C5284" t="s">
        <v>2352</v>
      </c>
    </row>
    <row r="5285" spans="1:5">
      <c r="A5285" t="str">
        <f t="shared" si="82"/>
        <v/>
      </c>
      <c r="B5285" t="s">
        <v>2934</v>
      </c>
      <c r="C5285" s="2">
        <v>14746</v>
      </c>
    </row>
    <row r="5286" spans="1:5">
      <c r="A5286" t="str">
        <f t="shared" si="82"/>
        <v/>
      </c>
      <c r="B5286" t="s">
        <v>2935</v>
      </c>
      <c r="C5286" t="s">
        <v>790</v>
      </c>
    </row>
    <row r="5287" spans="1:5">
      <c r="A5287" t="str">
        <f t="shared" si="82"/>
        <v/>
      </c>
      <c r="B5287" t="s">
        <v>2970</v>
      </c>
    </row>
    <row r="5288" spans="1:5">
      <c r="A5288" t="str">
        <f t="shared" si="82"/>
        <v/>
      </c>
      <c r="B5288">
        <v>53651</v>
      </c>
    </row>
    <row r="5289" spans="1:5">
      <c r="A5289">
        <f t="shared" si="82"/>
        <v>1</v>
      </c>
      <c r="B5289" t="s">
        <v>2932</v>
      </c>
      <c r="C5289">
        <v>155</v>
      </c>
    </row>
    <row r="5290" spans="1:5">
      <c r="A5290" t="str">
        <f t="shared" si="82"/>
        <v>Monique Gabriela Curnen</v>
      </c>
      <c r="B5290" t="s">
        <v>2933</v>
      </c>
      <c r="C5290" t="s">
        <v>2353</v>
      </c>
    </row>
    <row r="5291" spans="1:5">
      <c r="A5291" t="str">
        <f t="shared" si="82"/>
        <v/>
      </c>
      <c r="B5291" t="s">
        <v>2934</v>
      </c>
      <c r="C5291" s="2">
        <v>28375</v>
      </c>
    </row>
    <row r="5292" spans="1:5">
      <c r="A5292" t="str">
        <f t="shared" si="82"/>
        <v/>
      </c>
      <c r="B5292" t="s">
        <v>2935</v>
      </c>
      <c r="C5292" t="s">
        <v>791</v>
      </c>
    </row>
    <row r="5293" spans="1:5">
      <c r="A5293" t="str">
        <f t="shared" si="82"/>
        <v/>
      </c>
      <c r="B5293" t="s">
        <v>2970</v>
      </c>
    </row>
    <row r="5294" spans="1:5">
      <c r="A5294" t="str">
        <f t="shared" si="82"/>
        <v/>
      </c>
      <c r="B5294">
        <v>53714</v>
      </c>
    </row>
    <row r="5295" spans="1:5">
      <c r="A5295">
        <f t="shared" si="82"/>
        <v>3</v>
      </c>
      <c r="B5295" t="s">
        <v>2932</v>
      </c>
      <c r="C5295">
        <v>9522</v>
      </c>
      <c r="D5295">
        <v>10528</v>
      </c>
      <c r="E5295">
        <v>58574</v>
      </c>
    </row>
    <row r="5296" spans="1:5">
      <c r="A5296" t="str">
        <f t="shared" si="82"/>
        <v>Rachel McAdams</v>
      </c>
      <c r="B5296" t="s">
        <v>2933</v>
      </c>
      <c r="C5296" t="s">
        <v>2354</v>
      </c>
    </row>
    <row r="5297" spans="1:7">
      <c r="A5297" t="str">
        <f t="shared" si="82"/>
        <v/>
      </c>
      <c r="B5297" t="s">
        <v>2934</v>
      </c>
      <c r="C5297" s="2">
        <v>28811</v>
      </c>
    </row>
    <row r="5298" spans="1:7">
      <c r="A5298" t="str">
        <f t="shared" si="82"/>
        <v/>
      </c>
      <c r="B5298" t="s">
        <v>2935</v>
      </c>
      <c r="C5298" t="s">
        <v>792</v>
      </c>
    </row>
    <row r="5299" spans="1:7">
      <c r="A5299" t="str">
        <f t="shared" si="82"/>
        <v/>
      </c>
      <c r="B5299" t="s">
        <v>2970</v>
      </c>
    </row>
    <row r="5300" spans="1:7">
      <c r="A5300" t="str">
        <f t="shared" si="82"/>
        <v/>
      </c>
      <c r="B5300">
        <v>53755</v>
      </c>
    </row>
    <row r="5301" spans="1:7">
      <c r="A5301">
        <f t="shared" si="82"/>
        <v>5</v>
      </c>
      <c r="B5301" t="s">
        <v>2932</v>
      </c>
      <c r="C5301">
        <v>8966</v>
      </c>
      <c r="D5301">
        <v>18239</v>
      </c>
      <c r="E5301">
        <v>24021</v>
      </c>
      <c r="F5301">
        <v>50620</v>
      </c>
      <c r="G5301">
        <v>50620</v>
      </c>
    </row>
    <row r="5302" spans="1:7">
      <c r="A5302" t="str">
        <f t="shared" si="82"/>
        <v>Elizabeth Reaser</v>
      </c>
      <c r="B5302" t="s">
        <v>2933</v>
      </c>
      <c r="C5302" t="s">
        <v>2355</v>
      </c>
    </row>
    <row r="5303" spans="1:7">
      <c r="A5303" t="str">
        <f t="shared" si="82"/>
        <v/>
      </c>
      <c r="B5303" t="s">
        <v>2934</v>
      </c>
      <c r="C5303" s="2">
        <v>27560</v>
      </c>
    </row>
    <row r="5304" spans="1:7">
      <c r="A5304" t="str">
        <f t="shared" si="82"/>
        <v/>
      </c>
      <c r="B5304" t="s">
        <v>2935</v>
      </c>
      <c r="C5304" t="s">
        <v>793</v>
      </c>
    </row>
    <row r="5305" spans="1:7">
      <c r="A5305" t="str">
        <f t="shared" si="82"/>
        <v/>
      </c>
      <c r="B5305" t="s">
        <v>2970</v>
      </c>
    </row>
    <row r="5306" spans="1:7">
      <c r="A5306" t="str">
        <f t="shared" si="82"/>
        <v/>
      </c>
      <c r="B5306">
        <v>53918</v>
      </c>
    </row>
    <row r="5307" spans="1:7">
      <c r="A5307">
        <f t="shared" si="82"/>
        <v>1</v>
      </c>
      <c r="B5307" t="s">
        <v>2932</v>
      </c>
      <c r="C5307">
        <v>6479</v>
      </c>
    </row>
    <row r="5308" spans="1:7">
      <c r="A5308" t="str">
        <f t="shared" si="82"/>
        <v>Salli Richardson-Whitfield</v>
      </c>
      <c r="B5308" t="s">
        <v>2933</v>
      </c>
      <c r="C5308" t="s">
        <v>2356</v>
      </c>
    </row>
    <row r="5309" spans="1:7">
      <c r="A5309" t="str">
        <f t="shared" si="82"/>
        <v/>
      </c>
      <c r="B5309" t="s">
        <v>2934</v>
      </c>
      <c r="C5309" s="2">
        <v>24799</v>
      </c>
    </row>
    <row r="5310" spans="1:7">
      <c r="A5310" t="str">
        <f t="shared" si="82"/>
        <v/>
      </c>
      <c r="B5310" t="s">
        <v>2935</v>
      </c>
      <c r="C5310" t="s">
        <v>794</v>
      </c>
    </row>
    <row r="5311" spans="1:7">
      <c r="A5311" t="str">
        <f t="shared" si="82"/>
        <v/>
      </c>
      <c r="B5311" t="s">
        <v>2970</v>
      </c>
    </row>
    <row r="5312" spans="1:7">
      <c r="A5312" t="str">
        <f t="shared" si="82"/>
        <v/>
      </c>
      <c r="B5312">
        <v>54203</v>
      </c>
    </row>
    <row r="5313" spans="1:3">
      <c r="A5313">
        <f t="shared" si="82"/>
        <v>1</v>
      </c>
      <c r="B5313" t="s">
        <v>2932</v>
      </c>
      <c r="C5313">
        <v>18239</v>
      </c>
    </row>
    <row r="5314" spans="1:3">
      <c r="A5314" t="str">
        <f t="shared" si="82"/>
        <v>Tinsel Korey</v>
      </c>
      <c r="B5314" t="s">
        <v>2933</v>
      </c>
      <c r="C5314" t="s">
        <v>2357</v>
      </c>
    </row>
    <row r="5315" spans="1:3">
      <c r="A5315" t="str">
        <f t="shared" ref="A5315:A5378" si="83">IF(B5315="        movieIds",COUNTA(C5315:XFD5315),IF(B5315="        name",C5315,""))</f>
        <v/>
      </c>
      <c r="B5315" t="s">
        <v>2934</v>
      </c>
      <c r="C5315" t="s">
        <v>63</v>
      </c>
    </row>
    <row r="5316" spans="1:3">
      <c r="A5316" t="str">
        <f t="shared" si="83"/>
        <v/>
      </c>
      <c r="B5316" t="s">
        <v>2935</v>
      </c>
      <c r="C5316" t="s">
        <v>795</v>
      </c>
    </row>
    <row r="5317" spans="1:3">
      <c r="A5317" t="str">
        <f t="shared" si="83"/>
        <v/>
      </c>
      <c r="B5317" t="s">
        <v>2970</v>
      </c>
    </row>
    <row r="5318" spans="1:3">
      <c r="A5318" t="str">
        <f t="shared" si="83"/>
        <v/>
      </c>
      <c r="B5318">
        <v>54594</v>
      </c>
    </row>
    <row r="5319" spans="1:3">
      <c r="A5319">
        <f t="shared" si="83"/>
        <v>1</v>
      </c>
      <c r="B5319" t="s">
        <v>2932</v>
      </c>
      <c r="C5319">
        <v>2059</v>
      </c>
    </row>
    <row r="5320" spans="1:3">
      <c r="A5320" t="str">
        <f t="shared" si="83"/>
        <v>Jason Earles</v>
      </c>
      <c r="B5320" t="s">
        <v>2933</v>
      </c>
      <c r="C5320" t="s">
        <v>2358</v>
      </c>
    </row>
    <row r="5321" spans="1:3">
      <c r="A5321" t="str">
        <f t="shared" si="83"/>
        <v/>
      </c>
      <c r="B5321" t="s">
        <v>2934</v>
      </c>
      <c r="C5321" s="2">
        <v>28241</v>
      </c>
    </row>
    <row r="5322" spans="1:3">
      <c r="A5322" t="str">
        <f t="shared" si="83"/>
        <v/>
      </c>
      <c r="B5322" t="s">
        <v>2935</v>
      </c>
      <c r="C5322" t="s">
        <v>796</v>
      </c>
    </row>
    <row r="5323" spans="1:3">
      <c r="A5323" t="str">
        <f t="shared" si="83"/>
        <v/>
      </c>
      <c r="B5323" t="s">
        <v>2970</v>
      </c>
    </row>
    <row r="5324" spans="1:3">
      <c r="A5324" t="str">
        <f t="shared" si="83"/>
        <v/>
      </c>
      <c r="B5324">
        <v>54645</v>
      </c>
    </row>
    <row r="5325" spans="1:3">
      <c r="A5325">
        <f t="shared" si="83"/>
        <v>1</v>
      </c>
      <c r="B5325" t="s">
        <v>2932</v>
      </c>
      <c r="C5325">
        <v>8346</v>
      </c>
    </row>
    <row r="5326" spans="1:3">
      <c r="A5326" t="str">
        <f t="shared" si="83"/>
        <v>Nia Vardalos</v>
      </c>
      <c r="B5326" t="s">
        <v>2933</v>
      </c>
      <c r="C5326" t="s">
        <v>2359</v>
      </c>
    </row>
    <row r="5327" spans="1:3">
      <c r="A5327" t="str">
        <f t="shared" si="83"/>
        <v/>
      </c>
      <c r="B5327" t="s">
        <v>2934</v>
      </c>
      <c r="C5327" s="2">
        <v>22913</v>
      </c>
    </row>
    <row r="5328" spans="1:3">
      <c r="A5328" t="str">
        <f t="shared" si="83"/>
        <v/>
      </c>
      <c r="B5328" t="s">
        <v>2935</v>
      </c>
      <c r="C5328" t="s">
        <v>797</v>
      </c>
    </row>
    <row r="5329" spans="1:3">
      <c r="A5329" t="str">
        <f t="shared" si="83"/>
        <v/>
      </c>
      <c r="B5329" t="s">
        <v>2970</v>
      </c>
    </row>
    <row r="5330" spans="1:3">
      <c r="A5330" t="str">
        <f t="shared" si="83"/>
        <v/>
      </c>
      <c r="B5330">
        <v>54646</v>
      </c>
    </row>
    <row r="5331" spans="1:3">
      <c r="A5331">
        <f t="shared" si="83"/>
        <v>1</v>
      </c>
      <c r="B5331" t="s">
        <v>2932</v>
      </c>
      <c r="C5331">
        <v>8346</v>
      </c>
    </row>
    <row r="5332" spans="1:3">
      <c r="A5332" t="str">
        <f t="shared" si="83"/>
        <v>Christina Eleusiniotis</v>
      </c>
      <c r="B5332" t="s">
        <v>2933</v>
      </c>
      <c r="C5332" t="s">
        <v>2360</v>
      </c>
    </row>
    <row r="5333" spans="1:3">
      <c r="A5333" t="str">
        <f t="shared" si="83"/>
        <v/>
      </c>
      <c r="B5333" t="s">
        <v>2934</v>
      </c>
      <c r="C5333" t="s">
        <v>63</v>
      </c>
    </row>
    <row r="5334" spans="1:3">
      <c r="A5334" t="str">
        <f t="shared" si="83"/>
        <v/>
      </c>
      <c r="B5334" t="s">
        <v>2935</v>
      </c>
      <c r="C5334" t="s">
        <v>63</v>
      </c>
    </row>
    <row r="5335" spans="1:3">
      <c r="A5335" t="str">
        <f t="shared" si="83"/>
        <v/>
      </c>
      <c r="B5335" t="s">
        <v>2970</v>
      </c>
    </row>
    <row r="5336" spans="1:3">
      <c r="A5336" t="str">
        <f t="shared" si="83"/>
        <v/>
      </c>
      <c r="B5336">
        <v>54647</v>
      </c>
    </row>
    <row r="5337" spans="1:3">
      <c r="A5337">
        <f t="shared" si="83"/>
        <v>1</v>
      </c>
      <c r="B5337" t="s">
        <v>2932</v>
      </c>
      <c r="C5337">
        <v>8346</v>
      </c>
    </row>
    <row r="5338" spans="1:3">
      <c r="A5338" t="str">
        <f t="shared" si="83"/>
        <v>Marita Zouravlioff</v>
      </c>
      <c r="B5338" t="s">
        <v>2933</v>
      </c>
      <c r="C5338" t="s">
        <v>2361</v>
      </c>
    </row>
    <row r="5339" spans="1:3">
      <c r="A5339" t="str">
        <f t="shared" si="83"/>
        <v/>
      </c>
      <c r="B5339" t="s">
        <v>2934</v>
      </c>
      <c r="C5339" t="s">
        <v>63</v>
      </c>
    </row>
    <row r="5340" spans="1:3">
      <c r="A5340" t="str">
        <f t="shared" si="83"/>
        <v/>
      </c>
      <c r="B5340" t="s">
        <v>2935</v>
      </c>
      <c r="C5340" t="s">
        <v>63</v>
      </c>
    </row>
    <row r="5341" spans="1:3">
      <c r="A5341" t="str">
        <f t="shared" si="83"/>
        <v/>
      </c>
      <c r="B5341" t="s">
        <v>2970</v>
      </c>
    </row>
    <row r="5342" spans="1:3">
      <c r="A5342" t="str">
        <f t="shared" si="83"/>
        <v/>
      </c>
      <c r="B5342">
        <v>54648</v>
      </c>
    </row>
    <row r="5343" spans="1:3">
      <c r="A5343">
        <f t="shared" si="83"/>
        <v>1</v>
      </c>
      <c r="B5343" t="s">
        <v>2932</v>
      </c>
      <c r="C5343">
        <v>8346</v>
      </c>
    </row>
    <row r="5344" spans="1:3">
      <c r="A5344" t="str">
        <f t="shared" si="83"/>
        <v>Bess Meisler</v>
      </c>
      <c r="B5344" t="s">
        <v>2933</v>
      </c>
      <c r="C5344" t="s">
        <v>2362</v>
      </c>
    </row>
    <row r="5345" spans="1:3">
      <c r="A5345" t="str">
        <f t="shared" si="83"/>
        <v/>
      </c>
      <c r="B5345" t="s">
        <v>2934</v>
      </c>
      <c r="C5345" t="s">
        <v>63</v>
      </c>
    </row>
    <row r="5346" spans="1:3">
      <c r="A5346" t="str">
        <f t="shared" si="83"/>
        <v/>
      </c>
      <c r="B5346" t="s">
        <v>2935</v>
      </c>
      <c r="C5346" t="s">
        <v>63</v>
      </c>
    </row>
    <row r="5347" spans="1:3">
      <c r="A5347" t="str">
        <f t="shared" si="83"/>
        <v/>
      </c>
      <c r="B5347" t="s">
        <v>2970</v>
      </c>
    </row>
    <row r="5348" spans="1:3">
      <c r="A5348" t="str">
        <f t="shared" si="83"/>
        <v/>
      </c>
      <c r="B5348">
        <v>54649</v>
      </c>
    </row>
    <row r="5349" spans="1:3">
      <c r="A5349">
        <f t="shared" si="83"/>
        <v>1</v>
      </c>
      <c r="B5349" t="s">
        <v>2932</v>
      </c>
      <c r="C5349">
        <v>8346</v>
      </c>
    </row>
    <row r="5350" spans="1:3">
      <c r="A5350" t="str">
        <f t="shared" si="83"/>
        <v>Louis Mandylor</v>
      </c>
      <c r="B5350" t="s">
        <v>2933</v>
      </c>
      <c r="C5350" t="s">
        <v>2363</v>
      </c>
    </row>
    <row r="5351" spans="1:3">
      <c r="A5351" t="str">
        <f t="shared" si="83"/>
        <v/>
      </c>
      <c r="B5351" t="s">
        <v>2934</v>
      </c>
      <c r="C5351" s="2">
        <v>24363</v>
      </c>
    </row>
    <row r="5352" spans="1:3">
      <c r="A5352" t="str">
        <f t="shared" si="83"/>
        <v/>
      </c>
      <c r="B5352" t="s">
        <v>2935</v>
      </c>
      <c r="C5352" t="s">
        <v>798</v>
      </c>
    </row>
    <row r="5353" spans="1:3">
      <c r="A5353" t="str">
        <f t="shared" si="83"/>
        <v/>
      </c>
      <c r="B5353" t="s">
        <v>2970</v>
      </c>
    </row>
    <row r="5354" spans="1:3">
      <c r="A5354" t="str">
        <f t="shared" si="83"/>
        <v/>
      </c>
      <c r="B5354">
        <v>54650</v>
      </c>
    </row>
    <row r="5355" spans="1:3">
      <c r="A5355">
        <f t="shared" si="83"/>
        <v>1</v>
      </c>
      <c r="B5355" t="s">
        <v>2932</v>
      </c>
      <c r="C5355">
        <v>8346</v>
      </c>
    </row>
    <row r="5356" spans="1:3">
      <c r="A5356" t="str">
        <f t="shared" si="83"/>
        <v>Gerry Mendicino</v>
      </c>
      <c r="B5356" t="s">
        <v>2933</v>
      </c>
      <c r="C5356" t="s">
        <v>2364</v>
      </c>
    </row>
    <row r="5357" spans="1:3">
      <c r="A5357" t="str">
        <f t="shared" si="83"/>
        <v/>
      </c>
      <c r="B5357" t="s">
        <v>2934</v>
      </c>
      <c r="C5357" t="s">
        <v>63</v>
      </c>
    </row>
    <row r="5358" spans="1:3">
      <c r="A5358" t="str">
        <f t="shared" si="83"/>
        <v/>
      </c>
      <c r="B5358" t="s">
        <v>2935</v>
      </c>
      <c r="C5358" t="s">
        <v>63</v>
      </c>
    </row>
    <row r="5359" spans="1:3">
      <c r="A5359" t="str">
        <f t="shared" si="83"/>
        <v/>
      </c>
      <c r="B5359" t="s">
        <v>2970</v>
      </c>
    </row>
    <row r="5360" spans="1:3">
      <c r="A5360" t="str">
        <f t="shared" si="83"/>
        <v/>
      </c>
      <c r="B5360">
        <v>54651</v>
      </c>
    </row>
    <row r="5361" spans="1:3">
      <c r="A5361">
        <f t="shared" si="83"/>
        <v>1</v>
      </c>
      <c r="B5361" t="s">
        <v>2932</v>
      </c>
      <c r="C5361">
        <v>8346</v>
      </c>
    </row>
    <row r="5362" spans="1:3">
      <c r="A5362" t="str">
        <f t="shared" si="83"/>
        <v>Joey Fatone</v>
      </c>
      <c r="B5362" t="s">
        <v>2933</v>
      </c>
      <c r="C5362" t="s">
        <v>2365</v>
      </c>
    </row>
    <row r="5363" spans="1:3">
      <c r="A5363" t="str">
        <f t="shared" si="83"/>
        <v/>
      </c>
      <c r="B5363" t="s">
        <v>2934</v>
      </c>
      <c r="C5363" s="2">
        <v>28153</v>
      </c>
    </row>
    <row r="5364" spans="1:3">
      <c r="A5364" t="str">
        <f t="shared" si="83"/>
        <v/>
      </c>
      <c r="B5364" t="s">
        <v>2935</v>
      </c>
      <c r="C5364" t="s">
        <v>63</v>
      </c>
    </row>
    <row r="5365" spans="1:3">
      <c r="A5365" t="str">
        <f t="shared" si="83"/>
        <v/>
      </c>
      <c r="B5365" t="s">
        <v>2970</v>
      </c>
    </row>
    <row r="5366" spans="1:3">
      <c r="A5366" t="str">
        <f t="shared" si="83"/>
        <v/>
      </c>
      <c r="B5366">
        <v>54652</v>
      </c>
    </row>
    <row r="5367" spans="1:3">
      <c r="A5367">
        <f t="shared" si="83"/>
        <v>1</v>
      </c>
      <c r="B5367" t="s">
        <v>2932</v>
      </c>
      <c r="C5367">
        <v>8346</v>
      </c>
    </row>
    <row r="5368" spans="1:3">
      <c r="A5368" t="str">
        <f t="shared" si="83"/>
        <v>Fiona Reid</v>
      </c>
      <c r="B5368" t="s">
        <v>2933</v>
      </c>
      <c r="C5368" t="s">
        <v>2366</v>
      </c>
    </row>
    <row r="5369" spans="1:3">
      <c r="A5369" t="str">
        <f t="shared" si="83"/>
        <v/>
      </c>
      <c r="B5369" t="s">
        <v>2934</v>
      </c>
      <c r="C5369" t="s">
        <v>63</v>
      </c>
    </row>
    <row r="5370" spans="1:3">
      <c r="A5370" t="str">
        <f t="shared" si="83"/>
        <v/>
      </c>
      <c r="B5370" t="s">
        <v>2935</v>
      </c>
      <c r="C5370" t="s">
        <v>63</v>
      </c>
    </row>
    <row r="5371" spans="1:3">
      <c r="A5371" t="str">
        <f t="shared" si="83"/>
        <v/>
      </c>
      <c r="B5371" t="s">
        <v>2970</v>
      </c>
    </row>
    <row r="5372" spans="1:3">
      <c r="A5372" t="str">
        <f t="shared" si="83"/>
        <v/>
      </c>
      <c r="B5372">
        <v>54693</v>
      </c>
    </row>
    <row r="5373" spans="1:3">
      <c r="A5373">
        <f t="shared" si="83"/>
        <v>1</v>
      </c>
      <c r="B5373" t="s">
        <v>2932</v>
      </c>
      <c r="C5373">
        <v>1930</v>
      </c>
    </row>
    <row r="5374" spans="1:3">
      <c r="A5374" t="str">
        <f t="shared" si="83"/>
        <v>Emma Stone</v>
      </c>
      <c r="B5374" t="s">
        <v>2933</v>
      </c>
      <c r="C5374" t="s">
        <v>2367</v>
      </c>
    </row>
    <row r="5375" spans="1:3">
      <c r="A5375" t="str">
        <f t="shared" si="83"/>
        <v/>
      </c>
      <c r="B5375" t="s">
        <v>2934</v>
      </c>
      <c r="C5375" s="2">
        <v>32453</v>
      </c>
    </row>
    <row r="5376" spans="1:3">
      <c r="A5376" t="str">
        <f t="shared" si="83"/>
        <v/>
      </c>
      <c r="B5376" t="s">
        <v>2935</v>
      </c>
      <c r="C5376" t="s">
        <v>799</v>
      </c>
    </row>
    <row r="5377" spans="1:3">
      <c r="A5377" t="str">
        <f t="shared" si="83"/>
        <v/>
      </c>
      <c r="B5377" t="s">
        <v>2970</v>
      </c>
    </row>
    <row r="5378" spans="1:3">
      <c r="A5378" t="str">
        <f t="shared" si="83"/>
        <v/>
      </c>
      <c r="B5378">
        <v>54807</v>
      </c>
    </row>
    <row r="5379" spans="1:3">
      <c r="A5379">
        <f t="shared" ref="A5379:A5442" si="84">IF(B5379="        movieIds",COUNTA(C5379:XFD5379),IF(B5379="        name",C5379,""))</f>
        <v>1</v>
      </c>
      <c r="B5379" t="s">
        <v>2932</v>
      </c>
      <c r="C5379">
        <v>58574</v>
      </c>
    </row>
    <row r="5380" spans="1:3">
      <c r="A5380" t="str">
        <f t="shared" si="84"/>
        <v>Affif Ben Badra</v>
      </c>
      <c r="B5380" t="s">
        <v>2933</v>
      </c>
      <c r="C5380" t="s">
        <v>2368</v>
      </c>
    </row>
    <row r="5381" spans="1:3">
      <c r="A5381" t="str">
        <f t="shared" si="84"/>
        <v/>
      </c>
      <c r="B5381" t="s">
        <v>2934</v>
      </c>
      <c r="C5381" t="s">
        <v>63</v>
      </c>
    </row>
    <row r="5382" spans="1:3">
      <c r="A5382" t="str">
        <f t="shared" si="84"/>
        <v/>
      </c>
      <c r="B5382" t="s">
        <v>2935</v>
      </c>
      <c r="C5382" t="s">
        <v>800</v>
      </c>
    </row>
    <row r="5383" spans="1:3">
      <c r="A5383" t="str">
        <f t="shared" si="84"/>
        <v/>
      </c>
      <c r="B5383" t="s">
        <v>2970</v>
      </c>
    </row>
    <row r="5384" spans="1:3">
      <c r="A5384" t="str">
        <f t="shared" si="84"/>
        <v/>
      </c>
      <c r="B5384">
        <v>55152</v>
      </c>
    </row>
    <row r="5385" spans="1:3">
      <c r="A5385">
        <f t="shared" si="84"/>
        <v>1</v>
      </c>
      <c r="B5385" t="s">
        <v>2932</v>
      </c>
      <c r="C5385">
        <v>1930</v>
      </c>
    </row>
    <row r="5386" spans="1:3">
      <c r="A5386" t="str">
        <f t="shared" si="84"/>
        <v>Campbell Scott</v>
      </c>
      <c r="B5386" t="s">
        <v>2933</v>
      </c>
      <c r="C5386" t="s">
        <v>2369</v>
      </c>
    </row>
    <row r="5387" spans="1:3">
      <c r="A5387" t="str">
        <f t="shared" si="84"/>
        <v/>
      </c>
      <c r="B5387" t="s">
        <v>2934</v>
      </c>
      <c r="C5387" s="2">
        <v>22481</v>
      </c>
    </row>
    <row r="5388" spans="1:3">
      <c r="A5388" t="str">
        <f t="shared" si="84"/>
        <v/>
      </c>
      <c r="B5388" t="s">
        <v>2935</v>
      </c>
      <c r="C5388" t="s">
        <v>801</v>
      </c>
    </row>
    <row r="5389" spans="1:3">
      <c r="A5389" t="str">
        <f t="shared" si="84"/>
        <v/>
      </c>
      <c r="B5389" t="s">
        <v>2970</v>
      </c>
    </row>
    <row r="5390" spans="1:3">
      <c r="A5390" t="str">
        <f t="shared" si="84"/>
        <v/>
      </c>
      <c r="B5390">
        <v>55205</v>
      </c>
    </row>
    <row r="5391" spans="1:3">
      <c r="A5391">
        <f t="shared" si="84"/>
        <v>1</v>
      </c>
      <c r="B5391" t="s">
        <v>2932</v>
      </c>
      <c r="C5391">
        <v>8960</v>
      </c>
    </row>
    <row r="5392" spans="1:3">
      <c r="A5392" t="str">
        <f t="shared" si="84"/>
        <v>Stephen Bishop</v>
      </c>
      <c r="B5392" t="s">
        <v>2933</v>
      </c>
      <c r="C5392" t="s">
        <v>2370</v>
      </c>
    </row>
    <row r="5393" spans="1:3">
      <c r="A5393" t="str">
        <f t="shared" si="84"/>
        <v/>
      </c>
      <c r="B5393" t="s">
        <v>2934</v>
      </c>
      <c r="C5393" s="2">
        <v>26190</v>
      </c>
    </row>
    <row r="5394" spans="1:3">
      <c r="A5394" t="str">
        <f t="shared" si="84"/>
        <v/>
      </c>
      <c r="B5394" t="s">
        <v>2935</v>
      </c>
      <c r="C5394" t="s">
        <v>802</v>
      </c>
    </row>
    <row r="5395" spans="1:3">
      <c r="A5395" t="str">
        <f t="shared" si="84"/>
        <v/>
      </c>
      <c r="B5395" t="s">
        <v>2970</v>
      </c>
    </row>
    <row r="5396" spans="1:3">
      <c r="A5396" t="str">
        <f t="shared" si="84"/>
        <v/>
      </c>
      <c r="B5396">
        <v>55256</v>
      </c>
    </row>
    <row r="5397" spans="1:3">
      <c r="A5397">
        <f t="shared" si="84"/>
        <v>1</v>
      </c>
      <c r="B5397" t="s">
        <v>2932</v>
      </c>
      <c r="C5397">
        <v>8488</v>
      </c>
    </row>
    <row r="5398" spans="1:3">
      <c r="A5398" t="str">
        <f t="shared" si="84"/>
        <v>Julie Ann Emery</v>
      </c>
      <c r="B5398" t="s">
        <v>2933</v>
      </c>
      <c r="C5398" t="s">
        <v>2371</v>
      </c>
    </row>
    <row r="5399" spans="1:3">
      <c r="A5399" t="str">
        <f t="shared" si="84"/>
        <v/>
      </c>
      <c r="B5399" t="s">
        <v>2934</v>
      </c>
      <c r="C5399" t="s">
        <v>63</v>
      </c>
    </row>
    <row r="5400" spans="1:3">
      <c r="A5400" t="str">
        <f t="shared" si="84"/>
        <v/>
      </c>
      <c r="B5400" t="s">
        <v>2935</v>
      </c>
      <c r="C5400" t="s">
        <v>803</v>
      </c>
    </row>
    <row r="5401" spans="1:3">
      <c r="A5401" t="str">
        <f t="shared" si="84"/>
        <v/>
      </c>
      <c r="B5401" t="s">
        <v>2970</v>
      </c>
    </row>
    <row r="5402" spans="1:3">
      <c r="A5402" t="str">
        <f t="shared" si="84"/>
        <v/>
      </c>
      <c r="B5402">
        <v>55257</v>
      </c>
    </row>
    <row r="5403" spans="1:3">
      <c r="A5403">
        <f t="shared" si="84"/>
        <v>1</v>
      </c>
      <c r="B5403" t="s">
        <v>2932</v>
      </c>
      <c r="C5403">
        <v>8488</v>
      </c>
    </row>
    <row r="5404" spans="1:3">
      <c r="A5404" t="str">
        <f t="shared" si="84"/>
        <v>Adam Arkin</v>
      </c>
      <c r="B5404" t="s">
        <v>2933</v>
      </c>
      <c r="C5404" t="s">
        <v>2372</v>
      </c>
    </row>
    <row r="5405" spans="1:3">
      <c r="A5405" t="str">
        <f t="shared" si="84"/>
        <v/>
      </c>
      <c r="B5405" t="s">
        <v>2934</v>
      </c>
      <c r="C5405" s="2">
        <v>20686</v>
      </c>
    </row>
    <row r="5406" spans="1:3">
      <c r="A5406" t="str">
        <f t="shared" si="84"/>
        <v/>
      </c>
      <c r="B5406" t="s">
        <v>2935</v>
      </c>
      <c r="C5406" t="s">
        <v>804</v>
      </c>
    </row>
    <row r="5407" spans="1:3">
      <c r="A5407" t="str">
        <f t="shared" si="84"/>
        <v/>
      </c>
      <c r="B5407" t="s">
        <v>2970</v>
      </c>
    </row>
    <row r="5408" spans="1:3">
      <c r="A5408" t="str">
        <f t="shared" si="84"/>
        <v/>
      </c>
      <c r="B5408">
        <v>55258</v>
      </c>
    </row>
    <row r="5409" spans="1:3">
      <c r="A5409">
        <f t="shared" si="84"/>
        <v>1</v>
      </c>
      <c r="B5409" t="s">
        <v>2932</v>
      </c>
      <c r="C5409">
        <v>8488</v>
      </c>
    </row>
    <row r="5410" spans="1:3">
      <c r="A5410" t="str">
        <f t="shared" si="84"/>
        <v>Robinne Lee</v>
      </c>
      <c r="B5410" t="s">
        <v>2933</v>
      </c>
      <c r="C5410" t="s">
        <v>2373</v>
      </c>
    </row>
    <row r="5411" spans="1:3">
      <c r="A5411" t="str">
        <f t="shared" si="84"/>
        <v/>
      </c>
      <c r="B5411" t="s">
        <v>2934</v>
      </c>
      <c r="C5411" s="2">
        <v>27226</v>
      </c>
    </row>
    <row r="5412" spans="1:3">
      <c r="A5412" t="str">
        <f t="shared" si="84"/>
        <v/>
      </c>
      <c r="B5412" t="s">
        <v>2935</v>
      </c>
      <c r="C5412" t="s">
        <v>805</v>
      </c>
    </row>
    <row r="5413" spans="1:3">
      <c r="A5413" t="str">
        <f t="shared" si="84"/>
        <v/>
      </c>
      <c r="B5413" t="s">
        <v>2970</v>
      </c>
    </row>
    <row r="5414" spans="1:3">
      <c r="A5414" t="str">
        <f t="shared" si="84"/>
        <v/>
      </c>
      <c r="B5414">
        <v>55433</v>
      </c>
    </row>
    <row r="5415" spans="1:3">
      <c r="A5415">
        <f t="shared" si="84"/>
        <v>1</v>
      </c>
      <c r="B5415" t="s">
        <v>2932</v>
      </c>
      <c r="C5415">
        <v>8358</v>
      </c>
    </row>
    <row r="5416" spans="1:3">
      <c r="A5416" t="str">
        <f t="shared" si="84"/>
        <v>Lari White</v>
      </c>
      <c r="B5416" t="s">
        <v>2933</v>
      </c>
      <c r="C5416" t="s">
        <v>2374</v>
      </c>
    </row>
    <row r="5417" spans="1:3">
      <c r="A5417" t="str">
        <f t="shared" si="84"/>
        <v/>
      </c>
      <c r="B5417" t="s">
        <v>2934</v>
      </c>
      <c r="C5417" s="2">
        <v>23875</v>
      </c>
    </row>
    <row r="5418" spans="1:3">
      <c r="A5418" t="str">
        <f t="shared" si="84"/>
        <v/>
      </c>
      <c r="B5418" t="s">
        <v>2935</v>
      </c>
      <c r="C5418" t="s">
        <v>63</v>
      </c>
    </row>
    <row r="5419" spans="1:3">
      <c r="A5419" t="str">
        <f t="shared" si="84"/>
        <v/>
      </c>
      <c r="B5419" t="s">
        <v>2970</v>
      </c>
    </row>
    <row r="5420" spans="1:3">
      <c r="A5420" t="str">
        <f t="shared" si="84"/>
        <v/>
      </c>
      <c r="B5420">
        <v>55434</v>
      </c>
    </row>
    <row r="5421" spans="1:3">
      <c r="A5421">
        <f t="shared" si="84"/>
        <v>1</v>
      </c>
      <c r="B5421" t="s">
        <v>2932</v>
      </c>
      <c r="C5421">
        <v>8358</v>
      </c>
    </row>
    <row r="5422" spans="1:3">
      <c r="A5422" t="str">
        <f t="shared" si="84"/>
        <v>Leonid Citer</v>
      </c>
      <c r="B5422" t="s">
        <v>2933</v>
      </c>
      <c r="C5422" t="s">
        <v>2375</v>
      </c>
    </row>
    <row r="5423" spans="1:3">
      <c r="A5423" t="str">
        <f t="shared" si="84"/>
        <v/>
      </c>
      <c r="B5423" t="s">
        <v>2934</v>
      </c>
      <c r="C5423" t="s">
        <v>63</v>
      </c>
    </row>
    <row r="5424" spans="1:3">
      <c r="A5424" t="str">
        <f t="shared" si="84"/>
        <v/>
      </c>
      <c r="B5424" t="s">
        <v>2935</v>
      </c>
      <c r="C5424" t="s">
        <v>63</v>
      </c>
    </row>
    <row r="5425" spans="1:3">
      <c r="A5425" t="str">
        <f t="shared" si="84"/>
        <v/>
      </c>
      <c r="B5425" t="s">
        <v>2970</v>
      </c>
    </row>
    <row r="5426" spans="1:3">
      <c r="A5426" t="str">
        <f t="shared" si="84"/>
        <v/>
      </c>
      <c r="B5426">
        <v>55435</v>
      </c>
    </row>
    <row r="5427" spans="1:3">
      <c r="A5427">
        <f t="shared" si="84"/>
        <v>1</v>
      </c>
      <c r="B5427" t="s">
        <v>2932</v>
      </c>
      <c r="C5427">
        <v>8358</v>
      </c>
    </row>
    <row r="5428" spans="1:3">
      <c r="A5428" t="str">
        <f t="shared" si="84"/>
        <v>David Allen Brooks</v>
      </c>
      <c r="B5428" t="s">
        <v>2933</v>
      </c>
      <c r="C5428" t="s">
        <v>2376</v>
      </c>
    </row>
    <row r="5429" spans="1:3">
      <c r="A5429" t="str">
        <f t="shared" si="84"/>
        <v/>
      </c>
      <c r="B5429" t="s">
        <v>2934</v>
      </c>
      <c r="C5429" s="2">
        <v>27038</v>
      </c>
    </row>
    <row r="5430" spans="1:3">
      <c r="A5430" t="str">
        <f t="shared" si="84"/>
        <v/>
      </c>
      <c r="B5430" t="s">
        <v>2935</v>
      </c>
      <c r="C5430" t="s">
        <v>806</v>
      </c>
    </row>
    <row r="5431" spans="1:3">
      <c r="A5431" t="str">
        <f t="shared" si="84"/>
        <v/>
      </c>
      <c r="B5431" t="s">
        <v>2970</v>
      </c>
    </row>
    <row r="5432" spans="1:3">
      <c r="A5432" t="str">
        <f t="shared" si="84"/>
        <v/>
      </c>
      <c r="B5432">
        <v>55436</v>
      </c>
    </row>
    <row r="5433" spans="1:3">
      <c r="A5433">
        <f t="shared" si="84"/>
        <v>1</v>
      </c>
      <c r="B5433" t="s">
        <v>2932</v>
      </c>
      <c r="C5433">
        <v>8358</v>
      </c>
    </row>
    <row r="5434" spans="1:3">
      <c r="A5434" t="str">
        <f t="shared" si="84"/>
        <v>Semion Sudarikov</v>
      </c>
      <c r="B5434" t="s">
        <v>2933</v>
      </c>
      <c r="C5434" t="s">
        <v>2377</v>
      </c>
    </row>
    <row r="5435" spans="1:3">
      <c r="A5435" t="str">
        <f t="shared" si="84"/>
        <v/>
      </c>
      <c r="B5435" t="s">
        <v>2934</v>
      </c>
      <c r="C5435" t="s">
        <v>63</v>
      </c>
    </row>
    <row r="5436" spans="1:3">
      <c r="A5436" t="str">
        <f t="shared" si="84"/>
        <v/>
      </c>
      <c r="B5436" t="s">
        <v>2935</v>
      </c>
      <c r="C5436" t="s">
        <v>63</v>
      </c>
    </row>
    <row r="5437" spans="1:3">
      <c r="A5437" t="str">
        <f t="shared" si="84"/>
        <v/>
      </c>
      <c r="B5437" t="s">
        <v>2970</v>
      </c>
    </row>
    <row r="5438" spans="1:3">
      <c r="A5438" t="str">
        <f t="shared" si="84"/>
        <v/>
      </c>
      <c r="B5438">
        <v>55437</v>
      </c>
    </row>
    <row r="5439" spans="1:3">
      <c r="A5439">
        <f t="shared" si="84"/>
        <v>1</v>
      </c>
      <c r="B5439" t="s">
        <v>2932</v>
      </c>
      <c r="C5439">
        <v>8358</v>
      </c>
    </row>
    <row r="5440" spans="1:3">
      <c r="A5440" t="str">
        <f t="shared" si="84"/>
        <v>Peter von Berg</v>
      </c>
      <c r="B5440" t="s">
        <v>2933</v>
      </c>
      <c r="C5440" t="s">
        <v>2378</v>
      </c>
    </row>
    <row r="5441" spans="1:3">
      <c r="A5441" t="str">
        <f t="shared" si="84"/>
        <v/>
      </c>
      <c r="B5441" t="s">
        <v>2934</v>
      </c>
      <c r="C5441" t="s">
        <v>63</v>
      </c>
    </row>
    <row r="5442" spans="1:3">
      <c r="A5442" t="str">
        <f t="shared" si="84"/>
        <v/>
      </c>
      <c r="B5442" t="s">
        <v>2935</v>
      </c>
      <c r="C5442" t="s">
        <v>63</v>
      </c>
    </row>
    <row r="5443" spans="1:3">
      <c r="A5443" t="str">
        <f t="shared" ref="A5443:A5506" si="85">IF(B5443="        movieIds",COUNTA(C5443:XFD5443),IF(B5443="        name",C5443,""))</f>
        <v/>
      </c>
      <c r="B5443" t="s">
        <v>2970</v>
      </c>
    </row>
    <row r="5444" spans="1:3">
      <c r="A5444" t="str">
        <f t="shared" si="85"/>
        <v/>
      </c>
      <c r="B5444">
        <v>55438</v>
      </c>
    </row>
    <row r="5445" spans="1:3">
      <c r="A5445">
        <f t="shared" si="85"/>
        <v>1</v>
      </c>
      <c r="B5445" t="s">
        <v>2932</v>
      </c>
      <c r="C5445">
        <v>8358</v>
      </c>
    </row>
    <row r="5446" spans="1:3">
      <c r="A5446" t="str">
        <f t="shared" si="85"/>
        <v>Dmitri S. Boudrine</v>
      </c>
      <c r="B5446" t="s">
        <v>2933</v>
      </c>
      <c r="C5446" t="s">
        <v>2379</v>
      </c>
    </row>
    <row r="5447" spans="1:3">
      <c r="A5447" t="str">
        <f t="shared" si="85"/>
        <v/>
      </c>
      <c r="B5447" t="s">
        <v>2934</v>
      </c>
      <c r="C5447" t="s">
        <v>63</v>
      </c>
    </row>
    <row r="5448" spans="1:3">
      <c r="A5448" t="str">
        <f t="shared" si="85"/>
        <v/>
      </c>
      <c r="B5448" t="s">
        <v>2935</v>
      </c>
      <c r="C5448" t="s">
        <v>63</v>
      </c>
    </row>
    <row r="5449" spans="1:3">
      <c r="A5449" t="str">
        <f t="shared" si="85"/>
        <v/>
      </c>
      <c r="B5449" t="s">
        <v>2970</v>
      </c>
    </row>
    <row r="5450" spans="1:3">
      <c r="A5450" t="str">
        <f t="shared" si="85"/>
        <v/>
      </c>
      <c r="B5450">
        <v>55463</v>
      </c>
    </row>
    <row r="5451" spans="1:3">
      <c r="A5451">
        <f t="shared" si="85"/>
        <v>1</v>
      </c>
      <c r="B5451" t="s">
        <v>2932</v>
      </c>
      <c r="C5451">
        <v>72105</v>
      </c>
    </row>
    <row r="5452" spans="1:3">
      <c r="A5452" t="str">
        <f t="shared" si="85"/>
        <v>Jessica Stroup</v>
      </c>
      <c r="B5452" t="s">
        <v>2933</v>
      </c>
      <c r="C5452" t="s">
        <v>2380</v>
      </c>
    </row>
    <row r="5453" spans="1:3">
      <c r="A5453" t="str">
        <f t="shared" si="85"/>
        <v/>
      </c>
      <c r="B5453" t="s">
        <v>2934</v>
      </c>
      <c r="C5453" s="2">
        <v>31708</v>
      </c>
    </row>
    <row r="5454" spans="1:3">
      <c r="A5454" t="str">
        <f t="shared" si="85"/>
        <v/>
      </c>
      <c r="B5454" t="s">
        <v>2935</v>
      </c>
      <c r="C5454" t="s">
        <v>807</v>
      </c>
    </row>
    <row r="5455" spans="1:3">
      <c r="A5455" t="str">
        <f t="shared" si="85"/>
        <v/>
      </c>
      <c r="B5455" t="s">
        <v>2970</v>
      </c>
    </row>
    <row r="5456" spans="1:3">
      <c r="A5456" t="str">
        <f t="shared" si="85"/>
        <v/>
      </c>
      <c r="B5456">
        <v>55470</v>
      </c>
    </row>
    <row r="5457" spans="1:3">
      <c r="A5457">
        <f t="shared" si="85"/>
        <v>1</v>
      </c>
      <c r="B5457" t="s">
        <v>2932</v>
      </c>
      <c r="C5457">
        <v>1771</v>
      </c>
    </row>
    <row r="5458" spans="1:3">
      <c r="A5458" t="str">
        <f t="shared" si="85"/>
        <v>Dominic Cooper</v>
      </c>
      <c r="B5458" t="s">
        <v>2933</v>
      </c>
      <c r="C5458" t="s">
        <v>2381</v>
      </c>
    </row>
    <row r="5459" spans="1:3">
      <c r="A5459" t="str">
        <f t="shared" si="85"/>
        <v/>
      </c>
      <c r="B5459" t="s">
        <v>2934</v>
      </c>
      <c r="C5459" s="2">
        <v>28643</v>
      </c>
    </row>
    <row r="5460" spans="1:3">
      <c r="A5460" t="str">
        <f t="shared" si="85"/>
        <v/>
      </c>
      <c r="B5460" t="s">
        <v>2935</v>
      </c>
      <c r="C5460" t="s">
        <v>808</v>
      </c>
    </row>
    <row r="5461" spans="1:3">
      <c r="A5461" t="str">
        <f t="shared" si="85"/>
        <v/>
      </c>
      <c r="B5461" t="s">
        <v>2970</v>
      </c>
    </row>
    <row r="5462" spans="1:3">
      <c r="A5462" t="str">
        <f t="shared" si="85"/>
        <v/>
      </c>
      <c r="B5462">
        <v>55636</v>
      </c>
    </row>
    <row r="5463" spans="1:3">
      <c r="A5463">
        <f t="shared" si="85"/>
        <v>1</v>
      </c>
      <c r="B5463" t="s">
        <v>2932</v>
      </c>
      <c r="C5463">
        <v>70160</v>
      </c>
    </row>
    <row r="5464" spans="1:3">
      <c r="A5464" t="str">
        <f t="shared" si="85"/>
        <v>Donald Sutherland</v>
      </c>
      <c r="B5464" t="s">
        <v>2933</v>
      </c>
      <c r="C5464" t="s">
        <v>2382</v>
      </c>
    </row>
    <row r="5465" spans="1:3">
      <c r="A5465" t="str">
        <f t="shared" si="85"/>
        <v/>
      </c>
      <c r="B5465" t="s">
        <v>2934</v>
      </c>
      <c r="C5465" s="2">
        <v>12982</v>
      </c>
    </row>
    <row r="5466" spans="1:3">
      <c r="A5466" t="str">
        <f t="shared" si="85"/>
        <v/>
      </c>
      <c r="B5466" t="s">
        <v>2935</v>
      </c>
      <c r="C5466" t="s">
        <v>809</v>
      </c>
    </row>
    <row r="5467" spans="1:3">
      <c r="A5467" t="str">
        <f t="shared" si="85"/>
        <v/>
      </c>
      <c r="B5467" t="s">
        <v>2970</v>
      </c>
    </row>
    <row r="5468" spans="1:3">
      <c r="A5468" t="str">
        <f t="shared" si="85"/>
        <v/>
      </c>
      <c r="B5468">
        <v>55648</v>
      </c>
    </row>
    <row r="5469" spans="1:3">
      <c r="A5469">
        <f t="shared" si="85"/>
        <v>1</v>
      </c>
      <c r="B5469" t="s">
        <v>2932</v>
      </c>
      <c r="C5469">
        <v>557</v>
      </c>
    </row>
    <row r="5470" spans="1:3">
      <c r="A5470" t="str">
        <f t="shared" si="85"/>
        <v>Robert Kerman</v>
      </c>
      <c r="B5470" t="s">
        <v>2933</v>
      </c>
      <c r="C5470" t="s">
        <v>2383</v>
      </c>
    </row>
    <row r="5471" spans="1:3">
      <c r="A5471" t="str">
        <f t="shared" si="85"/>
        <v/>
      </c>
      <c r="B5471" t="s">
        <v>2934</v>
      </c>
      <c r="C5471" s="2">
        <v>17517</v>
      </c>
    </row>
    <row r="5472" spans="1:3">
      <c r="A5472" t="str">
        <f t="shared" si="85"/>
        <v/>
      </c>
      <c r="B5472" t="s">
        <v>2935</v>
      </c>
      <c r="C5472" t="s">
        <v>810</v>
      </c>
    </row>
    <row r="5473" spans="1:3">
      <c r="A5473" t="str">
        <f t="shared" si="85"/>
        <v/>
      </c>
      <c r="B5473" t="s">
        <v>2970</v>
      </c>
    </row>
    <row r="5474" spans="1:3">
      <c r="A5474" t="str">
        <f t="shared" si="85"/>
        <v/>
      </c>
      <c r="B5474">
        <v>55901</v>
      </c>
    </row>
    <row r="5475" spans="1:3">
      <c r="A5475">
        <f t="shared" si="85"/>
        <v>1</v>
      </c>
      <c r="B5475" t="s">
        <v>2932</v>
      </c>
      <c r="C5475">
        <v>1865</v>
      </c>
    </row>
    <row r="5476" spans="1:3">
      <c r="A5476" t="str">
        <f t="shared" si="85"/>
        <v>Gemma Ward</v>
      </c>
      <c r="B5476" t="s">
        <v>2933</v>
      </c>
      <c r="C5476" t="s">
        <v>2384</v>
      </c>
    </row>
    <row r="5477" spans="1:3">
      <c r="A5477" t="str">
        <f t="shared" si="85"/>
        <v/>
      </c>
      <c r="B5477" t="s">
        <v>2934</v>
      </c>
      <c r="C5477" s="2">
        <v>32084</v>
      </c>
    </row>
    <row r="5478" spans="1:3">
      <c r="A5478" t="str">
        <f t="shared" si="85"/>
        <v/>
      </c>
      <c r="B5478" t="s">
        <v>2935</v>
      </c>
      <c r="C5478" t="s">
        <v>811</v>
      </c>
    </row>
    <row r="5479" spans="1:3">
      <c r="A5479" t="str">
        <f t="shared" si="85"/>
        <v/>
      </c>
      <c r="B5479" t="s">
        <v>2970</v>
      </c>
    </row>
    <row r="5480" spans="1:3">
      <c r="A5480" t="str">
        <f t="shared" si="85"/>
        <v/>
      </c>
      <c r="B5480">
        <v>55936</v>
      </c>
    </row>
    <row r="5481" spans="1:3">
      <c r="A5481">
        <f t="shared" si="85"/>
        <v>1</v>
      </c>
      <c r="B5481" t="s">
        <v>2932</v>
      </c>
      <c r="C5481">
        <v>41154</v>
      </c>
    </row>
    <row r="5482" spans="1:3">
      <c r="A5482" t="str">
        <f t="shared" si="85"/>
        <v>Jemaine Clement</v>
      </c>
      <c r="B5482" t="s">
        <v>2933</v>
      </c>
      <c r="C5482" t="s">
        <v>2385</v>
      </c>
    </row>
    <row r="5483" spans="1:3">
      <c r="A5483" t="str">
        <f t="shared" si="85"/>
        <v/>
      </c>
      <c r="B5483" t="s">
        <v>2934</v>
      </c>
      <c r="C5483" s="2">
        <v>27039</v>
      </c>
    </row>
    <row r="5484" spans="1:3">
      <c r="A5484" t="str">
        <f t="shared" si="85"/>
        <v/>
      </c>
      <c r="B5484" t="s">
        <v>2935</v>
      </c>
      <c r="C5484" t="s">
        <v>812</v>
      </c>
    </row>
    <row r="5485" spans="1:3">
      <c r="A5485" t="str">
        <f t="shared" si="85"/>
        <v/>
      </c>
      <c r="B5485" t="s">
        <v>2970</v>
      </c>
    </row>
    <row r="5486" spans="1:3">
      <c r="A5486" t="str">
        <f t="shared" si="85"/>
        <v/>
      </c>
      <c r="B5486">
        <v>56120</v>
      </c>
    </row>
    <row r="5487" spans="1:3">
      <c r="A5487">
        <f t="shared" si="85"/>
        <v>1</v>
      </c>
      <c r="B5487" t="s">
        <v>2932</v>
      </c>
      <c r="C5487">
        <v>27205</v>
      </c>
    </row>
    <row r="5488" spans="1:3">
      <c r="A5488" t="str">
        <f t="shared" si="85"/>
        <v>Yuji Okumoto</v>
      </c>
      <c r="B5488" t="s">
        <v>2933</v>
      </c>
      <c r="C5488" t="s">
        <v>2386</v>
      </c>
    </row>
    <row r="5489" spans="1:4">
      <c r="A5489" t="str">
        <f t="shared" si="85"/>
        <v/>
      </c>
      <c r="B5489" t="s">
        <v>2934</v>
      </c>
      <c r="C5489" s="2">
        <v>21660</v>
      </c>
    </row>
    <row r="5490" spans="1:4">
      <c r="A5490" t="str">
        <f t="shared" si="85"/>
        <v/>
      </c>
      <c r="B5490" t="s">
        <v>2935</v>
      </c>
      <c r="C5490" t="s">
        <v>813</v>
      </c>
    </row>
    <row r="5491" spans="1:4">
      <c r="A5491" t="str">
        <f t="shared" si="85"/>
        <v/>
      </c>
      <c r="B5491" t="s">
        <v>2970</v>
      </c>
    </row>
    <row r="5492" spans="1:4">
      <c r="A5492" t="str">
        <f t="shared" si="85"/>
        <v/>
      </c>
      <c r="B5492">
        <v>56614</v>
      </c>
    </row>
    <row r="5493" spans="1:4">
      <c r="A5493">
        <f t="shared" si="85"/>
        <v>1</v>
      </c>
      <c r="B5493" t="s">
        <v>2932</v>
      </c>
      <c r="C5493">
        <v>10195</v>
      </c>
    </row>
    <row r="5494" spans="1:4">
      <c r="A5494" t="str">
        <f t="shared" si="85"/>
        <v>Ray Stevenson</v>
      </c>
      <c r="B5494" t="s">
        <v>2933</v>
      </c>
      <c r="C5494" t="s">
        <v>2387</v>
      </c>
    </row>
    <row r="5495" spans="1:4">
      <c r="A5495" t="str">
        <f t="shared" si="85"/>
        <v/>
      </c>
      <c r="B5495" t="s">
        <v>2934</v>
      </c>
      <c r="C5495" s="2">
        <v>23521</v>
      </c>
    </row>
    <row r="5496" spans="1:4">
      <c r="A5496" t="str">
        <f t="shared" si="85"/>
        <v/>
      </c>
      <c r="B5496" t="s">
        <v>2935</v>
      </c>
      <c r="C5496" t="s">
        <v>814</v>
      </c>
    </row>
    <row r="5497" spans="1:4">
      <c r="A5497" t="str">
        <f t="shared" si="85"/>
        <v/>
      </c>
      <c r="B5497" t="s">
        <v>2970</v>
      </c>
    </row>
    <row r="5498" spans="1:4">
      <c r="A5498" t="str">
        <f t="shared" si="85"/>
        <v/>
      </c>
      <c r="B5498">
        <v>56676</v>
      </c>
    </row>
    <row r="5499" spans="1:4">
      <c r="A5499">
        <f t="shared" si="85"/>
        <v>2</v>
      </c>
      <c r="B5499" t="s">
        <v>2932</v>
      </c>
      <c r="C5499">
        <v>18239</v>
      </c>
      <c r="D5499">
        <v>24021</v>
      </c>
    </row>
    <row r="5500" spans="1:4">
      <c r="A5500" t="str">
        <f t="shared" si="85"/>
        <v>Michael Welch</v>
      </c>
      <c r="B5500" t="s">
        <v>2933</v>
      </c>
      <c r="C5500" t="s">
        <v>2388</v>
      </c>
    </row>
    <row r="5501" spans="1:4">
      <c r="A5501" t="str">
        <f t="shared" si="85"/>
        <v/>
      </c>
      <c r="B5501" t="s">
        <v>2934</v>
      </c>
      <c r="C5501" s="2">
        <v>31983</v>
      </c>
    </row>
    <row r="5502" spans="1:4">
      <c r="A5502" t="str">
        <f t="shared" si="85"/>
        <v/>
      </c>
      <c r="B5502" t="s">
        <v>2935</v>
      </c>
      <c r="C5502" t="s">
        <v>815</v>
      </c>
    </row>
    <row r="5503" spans="1:4">
      <c r="A5503" t="str">
        <f t="shared" si="85"/>
        <v/>
      </c>
      <c r="B5503" t="s">
        <v>2970</v>
      </c>
    </row>
    <row r="5504" spans="1:4">
      <c r="A5504" t="str">
        <f t="shared" si="85"/>
        <v/>
      </c>
      <c r="B5504">
        <v>56857</v>
      </c>
    </row>
    <row r="5505" spans="1:7">
      <c r="A5505">
        <f t="shared" si="85"/>
        <v>5</v>
      </c>
      <c r="B5505" t="s">
        <v>2932</v>
      </c>
      <c r="C5505">
        <v>8966</v>
      </c>
      <c r="D5505">
        <v>18239</v>
      </c>
      <c r="E5505">
        <v>24021</v>
      </c>
      <c r="F5505">
        <v>50620</v>
      </c>
      <c r="G5505">
        <v>50620</v>
      </c>
    </row>
    <row r="5506" spans="1:7">
      <c r="A5506" t="str">
        <f t="shared" si="85"/>
        <v>Peter Facinelli</v>
      </c>
      <c r="B5506" t="s">
        <v>2933</v>
      </c>
      <c r="C5506" t="s">
        <v>2389</v>
      </c>
    </row>
    <row r="5507" spans="1:7">
      <c r="A5507" t="str">
        <f t="shared" ref="A5507:A5570" si="86">IF(B5507="        movieIds",COUNTA(C5507:XFD5507),IF(B5507="        name",C5507,""))</f>
        <v/>
      </c>
      <c r="B5507" t="s">
        <v>2934</v>
      </c>
      <c r="C5507" s="2">
        <v>26994</v>
      </c>
    </row>
    <row r="5508" spans="1:7">
      <c r="A5508" t="str">
        <f t="shared" si="86"/>
        <v/>
      </c>
      <c r="B5508" t="s">
        <v>2935</v>
      </c>
      <c r="C5508" t="s">
        <v>816</v>
      </c>
    </row>
    <row r="5509" spans="1:7">
      <c r="A5509" t="str">
        <f t="shared" si="86"/>
        <v/>
      </c>
      <c r="B5509" t="s">
        <v>2970</v>
      </c>
    </row>
    <row r="5510" spans="1:7">
      <c r="A5510" t="str">
        <f t="shared" si="86"/>
        <v/>
      </c>
      <c r="B5510">
        <v>57451</v>
      </c>
    </row>
    <row r="5511" spans="1:7">
      <c r="A5511">
        <f t="shared" si="86"/>
        <v>2</v>
      </c>
      <c r="B5511" t="s">
        <v>2932</v>
      </c>
      <c r="C5511">
        <v>1726</v>
      </c>
      <c r="D5511">
        <v>10138</v>
      </c>
    </row>
    <row r="5512" spans="1:7">
      <c r="A5512" t="str">
        <f t="shared" si="86"/>
        <v>Leslie Bibb</v>
      </c>
      <c r="B5512" t="s">
        <v>2933</v>
      </c>
      <c r="C5512" t="s">
        <v>2390</v>
      </c>
    </row>
    <row r="5513" spans="1:7">
      <c r="A5513" t="str">
        <f t="shared" si="86"/>
        <v/>
      </c>
      <c r="B5513" t="s">
        <v>2934</v>
      </c>
      <c r="C5513" s="2">
        <v>27350</v>
      </c>
    </row>
    <row r="5514" spans="1:7">
      <c r="A5514" t="str">
        <f t="shared" si="86"/>
        <v/>
      </c>
      <c r="B5514" t="s">
        <v>2935</v>
      </c>
      <c r="C5514" t="s">
        <v>817</v>
      </c>
    </row>
    <row r="5515" spans="1:7">
      <c r="A5515" t="str">
        <f t="shared" si="86"/>
        <v/>
      </c>
      <c r="B5515" t="s">
        <v>2970</v>
      </c>
    </row>
    <row r="5516" spans="1:7">
      <c r="A5516" t="str">
        <f t="shared" si="86"/>
        <v/>
      </c>
      <c r="B5516">
        <v>57452</v>
      </c>
    </row>
    <row r="5517" spans="1:7">
      <c r="A5517">
        <f t="shared" si="86"/>
        <v>2</v>
      </c>
      <c r="B5517" t="s">
        <v>2932</v>
      </c>
      <c r="C5517">
        <v>1726</v>
      </c>
      <c r="D5517">
        <v>13475</v>
      </c>
    </row>
    <row r="5518" spans="1:7">
      <c r="A5518" t="str">
        <f t="shared" si="86"/>
        <v>Faran Tahir</v>
      </c>
      <c r="B5518" t="s">
        <v>2933</v>
      </c>
      <c r="C5518" t="s">
        <v>2391</v>
      </c>
    </row>
    <row r="5519" spans="1:7">
      <c r="A5519" t="str">
        <f t="shared" si="86"/>
        <v/>
      </c>
      <c r="B5519" t="s">
        <v>2934</v>
      </c>
      <c r="C5519" s="2">
        <v>23058</v>
      </c>
    </row>
    <row r="5520" spans="1:7">
      <c r="A5520" t="str">
        <f t="shared" si="86"/>
        <v/>
      </c>
      <c r="B5520" t="s">
        <v>2935</v>
      </c>
      <c r="C5520" t="s">
        <v>818</v>
      </c>
    </row>
    <row r="5521" spans="1:3">
      <c r="A5521" t="str">
        <f t="shared" si="86"/>
        <v/>
      </c>
      <c r="B5521" t="s">
        <v>2970</v>
      </c>
    </row>
    <row r="5522" spans="1:3">
      <c r="A5522" t="str">
        <f t="shared" si="86"/>
        <v/>
      </c>
      <c r="B5522">
        <v>57597</v>
      </c>
    </row>
    <row r="5523" spans="1:3">
      <c r="A5523">
        <f t="shared" si="86"/>
        <v>1</v>
      </c>
      <c r="B5523" t="s">
        <v>2932</v>
      </c>
      <c r="C5523">
        <v>155</v>
      </c>
    </row>
    <row r="5524" spans="1:3">
      <c r="A5524" t="str">
        <f t="shared" si="86"/>
        <v>Ron Dean</v>
      </c>
      <c r="B5524" t="s">
        <v>2933</v>
      </c>
      <c r="C5524" t="s">
        <v>2392</v>
      </c>
    </row>
    <row r="5525" spans="1:3">
      <c r="A5525" t="str">
        <f t="shared" si="86"/>
        <v/>
      </c>
      <c r="B5525" t="s">
        <v>2934</v>
      </c>
      <c r="C5525" t="s">
        <v>63</v>
      </c>
    </row>
    <row r="5526" spans="1:3">
      <c r="A5526" t="str">
        <f t="shared" si="86"/>
        <v/>
      </c>
      <c r="B5526" t="s">
        <v>2935</v>
      </c>
      <c r="C5526" t="s">
        <v>819</v>
      </c>
    </row>
    <row r="5527" spans="1:3">
      <c r="A5527" t="str">
        <f t="shared" si="86"/>
        <v/>
      </c>
      <c r="B5527" t="s">
        <v>2970</v>
      </c>
    </row>
    <row r="5528" spans="1:3">
      <c r="A5528" t="str">
        <f t="shared" si="86"/>
        <v/>
      </c>
      <c r="B5528">
        <v>57755</v>
      </c>
    </row>
    <row r="5529" spans="1:3">
      <c r="A5529">
        <f t="shared" si="86"/>
        <v>1</v>
      </c>
      <c r="B5529" t="s">
        <v>2932</v>
      </c>
      <c r="C5529">
        <v>70160</v>
      </c>
    </row>
    <row r="5530" spans="1:3">
      <c r="A5530" t="str">
        <f t="shared" si="86"/>
        <v>Woody Harrelson</v>
      </c>
      <c r="B5530" t="s">
        <v>2933</v>
      </c>
      <c r="C5530" t="s">
        <v>2393</v>
      </c>
    </row>
    <row r="5531" spans="1:3">
      <c r="A5531" t="str">
        <f t="shared" si="86"/>
        <v/>
      </c>
      <c r="B5531" t="s">
        <v>2934</v>
      </c>
      <c r="C5531" s="2">
        <v>22485</v>
      </c>
    </row>
    <row r="5532" spans="1:3">
      <c r="A5532" t="str">
        <f t="shared" si="86"/>
        <v/>
      </c>
      <c r="B5532" t="s">
        <v>2935</v>
      </c>
      <c r="C5532" t="s">
        <v>820</v>
      </c>
    </row>
    <row r="5533" spans="1:3">
      <c r="A5533" t="str">
        <f t="shared" si="86"/>
        <v/>
      </c>
      <c r="B5533" t="s">
        <v>2970</v>
      </c>
    </row>
    <row r="5534" spans="1:3">
      <c r="A5534" t="str">
        <f t="shared" si="86"/>
        <v/>
      </c>
      <c r="B5534">
        <v>58115</v>
      </c>
    </row>
    <row r="5535" spans="1:3">
      <c r="A5535">
        <f t="shared" si="86"/>
        <v>1</v>
      </c>
      <c r="B5535" t="s">
        <v>2932</v>
      </c>
      <c r="C5535">
        <v>36668</v>
      </c>
    </row>
    <row r="5536" spans="1:3">
      <c r="A5536" t="str">
        <f t="shared" si="86"/>
        <v>Eric Dane</v>
      </c>
      <c r="B5536" t="s">
        <v>2933</v>
      </c>
      <c r="C5536" t="s">
        <v>2394</v>
      </c>
    </row>
    <row r="5537" spans="1:4">
      <c r="A5537" t="str">
        <f t="shared" si="86"/>
        <v/>
      </c>
      <c r="B5537" t="s">
        <v>2934</v>
      </c>
      <c r="C5537" s="2">
        <v>26612</v>
      </c>
    </row>
    <row r="5538" spans="1:4">
      <c r="A5538" t="str">
        <f t="shared" si="86"/>
        <v/>
      </c>
      <c r="B5538" t="s">
        <v>2935</v>
      </c>
      <c r="C5538" t="s">
        <v>821</v>
      </c>
    </row>
    <row r="5539" spans="1:4">
      <c r="A5539" t="str">
        <f t="shared" si="86"/>
        <v/>
      </c>
      <c r="B5539" t="s">
        <v>2970</v>
      </c>
    </row>
    <row r="5540" spans="1:4">
      <c r="A5540" t="str">
        <f t="shared" si="86"/>
        <v/>
      </c>
      <c r="B5540">
        <v>58168</v>
      </c>
    </row>
    <row r="5541" spans="1:4">
      <c r="A5541">
        <f t="shared" si="86"/>
        <v>2</v>
      </c>
      <c r="B5541" t="s">
        <v>2932</v>
      </c>
      <c r="C5541">
        <v>8966</v>
      </c>
      <c r="D5541">
        <v>18239</v>
      </c>
    </row>
    <row r="5542" spans="1:4">
      <c r="A5542" t="str">
        <f t="shared" si="86"/>
        <v>Rachelle Lefevre</v>
      </c>
      <c r="B5542" t="s">
        <v>2933</v>
      </c>
      <c r="C5542" t="s">
        <v>2395</v>
      </c>
    </row>
    <row r="5543" spans="1:4">
      <c r="A5543" t="str">
        <f t="shared" si="86"/>
        <v/>
      </c>
      <c r="B5543" t="s">
        <v>2934</v>
      </c>
      <c r="C5543" s="2">
        <v>28887</v>
      </c>
    </row>
    <row r="5544" spans="1:4">
      <c r="A5544" t="str">
        <f t="shared" si="86"/>
        <v/>
      </c>
      <c r="B5544" t="s">
        <v>2935</v>
      </c>
      <c r="C5544" t="s">
        <v>822</v>
      </c>
    </row>
    <row r="5545" spans="1:4">
      <c r="A5545" t="str">
        <f t="shared" si="86"/>
        <v/>
      </c>
      <c r="B5545" t="s">
        <v>2970</v>
      </c>
    </row>
    <row r="5546" spans="1:4">
      <c r="A5546" t="str">
        <f t="shared" si="86"/>
        <v/>
      </c>
      <c r="B5546">
        <v>58210</v>
      </c>
    </row>
    <row r="5547" spans="1:4">
      <c r="A5547">
        <f t="shared" si="86"/>
        <v>2</v>
      </c>
      <c r="B5547" t="s">
        <v>2932</v>
      </c>
      <c r="C5547">
        <v>5175</v>
      </c>
      <c r="D5547">
        <v>217</v>
      </c>
    </row>
    <row r="5548" spans="1:4">
      <c r="A5548" t="str">
        <f t="shared" si="86"/>
        <v>Ernie Reyes Jr.</v>
      </c>
      <c r="B5548" t="s">
        <v>2933</v>
      </c>
      <c r="C5548" t="s">
        <v>2396</v>
      </c>
    </row>
    <row r="5549" spans="1:4">
      <c r="A5549" t="str">
        <f t="shared" si="86"/>
        <v/>
      </c>
      <c r="B5549" t="s">
        <v>2934</v>
      </c>
      <c r="C5549" s="2">
        <v>26313</v>
      </c>
    </row>
    <row r="5550" spans="1:4">
      <c r="A5550" t="str">
        <f t="shared" si="86"/>
        <v/>
      </c>
      <c r="B5550" t="s">
        <v>2935</v>
      </c>
      <c r="C5550" t="s">
        <v>823</v>
      </c>
    </row>
    <row r="5551" spans="1:4">
      <c r="A5551" t="str">
        <f t="shared" si="86"/>
        <v/>
      </c>
      <c r="B5551" t="s">
        <v>2970</v>
      </c>
    </row>
    <row r="5552" spans="1:4">
      <c r="A5552" t="str">
        <f t="shared" si="86"/>
        <v/>
      </c>
      <c r="B5552">
        <v>58225</v>
      </c>
    </row>
    <row r="5553" spans="1:4">
      <c r="A5553">
        <f t="shared" si="86"/>
        <v>2</v>
      </c>
      <c r="B5553" t="s">
        <v>2932</v>
      </c>
      <c r="C5553">
        <v>177862</v>
      </c>
      <c r="D5553">
        <v>45243</v>
      </c>
    </row>
    <row r="5554" spans="1:4">
      <c r="A5554" t="str">
        <f t="shared" si="86"/>
        <v>Zach Galifianakis</v>
      </c>
      <c r="B5554" t="s">
        <v>2933</v>
      </c>
      <c r="C5554" t="s">
        <v>2397</v>
      </c>
    </row>
    <row r="5555" spans="1:4">
      <c r="A5555" t="str">
        <f t="shared" si="86"/>
        <v/>
      </c>
      <c r="B5555" t="s">
        <v>2934</v>
      </c>
      <c r="C5555" s="2">
        <v>25477</v>
      </c>
    </row>
    <row r="5556" spans="1:4">
      <c r="A5556" t="str">
        <f t="shared" si="86"/>
        <v/>
      </c>
      <c r="B5556" t="s">
        <v>2935</v>
      </c>
      <c r="C5556" t="s">
        <v>824</v>
      </c>
    </row>
    <row r="5557" spans="1:4">
      <c r="A5557" t="str">
        <f t="shared" si="86"/>
        <v/>
      </c>
      <c r="B5557" t="s">
        <v>2970</v>
      </c>
    </row>
    <row r="5558" spans="1:4">
      <c r="A5558" t="str">
        <f t="shared" si="86"/>
        <v/>
      </c>
      <c r="B5558">
        <v>58395</v>
      </c>
    </row>
    <row r="5559" spans="1:4">
      <c r="A5559">
        <f t="shared" si="86"/>
        <v>1</v>
      </c>
      <c r="B5559" t="s">
        <v>2932</v>
      </c>
      <c r="C5559">
        <v>61791</v>
      </c>
    </row>
    <row r="5560" spans="1:4">
      <c r="A5560" t="str">
        <f t="shared" si="86"/>
        <v>Karin Konoval</v>
      </c>
      <c r="B5560" t="s">
        <v>2933</v>
      </c>
      <c r="C5560" t="s">
        <v>2398</v>
      </c>
    </row>
    <row r="5561" spans="1:4">
      <c r="A5561" t="str">
        <f t="shared" si="86"/>
        <v/>
      </c>
      <c r="B5561" t="s">
        <v>2934</v>
      </c>
      <c r="C5561" t="s">
        <v>63</v>
      </c>
    </row>
    <row r="5562" spans="1:4">
      <c r="A5562" t="str">
        <f t="shared" si="86"/>
        <v/>
      </c>
      <c r="B5562" t="s">
        <v>2935</v>
      </c>
      <c r="C5562" t="s">
        <v>825</v>
      </c>
    </row>
    <row r="5563" spans="1:4">
      <c r="A5563" t="str">
        <f t="shared" si="86"/>
        <v/>
      </c>
      <c r="B5563" t="s">
        <v>2970</v>
      </c>
    </row>
    <row r="5564" spans="1:4">
      <c r="A5564" t="str">
        <f t="shared" si="86"/>
        <v/>
      </c>
      <c r="B5564">
        <v>58402</v>
      </c>
    </row>
    <row r="5565" spans="1:4">
      <c r="A5565">
        <f t="shared" si="86"/>
        <v>1</v>
      </c>
      <c r="B5565" t="s">
        <v>2932</v>
      </c>
      <c r="C5565">
        <v>24021</v>
      </c>
    </row>
    <row r="5566" spans="1:4">
      <c r="A5566" t="str">
        <f t="shared" si="86"/>
        <v>Cainan Wiebe</v>
      </c>
      <c r="B5566" t="s">
        <v>2933</v>
      </c>
      <c r="C5566" t="s">
        <v>2399</v>
      </c>
    </row>
    <row r="5567" spans="1:4">
      <c r="A5567" t="str">
        <f t="shared" si="86"/>
        <v/>
      </c>
      <c r="B5567" t="s">
        <v>2934</v>
      </c>
      <c r="C5567" s="2">
        <v>34938</v>
      </c>
    </row>
    <row r="5568" spans="1:4">
      <c r="A5568" t="str">
        <f t="shared" si="86"/>
        <v/>
      </c>
      <c r="B5568" t="s">
        <v>2935</v>
      </c>
      <c r="C5568" t="s">
        <v>826</v>
      </c>
    </row>
    <row r="5569" spans="1:3">
      <c r="A5569" t="str">
        <f t="shared" si="86"/>
        <v/>
      </c>
      <c r="B5569" t="s">
        <v>2970</v>
      </c>
    </row>
    <row r="5570" spans="1:3">
      <c r="A5570" t="str">
        <f t="shared" si="86"/>
        <v/>
      </c>
      <c r="B5570">
        <v>58502</v>
      </c>
    </row>
    <row r="5571" spans="1:3">
      <c r="A5571">
        <f t="shared" ref="A5571:A5634" si="87">IF(B5571="        movieIds",COUNTA(C5571:XFD5571),IF(B5571="        name",C5571,""))</f>
        <v>1</v>
      </c>
      <c r="B5571" t="s">
        <v>2932</v>
      </c>
      <c r="C5571">
        <v>1771</v>
      </c>
    </row>
    <row r="5572" spans="1:3">
      <c r="A5572" t="str">
        <f t="shared" si="87"/>
        <v>Natalie Dormer</v>
      </c>
      <c r="B5572" t="s">
        <v>2933</v>
      </c>
      <c r="C5572" t="s">
        <v>2400</v>
      </c>
    </row>
    <row r="5573" spans="1:3">
      <c r="A5573" t="str">
        <f t="shared" si="87"/>
        <v/>
      </c>
      <c r="B5573" t="s">
        <v>2934</v>
      </c>
      <c r="C5573" s="2">
        <v>29993</v>
      </c>
    </row>
    <row r="5574" spans="1:3">
      <c r="A5574" t="str">
        <f t="shared" si="87"/>
        <v/>
      </c>
      <c r="B5574" t="s">
        <v>2935</v>
      </c>
      <c r="C5574" t="s">
        <v>827</v>
      </c>
    </row>
    <row r="5575" spans="1:3">
      <c r="A5575" t="str">
        <f t="shared" si="87"/>
        <v/>
      </c>
      <c r="B5575" t="s">
        <v>2970</v>
      </c>
    </row>
    <row r="5576" spans="1:3">
      <c r="A5576" t="str">
        <f t="shared" si="87"/>
        <v/>
      </c>
      <c r="B5576">
        <v>58549</v>
      </c>
    </row>
    <row r="5577" spans="1:3">
      <c r="A5577">
        <f t="shared" si="87"/>
        <v>1</v>
      </c>
      <c r="B5577" t="s">
        <v>2932</v>
      </c>
      <c r="C5577">
        <v>8871</v>
      </c>
    </row>
    <row r="5578" spans="1:3">
      <c r="A5578" t="str">
        <f t="shared" si="87"/>
        <v>Bill Irwin</v>
      </c>
      <c r="B5578" t="s">
        <v>2933</v>
      </c>
      <c r="C5578" t="s">
        <v>2401</v>
      </c>
    </row>
    <row r="5579" spans="1:3">
      <c r="A5579" t="str">
        <f t="shared" si="87"/>
        <v/>
      </c>
      <c r="B5579" t="s">
        <v>2934</v>
      </c>
      <c r="C5579" s="2">
        <v>18364</v>
      </c>
    </row>
    <row r="5580" spans="1:3">
      <c r="A5580" t="str">
        <f t="shared" si="87"/>
        <v/>
      </c>
      <c r="B5580" t="s">
        <v>2935</v>
      </c>
      <c r="C5580" t="s">
        <v>63</v>
      </c>
    </row>
    <row r="5581" spans="1:3">
      <c r="A5581" t="str">
        <f t="shared" si="87"/>
        <v/>
      </c>
      <c r="B5581" t="s">
        <v>2970</v>
      </c>
    </row>
    <row r="5582" spans="1:3">
      <c r="A5582" t="str">
        <f t="shared" si="87"/>
        <v/>
      </c>
      <c r="B5582">
        <v>58620</v>
      </c>
    </row>
    <row r="5583" spans="1:3">
      <c r="A5583">
        <f t="shared" si="87"/>
        <v>1</v>
      </c>
      <c r="B5583" t="s">
        <v>2932</v>
      </c>
      <c r="C5583">
        <v>2133</v>
      </c>
    </row>
    <row r="5584" spans="1:3">
      <c r="A5584" t="str">
        <f t="shared" si="87"/>
        <v>Joseph D. Reitman</v>
      </c>
      <c r="B5584" t="s">
        <v>2933</v>
      </c>
      <c r="C5584" t="s">
        <v>2402</v>
      </c>
    </row>
    <row r="5585" spans="1:3">
      <c r="A5585" t="str">
        <f t="shared" si="87"/>
        <v/>
      </c>
      <c r="B5585" t="s">
        <v>2934</v>
      </c>
      <c r="C5585" s="2">
        <v>24983</v>
      </c>
    </row>
    <row r="5586" spans="1:3">
      <c r="A5586" t="str">
        <f t="shared" si="87"/>
        <v/>
      </c>
      <c r="B5586" t="s">
        <v>2935</v>
      </c>
      <c r="C5586" t="s">
        <v>63</v>
      </c>
    </row>
    <row r="5587" spans="1:3">
      <c r="A5587" t="str">
        <f t="shared" si="87"/>
        <v/>
      </c>
      <c r="B5587" t="s">
        <v>2970</v>
      </c>
    </row>
    <row r="5588" spans="1:3">
      <c r="A5588" t="str">
        <f t="shared" si="87"/>
        <v/>
      </c>
      <c r="B5588">
        <v>59090</v>
      </c>
    </row>
    <row r="5589" spans="1:3">
      <c r="A5589">
        <f t="shared" si="87"/>
        <v>1</v>
      </c>
      <c r="B5589" t="s">
        <v>2932</v>
      </c>
      <c r="C5589">
        <v>818</v>
      </c>
    </row>
    <row r="5590" spans="1:3">
      <c r="A5590" t="str">
        <f t="shared" si="87"/>
        <v>Nichole Hiltz</v>
      </c>
      <c r="B5590" t="s">
        <v>2933</v>
      </c>
      <c r="C5590" t="s">
        <v>2403</v>
      </c>
    </row>
    <row r="5591" spans="1:3">
      <c r="A5591" t="str">
        <f t="shared" si="87"/>
        <v/>
      </c>
      <c r="B5591" t="s">
        <v>2934</v>
      </c>
      <c r="C5591" s="2">
        <v>28736</v>
      </c>
    </row>
    <row r="5592" spans="1:3">
      <c r="A5592" t="str">
        <f t="shared" si="87"/>
        <v/>
      </c>
      <c r="B5592" t="s">
        <v>2935</v>
      </c>
      <c r="C5592" t="s">
        <v>828</v>
      </c>
    </row>
    <row r="5593" spans="1:3">
      <c r="A5593" t="str">
        <f t="shared" si="87"/>
        <v/>
      </c>
      <c r="B5593" t="s">
        <v>2970</v>
      </c>
    </row>
    <row r="5594" spans="1:3">
      <c r="A5594" t="str">
        <f t="shared" si="87"/>
        <v/>
      </c>
      <c r="B5594">
        <v>59129</v>
      </c>
    </row>
    <row r="5595" spans="1:3">
      <c r="A5595">
        <f t="shared" si="87"/>
        <v>1</v>
      </c>
      <c r="B5595" t="s">
        <v>2932</v>
      </c>
      <c r="C5595">
        <v>1865</v>
      </c>
    </row>
    <row r="5596" spans="1:3">
      <c r="A5596" t="str">
        <f t="shared" si="87"/>
        <v>Óscar Jaenada</v>
      </c>
      <c r="B5596" t="s">
        <v>2933</v>
      </c>
      <c r="C5596" t="s">
        <v>2404</v>
      </c>
    </row>
    <row r="5597" spans="1:3">
      <c r="A5597" t="str">
        <f t="shared" si="87"/>
        <v/>
      </c>
      <c r="B5597" t="s">
        <v>2934</v>
      </c>
      <c r="C5597" s="2">
        <v>22414</v>
      </c>
    </row>
    <row r="5598" spans="1:3">
      <c r="A5598" t="str">
        <f t="shared" si="87"/>
        <v/>
      </c>
      <c r="B5598" t="s">
        <v>2935</v>
      </c>
      <c r="C5598" t="s">
        <v>829</v>
      </c>
    </row>
    <row r="5599" spans="1:3">
      <c r="A5599" t="str">
        <f t="shared" si="87"/>
        <v/>
      </c>
      <c r="B5599" t="s">
        <v>2970</v>
      </c>
    </row>
    <row r="5600" spans="1:3">
      <c r="A5600" t="str">
        <f t="shared" si="87"/>
        <v/>
      </c>
      <c r="B5600">
        <v>59206</v>
      </c>
    </row>
    <row r="5601" spans="1:7">
      <c r="A5601">
        <f t="shared" si="87"/>
        <v>1</v>
      </c>
      <c r="B5601" t="s">
        <v>2932</v>
      </c>
      <c r="C5601">
        <v>559</v>
      </c>
    </row>
    <row r="5602" spans="1:7">
      <c r="A5602" t="str">
        <f t="shared" si="87"/>
        <v>Becky Ann Baker</v>
      </c>
      <c r="B5602" t="s">
        <v>2933</v>
      </c>
      <c r="C5602" t="s">
        <v>2405</v>
      </c>
    </row>
    <row r="5603" spans="1:7">
      <c r="A5603" t="str">
        <f t="shared" si="87"/>
        <v/>
      </c>
      <c r="B5603" t="s">
        <v>2934</v>
      </c>
      <c r="C5603" s="2">
        <v>19407</v>
      </c>
    </row>
    <row r="5604" spans="1:7">
      <c r="A5604" t="str">
        <f t="shared" si="87"/>
        <v/>
      </c>
      <c r="B5604" t="s">
        <v>2935</v>
      </c>
      <c r="C5604" t="s">
        <v>830</v>
      </c>
    </row>
    <row r="5605" spans="1:7">
      <c r="A5605" t="str">
        <f t="shared" si="87"/>
        <v/>
      </c>
      <c r="B5605" t="s">
        <v>2970</v>
      </c>
    </row>
    <row r="5606" spans="1:7">
      <c r="A5606" t="str">
        <f t="shared" si="87"/>
        <v/>
      </c>
      <c r="B5606">
        <v>59231</v>
      </c>
    </row>
    <row r="5607" spans="1:7">
      <c r="A5607">
        <f t="shared" si="87"/>
        <v>1</v>
      </c>
      <c r="B5607" t="s">
        <v>2932</v>
      </c>
      <c r="C5607">
        <v>19995</v>
      </c>
    </row>
    <row r="5608" spans="1:7">
      <c r="A5608" t="str">
        <f t="shared" si="87"/>
        <v>Joel Moore</v>
      </c>
      <c r="B5608" t="s">
        <v>2933</v>
      </c>
      <c r="C5608" t="s">
        <v>2406</v>
      </c>
    </row>
    <row r="5609" spans="1:7">
      <c r="A5609" t="str">
        <f t="shared" si="87"/>
        <v/>
      </c>
      <c r="B5609" t="s">
        <v>2934</v>
      </c>
      <c r="C5609" s="2">
        <v>28240</v>
      </c>
    </row>
    <row r="5610" spans="1:7">
      <c r="A5610" t="str">
        <f t="shared" si="87"/>
        <v/>
      </c>
      <c r="B5610" t="s">
        <v>2935</v>
      </c>
      <c r="C5610" t="s">
        <v>831</v>
      </c>
    </row>
    <row r="5611" spans="1:7">
      <c r="A5611" t="str">
        <f t="shared" si="87"/>
        <v/>
      </c>
      <c r="B5611" t="s">
        <v>2970</v>
      </c>
    </row>
    <row r="5612" spans="1:7">
      <c r="A5612" t="str">
        <f t="shared" si="87"/>
        <v/>
      </c>
      <c r="B5612">
        <v>59252</v>
      </c>
    </row>
    <row r="5613" spans="1:7">
      <c r="A5613">
        <f t="shared" si="87"/>
        <v>5</v>
      </c>
      <c r="B5613" t="s">
        <v>2932</v>
      </c>
      <c r="C5613">
        <v>8966</v>
      </c>
      <c r="D5613">
        <v>18239</v>
      </c>
      <c r="E5613">
        <v>24021</v>
      </c>
      <c r="F5613">
        <v>50620</v>
      </c>
      <c r="G5613">
        <v>50620</v>
      </c>
    </row>
    <row r="5614" spans="1:7">
      <c r="A5614" t="str">
        <f t="shared" si="87"/>
        <v>Nikki Reed</v>
      </c>
      <c r="B5614" t="s">
        <v>2933</v>
      </c>
      <c r="C5614" t="s">
        <v>2407</v>
      </c>
    </row>
    <row r="5615" spans="1:7">
      <c r="A5615" t="str">
        <f t="shared" si="87"/>
        <v/>
      </c>
      <c r="B5615" t="s">
        <v>2934</v>
      </c>
      <c r="C5615" s="2">
        <v>32280</v>
      </c>
    </row>
    <row r="5616" spans="1:7">
      <c r="A5616" t="str">
        <f t="shared" si="87"/>
        <v/>
      </c>
      <c r="B5616" t="s">
        <v>2935</v>
      </c>
      <c r="C5616" t="s">
        <v>832</v>
      </c>
    </row>
    <row r="5617" spans="1:4">
      <c r="A5617" t="str">
        <f t="shared" si="87"/>
        <v/>
      </c>
      <c r="B5617" t="s">
        <v>2970</v>
      </c>
    </row>
    <row r="5618" spans="1:4">
      <c r="A5618" t="str">
        <f t="shared" si="87"/>
        <v/>
      </c>
      <c r="B5618">
        <v>59263</v>
      </c>
    </row>
    <row r="5619" spans="1:4">
      <c r="A5619">
        <f t="shared" si="87"/>
        <v>2</v>
      </c>
      <c r="B5619" t="s">
        <v>2932</v>
      </c>
      <c r="C5619">
        <v>9522</v>
      </c>
      <c r="D5619">
        <v>13475</v>
      </c>
    </row>
    <row r="5620" spans="1:4">
      <c r="A5620" t="str">
        <f t="shared" si="87"/>
        <v>Diora Baird</v>
      </c>
      <c r="B5620" t="s">
        <v>2933</v>
      </c>
      <c r="C5620" t="s">
        <v>2408</v>
      </c>
    </row>
    <row r="5621" spans="1:4">
      <c r="A5621" t="str">
        <f t="shared" si="87"/>
        <v/>
      </c>
      <c r="B5621" t="s">
        <v>2934</v>
      </c>
      <c r="C5621" s="2">
        <v>30412</v>
      </c>
    </row>
    <row r="5622" spans="1:4">
      <c r="A5622" t="str">
        <f t="shared" si="87"/>
        <v/>
      </c>
      <c r="B5622" t="s">
        <v>2935</v>
      </c>
      <c r="C5622" t="s">
        <v>833</v>
      </c>
    </row>
    <row r="5623" spans="1:4">
      <c r="A5623" t="str">
        <f t="shared" si="87"/>
        <v/>
      </c>
      <c r="B5623" t="s">
        <v>2970</v>
      </c>
    </row>
    <row r="5624" spans="1:4">
      <c r="A5624" t="str">
        <f t="shared" si="87"/>
        <v/>
      </c>
      <c r="B5624">
        <v>59817</v>
      </c>
    </row>
    <row r="5625" spans="1:4">
      <c r="A5625">
        <f t="shared" si="87"/>
        <v>1</v>
      </c>
      <c r="B5625" t="s">
        <v>2932</v>
      </c>
      <c r="C5625">
        <v>10195</v>
      </c>
    </row>
    <row r="5626" spans="1:4">
      <c r="A5626" t="str">
        <f t="shared" si="87"/>
        <v>Jaimie Alexander</v>
      </c>
      <c r="B5626" t="s">
        <v>2933</v>
      </c>
      <c r="C5626" t="s">
        <v>2409</v>
      </c>
    </row>
    <row r="5627" spans="1:4">
      <c r="A5627" t="str">
        <f t="shared" si="87"/>
        <v/>
      </c>
      <c r="B5627" t="s">
        <v>2934</v>
      </c>
      <c r="C5627" s="2">
        <v>30753</v>
      </c>
    </row>
    <row r="5628" spans="1:4">
      <c r="A5628" t="str">
        <f t="shared" si="87"/>
        <v/>
      </c>
      <c r="B5628" t="s">
        <v>2935</v>
      </c>
      <c r="C5628" t="s">
        <v>834</v>
      </c>
    </row>
    <row r="5629" spans="1:4">
      <c r="A5629" t="str">
        <f t="shared" si="87"/>
        <v/>
      </c>
      <c r="B5629" t="s">
        <v>2970</v>
      </c>
    </row>
    <row r="5630" spans="1:4">
      <c r="A5630" t="str">
        <f t="shared" si="87"/>
        <v/>
      </c>
      <c r="B5630">
        <v>59844</v>
      </c>
    </row>
    <row r="5631" spans="1:4">
      <c r="A5631">
        <f t="shared" si="87"/>
        <v>1</v>
      </c>
      <c r="B5631" t="s">
        <v>2932</v>
      </c>
      <c r="C5631">
        <v>22881</v>
      </c>
    </row>
    <row r="5632" spans="1:4">
      <c r="A5632" t="str">
        <f t="shared" si="87"/>
        <v>Omar J. Dorsey</v>
      </c>
      <c r="B5632" t="s">
        <v>2933</v>
      </c>
      <c r="C5632" t="s">
        <v>2410</v>
      </c>
    </row>
    <row r="5633" spans="1:4">
      <c r="A5633" t="str">
        <f t="shared" si="87"/>
        <v/>
      </c>
      <c r="B5633" t="s">
        <v>2934</v>
      </c>
      <c r="C5633" t="s">
        <v>63</v>
      </c>
    </row>
    <row r="5634" spans="1:4">
      <c r="A5634" t="str">
        <f t="shared" si="87"/>
        <v/>
      </c>
      <c r="B5634" t="s">
        <v>2935</v>
      </c>
      <c r="C5634" t="s">
        <v>835</v>
      </c>
    </row>
    <row r="5635" spans="1:4">
      <c r="A5635" t="str">
        <f t="shared" ref="A5635:A5698" si="88">IF(B5635="        movieIds",COUNTA(C5635:XFD5635),IF(B5635="        name",C5635,""))</f>
        <v/>
      </c>
      <c r="B5635" t="s">
        <v>2970</v>
      </c>
    </row>
    <row r="5636" spans="1:4">
      <c r="A5636" t="str">
        <f t="shared" si="88"/>
        <v/>
      </c>
      <c r="B5636">
        <v>59860</v>
      </c>
    </row>
    <row r="5637" spans="1:4">
      <c r="A5637">
        <f t="shared" si="88"/>
        <v>1</v>
      </c>
      <c r="B5637" t="s">
        <v>2932</v>
      </c>
      <c r="C5637">
        <v>41154</v>
      </c>
    </row>
    <row r="5638" spans="1:4">
      <c r="A5638" t="str">
        <f t="shared" si="88"/>
        <v>Alice Eve</v>
      </c>
      <c r="B5638" t="s">
        <v>2933</v>
      </c>
      <c r="C5638" t="s">
        <v>2411</v>
      </c>
    </row>
    <row r="5639" spans="1:4">
      <c r="A5639" t="str">
        <f t="shared" si="88"/>
        <v/>
      </c>
      <c r="B5639" t="s">
        <v>2934</v>
      </c>
      <c r="C5639" s="2">
        <v>29988</v>
      </c>
    </row>
    <row r="5640" spans="1:4">
      <c r="A5640" t="str">
        <f t="shared" si="88"/>
        <v/>
      </c>
      <c r="B5640" t="s">
        <v>2935</v>
      </c>
      <c r="C5640" t="s">
        <v>836</v>
      </c>
    </row>
    <row r="5641" spans="1:4">
      <c r="A5641" t="str">
        <f t="shared" si="88"/>
        <v/>
      </c>
      <c r="B5641" t="s">
        <v>2970</v>
      </c>
    </row>
    <row r="5642" spans="1:4">
      <c r="A5642" t="str">
        <f t="shared" si="88"/>
        <v/>
      </c>
      <c r="B5642">
        <v>60348</v>
      </c>
    </row>
    <row r="5643" spans="1:4">
      <c r="A5643">
        <f t="shared" si="88"/>
        <v>2</v>
      </c>
      <c r="B5643" t="s">
        <v>2932</v>
      </c>
      <c r="C5643">
        <v>767</v>
      </c>
      <c r="D5643">
        <v>12445</v>
      </c>
    </row>
    <row r="5644" spans="1:4">
      <c r="A5644" t="str">
        <f t="shared" si="88"/>
        <v>Dave Legeno</v>
      </c>
      <c r="B5644" t="s">
        <v>2933</v>
      </c>
      <c r="C5644" t="s">
        <v>2412</v>
      </c>
    </row>
    <row r="5645" spans="1:4">
      <c r="A5645" t="str">
        <f t="shared" si="88"/>
        <v/>
      </c>
      <c r="B5645" t="s">
        <v>2934</v>
      </c>
      <c r="C5645" s="2">
        <v>23296</v>
      </c>
    </row>
    <row r="5646" spans="1:4">
      <c r="A5646" t="str">
        <f t="shared" si="88"/>
        <v/>
      </c>
      <c r="B5646" t="s">
        <v>2935</v>
      </c>
      <c r="C5646" t="s">
        <v>837</v>
      </c>
    </row>
    <row r="5647" spans="1:4">
      <c r="A5647" t="str">
        <f t="shared" si="88"/>
        <v/>
      </c>
      <c r="B5647" t="s">
        <v>2970</v>
      </c>
    </row>
    <row r="5648" spans="1:4">
      <c r="A5648" t="str">
        <f t="shared" si="88"/>
        <v/>
      </c>
      <c r="B5648">
        <v>60461</v>
      </c>
    </row>
    <row r="5649" spans="1:3">
      <c r="A5649">
        <f t="shared" si="88"/>
        <v>1</v>
      </c>
      <c r="B5649" t="s">
        <v>2932</v>
      </c>
      <c r="C5649">
        <v>2059</v>
      </c>
    </row>
    <row r="5650" spans="1:3">
      <c r="A5650" t="str">
        <f t="shared" si="88"/>
        <v>Stewart Finlay-McLennan</v>
      </c>
      <c r="B5650" t="s">
        <v>2933</v>
      </c>
      <c r="C5650" t="s">
        <v>2413</v>
      </c>
    </row>
    <row r="5651" spans="1:3">
      <c r="A5651" t="str">
        <f t="shared" si="88"/>
        <v/>
      </c>
      <c r="B5651" t="s">
        <v>2934</v>
      </c>
      <c r="C5651" s="2">
        <v>21070</v>
      </c>
    </row>
    <row r="5652" spans="1:3">
      <c r="A5652" t="str">
        <f t="shared" si="88"/>
        <v/>
      </c>
      <c r="B5652" t="s">
        <v>2935</v>
      </c>
      <c r="C5652" t="s">
        <v>838</v>
      </c>
    </row>
    <row r="5653" spans="1:3">
      <c r="A5653" t="str">
        <f t="shared" si="88"/>
        <v/>
      </c>
      <c r="B5653" t="s">
        <v>2970</v>
      </c>
    </row>
    <row r="5654" spans="1:3">
      <c r="A5654" t="str">
        <f t="shared" si="88"/>
        <v/>
      </c>
      <c r="B5654">
        <v>60602</v>
      </c>
    </row>
    <row r="5655" spans="1:3">
      <c r="A5655">
        <f t="shared" si="88"/>
        <v>1</v>
      </c>
      <c r="B5655" t="s">
        <v>2932</v>
      </c>
      <c r="C5655">
        <v>38356</v>
      </c>
    </row>
    <row r="5656" spans="1:3">
      <c r="A5656" t="str">
        <f t="shared" si="88"/>
        <v>Ron Bottitta</v>
      </c>
      <c r="B5656" t="s">
        <v>2933</v>
      </c>
      <c r="C5656" t="s">
        <v>2414</v>
      </c>
    </row>
    <row r="5657" spans="1:3">
      <c r="A5657" t="str">
        <f t="shared" si="88"/>
        <v/>
      </c>
      <c r="B5657" t="s">
        <v>2934</v>
      </c>
      <c r="C5657" s="2">
        <v>22275</v>
      </c>
    </row>
    <row r="5658" spans="1:3">
      <c r="A5658" t="str">
        <f t="shared" si="88"/>
        <v/>
      </c>
      <c r="B5658" t="s">
        <v>2935</v>
      </c>
      <c r="C5658" t="s">
        <v>63</v>
      </c>
    </row>
    <row r="5659" spans="1:3">
      <c r="A5659" t="str">
        <f t="shared" si="88"/>
        <v/>
      </c>
      <c r="B5659" t="s">
        <v>2970</v>
      </c>
    </row>
    <row r="5660" spans="1:3">
      <c r="A5660" t="str">
        <f t="shared" si="88"/>
        <v/>
      </c>
      <c r="B5660">
        <v>60653</v>
      </c>
    </row>
    <row r="5661" spans="1:3">
      <c r="A5661">
        <f t="shared" si="88"/>
        <v>1</v>
      </c>
      <c r="B5661" t="s">
        <v>2932</v>
      </c>
      <c r="C5661">
        <v>51497</v>
      </c>
    </row>
    <row r="5662" spans="1:3">
      <c r="A5662" t="str">
        <f t="shared" si="88"/>
        <v>Esteban Cueto</v>
      </c>
      <c r="B5662" t="s">
        <v>2933</v>
      </c>
      <c r="C5662" t="s">
        <v>2415</v>
      </c>
    </row>
    <row r="5663" spans="1:3">
      <c r="A5663" t="str">
        <f t="shared" si="88"/>
        <v/>
      </c>
      <c r="B5663" t="s">
        <v>2934</v>
      </c>
      <c r="C5663" t="s">
        <v>63</v>
      </c>
    </row>
    <row r="5664" spans="1:3">
      <c r="A5664" t="str">
        <f t="shared" si="88"/>
        <v/>
      </c>
      <c r="B5664" t="s">
        <v>2935</v>
      </c>
      <c r="C5664" t="s">
        <v>63</v>
      </c>
    </row>
    <row r="5665" spans="1:3">
      <c r="A5665" t="str">
        <f t="shared" si="88"/>
        <v/>
      </c>
      <c r="B5665" t="s">
        <v>2970</v>
      </c>
    </row>
    <row r="5666" spans="1:3">
      <c r="A5666" t="str">
        <f t="shared" si="88"/>
        <v/>
      </c>
      <c r="B5666">
        <v>60715</v>
      </c>
    </row>
    <row r="5667" spans="1:3">
      <c r="A5667">
        <f t="shared" si="88"/>
        <v>1</v>
      </c>
      <c r="B5667" t="s">
        <v>2932</v>
      </c>
      <c r="C5667">
        <v>24021</v>
      </c>
    </row>
    <row r="5668" spans="1:3">
      <c r="A5668" t="str">
        <f t="shared" si="88"/>
        <v>Kirsten Prout</v>
      </c>
      <c r="B5668" t="s">
        <v>2933</v>
      </c>
      <c r="C5668" t="s">
        <v>2416</v>
      </c>
    </row>
    <row r="5669" spans="1:3">
      <c r="A5669" t="str">
        <f t="shared" si="88"/>
        <v/>
      </c>
      <c r="B5669" t="s">
        <v>2934</v>
      </c>
      <c r="C5669" s="2">
        <v>33144</v>
      </c>
    </row>
    <row r="5670" spans="1:3">
      <c r="A5670" t="str">
        <f t="shared" si="88"/>
        <v/>
      </c>
      <c r="B5670" t="s">
        <v>2935</v>
      </c>
      <c r="C5670" t="s">
        <v>839</v>
      </c>
    </row>
    <row r="5671" spans="1:3">
      <c r="A5671" t="str">
        <f t="shared" si="88"/>
        <v/>
      </c>
      <c r="B5671" t="s">
        <v>2970</v>
      </c>
    </row>
    <row r="5672" spans="1:3">
      <c r="A5672" t="str">
        <f t="shared" si="88"/>
        <v/>
      </c>
      <c r="B5672">
        <v>60898</v>
      </c>
    </row>
    <row r="5673" spans="1:3">
      <c r="A5673">
        <f t="shared" si="88"/>
        <v>1</v>
      </c>
      <c r="B5673" t="s">
        <v>2932</v>
      </c>
      <c r="C5673">
        <v>1771</v>
      </c>
    </row>
    <row r="5674" spans="1:3">
      <c r="A5674" t="str">
        <f t="shared" si="88"/>
        <v>Sebastian Stan</v>
      </c>
      <c r="B5674" t="s">
        <v>2933</v>
      </c>
      <c r="C5674" t="s">
        <v>2417</v>
      </c>
    </row>
    <row r="5675" spans="1:3">
      <c r="A5675" t="str">
        <f t="shared" si="88"/>
        <v/>
      </c>
      <c r="B5675" t="s">
        <v>2934</v>
      </c>
      <c r="C5675" s="2">
        <v>30541</v>
      </c>
    </row>
    <row r="5676" spans="1:3">
      <c r="A5676" t="str">
        <f t="shared" si="88"/>
        <v/>
      </c>
      <c r="B5676" t="s">
        <v>2935</v>
      </c>
      <c r="C5676" t="s">
        <v>840</v>
      </c>
    </row>
    <row r="5677" spans="1:3">
      <c r="A5677" t="str">
        <f t="shared" si="88"/>
        <v/>
      </c>
      <c r="B5677" t="s">
        <v>2970</v>
      </c>
    </row>
    <row r="5678" spans="1:3">
      <c r="A5678" t="str">
        <f t="shared" si="88"/>
        <v/>
      </c>
      <c r="B5678">
        <v>60900</v>
      </c>
    </row>
    <row r="5679" spans="1:3">
      <c r="A5679">
        <f t="shared" si="88"/>
        <v>1</v>
      </c>
      <c r="B5679" t="s">
        <v>2932</v>
      </c>
      <c r="C5679">
        <v>2080</v>
      </c>
    </row>
    <row r="5680" spans="1:3">
      <c r="A5680" t="str">
        <f t="shared" si="88"/>
        <v>Taylor Kitsch</v>
      </c>
      <c r="B5680" t="s">
        <v>2933</v>
      </c>
      <c r="C5680" t="s">
        <v>2418</v>
      </c>
    </row>
    <row r="5681" spans="1:3">
      <c r="A5681" t="str">
        <f t="shared" si="88"/>
        <v/>
      </c>
      <c r="B5681" t="s">
        <v>2934</v>
      </c>
      <c r="C5681" s="2">
        <v>29684</v>
      </c>
    </row>
    <row r="5682" spans="1:3">
      <c r="A5682" t="str">
        <f t="shared" si="88"/>
        <v/>
      </c>
      <c r="B5682" t="s">
        <v>2935</v>
      </c>
      <c r="C5682" t="s">
        <v>841</v>
      </c>
    </row>
    <row r="5683" spans="1:3">
      <c r="A5683" t="str">
        <f t="shared" si="88"/>
        <v/>
      </c>
      <c r="B5683" t="s">
        <v>2970</v>
      </c>
    </row>
    <row r="5684" spans="1:3">
      <c r="A5684" t="str">
        <f t="shared" si="88"/>
        <v/>
      </c>
      <c r="B5684">
        <v>61182</v>
      </c>
    </row>
    <row r="5685" spans="1:3">
      <c r="A5685">
        <f t="shared" si="88"/>
        <v>1</v>
      </c>
      <c r="B5685" t="s">
        <v>2932</v>
      </c>
      <c r="C5685">
        <v>45243</v>
      </c>
    </row>
    <row r="5686" spans="1:3">
      <c r="A5686" t="str">
        <f t="shared" si="88"/>
        <v>Gillian Vigman</v>
      </c>
      <c r="B5686" t="s">
        <v>2933</v>
      </c>
      <c r="C5686" t="s">
        <v>2419</v>
      </c>
    </row>
    <row r="5687" spans="1:3">
      <c r="A5687" t="str">
        <f t="shared" si="88"/>
        <v/>
      </c>
      <c r="B5687" t="s">
        <v>2934</v>
      </c>
      <c r="C5687" s="2">
        <v>26326</v>
      </c>
    </row>
    <row r="5688" spans="1:3">
      <c r="A5688" t="str">
        <f t="shared" si="88"/>
        <v/>
      </c>
      <c r="B5688" t="s">
        <v>2935</v>
      </c>
      <c r="C5688" t="s">
        <v>63</v>
      </c>
    </row>
    <row r="5689" spans="1:3">
      <c r="A5689" t="str">
        <f t="shared" si="88"/>
        <v/>
      </c>
      <c r="B5689" t="s">
        <v>2970</v>
      </c>
    </row>
    <row r="5690" spans="1:3">
      <c r="A5690" t="str">
        <f t="shared" si="88"/>
        <v/>
      </c>
      <c r="B5690">
        <v>61303</v>
      </c>
    </row>
    <row r="5691" spans="1:3">
      <c r="A5691">
        <f t="shared" si="88"/>
        <v>1</v>
      </c>
      <c r="B5691" t="s">
        <v>2932</v>
      </c>
      <c r="C5691">
        <v>1593</v>
      </c>
    </row>
    <row r="5692" spans="1:3">
      <c r="A5692" t="str">
        <f t="shared" si="88"/>
        <v>Dick Van Dyke</v>
      </c>
      <c r="B5692" t="s">
        <v>2933</v>
      </c>
      <c r="C5692" t="s">
        <v>2420</v>
      </c>
    </row>
    <row r="5693" spans="1:3">
      <c r="A5693" t="str">
        <f t="shared" si="88"/>
        <v/>
      </c>
      <c r="B5693" t="s">
        <v>2934</v>
      </c>
      <c r="C5693" s="2">
        <v>9479</v>
      </c>
    </row>
    <row r="5694" spans="1:3">
      <c r="A5694" t="str">
        <f t="shared" si="88"/>
        <v/>
      </c>
      <c r="B5694" t="s">
        <v>2935</v>
      </c>
      <c r="C5694" t="s">
        <v>842</v>
      </c>
    </row>
    <row r="5695" spans="1:3">
      <c r="A5695" t="str">
        <f t="shared" si="88"/>
        <v/>
      </c>
      <c r="B5695" t="s">
        <v>2970</v>
      </c>
    </row>
    <row r="5696" spans="1:3">
      <c r="A5696" t="str">
        <f t="shared" si="88"/>
        <v/>
      </c>
      <c r="B5696">
        <v>61697</v>
      </c>
    </row>
    <row r="5697" spans="1:3">
      <c r="A5697">
        <f t="shared" si="88"/>
        <v>1</v>
      </c>
      <c r="B5697" t="s">
        <v>2932</v>
      </c>
      <c r="C5697">
        <v>51497</v>
      </c>
    </row>
    <row r="5698" spans="1:3">
      <c r="A5698" t="str">
        <f t="shared" si="88"/>
        <v>Sung Kang</v>
      </c>
      <c r="B5698" t="s">
        <v>2933</v>
      </c>
      <c r="C5698" t="s">
        <v>2421</v>
      </c>
    </row>
    <row r="5699" spans="1:3">
      <c r="A5699" t="str">
        <f t="shared" ref="A5699:A5762" si="89">IF(B5699="        movieIds",COUNTA(C5699:XFD5699),IF(B5699="        name",C5699,""))</f>
        <v/>
      </c>
      <c r="B5699" t="s">
        <v>2934</v>
      </c>
      <c r="C5699" s="2">
        <v>26397</v>
      </c>
    </row>
    <row r="5700" spans="1:3">
      <c r="A5700" t="str">
        <f t="shared" si="89"/>
        <v/>
      </c>
      <c r="B5700" t="s">
        <v>2935</v>
      </c>
      <c r="C5700" t="s">
        <v>843</v>
      </c>
    </row>
    <row r="5701" spans="1:3">
      <c r="A5701" t="str">
        <f t="shared" si="89"/>
        <v/>
      </c>
      <c r="B5701" t="s">
        <v>2970</v>
      </c>
    </row>
    <row r="5702" spans="1:3">
      <c r="A5702" t="str">
        <f t="shared" si="89"/>
        <v/>
      </c>
      <c r="B5702">
        <v>61835</v>
      </c>
    </row>
    <row r="5703" spans="1:3">
      <c r="A5703">
        <f t="shared" si="89"/>
        <v>1</v>
      </c>
      <c r="B5703" t="s">
        <v>2932</v>
      </c>
      <c r="C5703">
        <v>8960</v>
      </c>
    </row>
    <row r="5704" spans="1:3">
      <c r="A5704" t="str">
        <f t="shared" si="89"/>
        <v>Trieu Tran</v>
      </c>
      <c r="B5704" t="s">
        <v>2933</v>
      </c>
      <c r="C5704" t="s">
        <v>2422</v>
      </c>
    </row>
    <row r="5705" spans="1:3">
      <c r="A5705" t="str">
        <f t="shared" si="89"/>
        <v/>
      </c>
      <c r="B5705" t="s">
        <v>2934</v>
      </c>
      <c r="C5705" t="s">
        <v>63</v>
      </c>
    </row>
    <row r="5706" spans="1:3">
      <c r="A5706" t="str">
        <f t="shared" si="89"/>
        <v/>
      </c>
      <c r="B5706" t="s">
        <v>2935</v>
      </c>
      <c r="C5706" t="s">
        <v>63</v>
      </c>
    </row>
    <row r="5707" spans="1:3">
      <c r="A5707" t="str">
        <f t="shared" si="89"/>
        <v/>
      </c>
      <c r="B5707" t="s">
        <v>2970</v>
      </c>
    </row>
    <row r="5708" spans="1:3">
      <c r="A5708" t="str">
        <f t="shared" si="89"/>
        <v/>
      </c>
      <c r="B5708">
        <v>62064</v>
      </c>
    </row>
    <row r="5709" spans="1:3">
      <c r="A5709">
        <f t="shared" si="89"/>
        <v>1</v>
      </c>
      <c r="B5709" t="s">
        <v>2932</v>
      </c>
      <c r="C5709">
        <v>13475</v>
      </c>
    </row>
    <row r="5710" spans="1:3">
      <c r="A5710" t="str">
        <f t="shared" si="89"/>
        <v>Chris Pine</v>
      </c>
      <c r="B5710" t="s">
        <v>2933</v>
      </c>
      <c r="C5710" t="s">
        <v>2423</v>
      </c>
    </row>
    <row r="5711" spans="1:3">
      <c r="A5711" t="str">
        <f t="shared" si="89"/>
        <v/>
      </c>
      <c r="B5711" t="s">
        <v>2934</v>
      </c>
      <c r="C5711" s="2">
        <v>29459</v>
      </c>
    </row>
    <row r="5712" spans="1:3">
      <c r="A5712" t="str">
        <f t="shared" si="89"/>
        <v/>
      </c>
      <c r="B5712" t="s">
        <v>2935</v>
      </c>
      <c r="C5712" t="s">
        <v>844</v>
      </c>
    </row>
    <row r="5713" spans="1:3">
      <c r="A5713" t="str">
        <f t="shared" si="89"/>
        <v/>
      </c>
      <c r="B5713" t="s">
        <v>2970</v>
      </c>
    </row>
    <row r="5714" spans="1:3">
      <c r="A5714" t="str">
        <f t="shared" si="89"/>
        <v/>
      </c>
      <c r="B5714">
        <v>62066</v>
      </c>
    </row>
    <row r="5715" spans="1:3">
      <c r="A5715">
        <f t="shared" si="89"/>
        <v>1</v>
      </c>
      <c r="B5715" t="s">
        <v>2932</v>
      </c>
      <c r="C5715">
        <v>10719</v>
      </c>
    </row>
    <row r="5716" spans="1:3">
      <c r="A5716" t="str">
        <f t="shared" si="89"/>
        <v>Faizon Love</v>
      </c>
      <c r="B5716" t="s">
        <v>2933</v>
      </c>
      <c r="C5716" t="s">
        <v>2424</v>
      </c>
    </row>
    <row r="5717" spans="1:3">
      <c r="A5717" t="str">
        <f t="shared" si="89"/>
        <v/>
      </c>
      <c r="B5717" t="s">
        <v>2934</v>
      </c>
      <c r="C5717" s="2">
        <v>25003</v>
      </c>
    </row>
    <row r="5718" spans="1:3">
      <c r="A5718" t="str">
        <f t="shared" si="89"/>
        <v/>
      </c>
      <c r="B5718" t="s">
        <v>2935</v>
      </c>
      <c r="C5718" t="s">
        <v>845</v>
      </c>
    </row>
    <row r="5719" spans="1:3">
      <c r="A5719" t="str">
        <f t="shared" si="89"/>
        <v/>
      </c>
      <c r="B5719" t="s">
        <v>2970</v>
      </c>
    </row>
    <row r="5720" spans="1:3">
      <c r="A5720" t="str">
        <f t="shared" si="89"/>
        <v/>
      </c>
      <c r="B5720">
        <v>62816</v>
      </c>
    </row>
    <row r="5721" spans="1:3">
      <c r="A5721">
        <f t="shared" si="89"/>
        <v>1</v>
      </c>
      <c r="B5721" t="s">
        <v>2932</v>
      </c>
      <c r="C5721">
        <v>818</v>
      </c>
    </row>
    <row r="5722" spans="1:3">
      <c r="A5722" t="str">
        <f t="shared" si="89"/>
        <v>Josh Zuckerman</v>
      </c>
      <c r="B5722" t="s">
        <v>2933</v>
      </c>
      <c r="C5722" t="s">
        <v>2425</v>
      </c>
    </row>
    <row r="5723" spans="1:3">
      <c r="A5723" t="str">
        <f t="shared" si="89"/>
        <v/>
      </c>
      <c r="B5723" t="s">
        <v>2934</v>
      </c>
      <c r="C5723" s="2">
        <v>31138</v>
      </c>
    </row>
    <row r="5724" spans="1:3">
      <c r="A5724" t="str">
        <f t="shared" si="89"/>
        <v/>
      </c>
      <c r="B5724" t="s">
        <v>2935</v>
      </c>
      <c r="C5724" t="s">
        <v>846</v>
      </c>
    </row>
    <row r="5725" spans="1:3">
      <c r="A5725" t="str">
        <f t="shared" si="89"/>
        <v/>
      </c>
      <c r="B5725" t="s">
        <v>2970</v>
      </c>
    </row>
    <row r="5726" spans="1:3">
      <c r="A5726" t="str">
        <f t="shared" si="89"/>
        <v/>
      </c>
      <c r="B5726">
        <v>62892</v>
      </c>
    </row>
    <row r="5727" spans="1:3">
      <c r="A5727">
        <f t="shared" si="89"/>
        <v>1</v>
      </c>
      <c r="B5727" t="s">
        <v>2932</v>
      </c>
      <c r="C5727">
        <v>1771</v>
      </c>
    </row>
    <row r="5728" spans="1:3">
      <c r="A5728" t="str">
        <f t="shared" si="89"/>
        <v>Anatole Taubman</v>
      </c>
      <c r="B5728" t="s">
        <v>2933</v>
      </c>
      <c r="C5728" t="s">
        <v>2426</v>
      </c>
    </row>
    <row r="5729" spans="1:3">
      <c r="A5729" t="str">
        <f t="shared" si="89"/>
        <v/>
      </c>
      <c r="B5729" t="s">
        <v>2934</v>
      </c>
      <c r="C5729" s="2">
        <v>26290</v>
      </c>
    </row>
    <row r="5730" spans="1:3">
      <c r="A5730" t="str">
        <f t="shared" si="89"/>
        <v/>
      </c>
      <c r="B5730" t="s">
        <v>2935</v>
      </c>
      <c r="C5730" t="s">
        <v>847</v>
      </c>
    </row>
    <row r="5731" spans="1:3">
      <c r="A5731" t="str">
        <f t="shared" si="89"/>
        <v/>
      </c>
      <c r="B5731" t="s">
        <v>2970</v>
      </c>
    </row>
    <row r="5732" spans="1:3">
      <c r="A5732" t="str">
        <f t="shared" si="89"/>
        <v/>
      </c>
      <c r="B5732">
        <v>64470</v>
      </c>
    </row>
    <row r="5733" spans="1:3">
      <c r="A5733">
        <f t="shared" si="89"/>
        <v>1</v>
      </c>
      <c r="B5733" t="s">
        <v>2932</v>
      </c>
      <c r="C5733">
        <v>36658</v>
      </c>
    </row>
    <row r="5734" spans="1:3">
      <c r="A5734" t="str">
        <f t="shared" si="89"/>
        <v>Katie Stuart</v>
      </c>
      <c r="B5734" t="s">
        <v>2933</v>
      </c>
      <c r="C5734" t="s">
        <v>2427</v>
      </c>
    </row>
    <row r="5735" spans="1:3">
      <c r="A5735" t="str">
        <f t="shared" si="89"/>
        <v/>
      </c>
      <c r="B5735" t="s">
        <v>2934</v>
      </c>
      <c r="C5735" s="2">
        <v>31128</v>
      </c>
    </row>
    <row r="5736" spans="1:3">
      <c r="A5736" t="str">
        <f t="shared" si="89"/>
        <v/>
      </c>
      <c r="B5736" t="s">
        <v>2935</v>
      </c>
      <c r="C5736" t="s">
        <v>848</v>
      </c>
    </row>
    <row r="5737" spans="1:3">
      <c r="A5737" t="str">
        <f t="shared" si="89"/>
        <v/>
      </c>
      <c r="B5737" t="s">
        <v>2970</v>
      </c>
    </row>
    <row r="5738" spans="1:3">
      <c r="A5738" t="str">
        <f t="shared" si="89"/>
        <v/>
      </c>
      <c r="B5738">
        <v>64856</v>
      </c>
    </row>
    <row r="5739" spans="1:3">
      <c r="A5739">
        <f t="shared" si="89"/>
        <v>1</v>
      </c>
      <c r="B5739" t="s">
        <v>2932</v>
      </c>
      <c r="C5739">
        <v>155</v>
      </c>
    </row>
    <row r="5740" spans="1:3">
      <c r="A5740" t="str">
        <f t="shared" si="89"/>
        <v>Michael Jai White</v>
      </c>
      <c r="B5740" t="s">
        <v>2933</v>
      </c>
      <c r="C5740" t="s">
        <v>2428</v>
      </c>
    </row>
    <row r="5741" spans="1:3">
      <c r="A5741" t="str">
        <f t="shared" si="89"/>
        <v/>
      </c>
      <c r="B5741" t="s">
        <v>2934</v>
      </c>
      <c r="C5741" s="2">
        <v>24786</v>
      </c>
    </row>
    <row r="5742" spans="1:3">
      <c r="A5742" t="str">
        <f t="shared" si="89"/>
        <v/>
      </c>
      <c r="B5742" t="s">
        <v>2935</v>
      </c>
      <c r="C5742" t="s">
        <v>849</v>
      </c>
    </row>
    <row r="5743" spans="1:3">
      <c r="A5743" t="str">
        <f t="shared" si="89"/>
        <v/>
      </c>
      <c r="B5743" t="s">
        <v>2970</v>
      </c>
    </row>
    <row r="5744" spans="1:3">
      <c r="A5744" t="str">
        <f t="shared" si="89"/>
        <v/>
      </c>
      <c r="B5744">
        <v>64930</v>
      </c>
    </row>
    <row r="5745" spans="1:4">
      <c r="A5745">
        <f t="shared" si="89"/>
        <v>1</v>
      </c>
      <c r="B5745" t="s">
        <v>2932</v>
      </c>
      <c r="C5745">
        <v>10719</v>
      </c>
    </row>
    <row r="5746" spans="1:4">
      <c r="A5746" t="str">
        <f t="shared" si="89"/>
        <v>Bob Newhart</v>
      </c>
      <c r="B5746" t="s">
        <v>2933</v>
      </c>
      <c r="C5746" t="s">
        <v>2429</v>
      </c>
    </row>
    <row r="5747" spans="1:4">
      <c r="A5747" t="str">
        <f t="shared" si="89"/>
        <v/>
      </c>
      <c r="B5747" t="s">
        <v>2934</v>
      </c>
      <c r="C5747" s="2">
        <v>10841</v>
      </c>
    </row>
    <row r="5748" spans="1:4">
      <c r="A5748" t="str">
        <f t="shared" si="89"/>
        <v/>
      </c>
      <c r="B5748" t="s">
        <v>2935</v>
      </c>
      <c r="C5748" t="s">
        <v>850</v>
      </c>
    </row>
    <row r="5749" spans="1:4">
      <c r="A5749" t="str">
        <f t="shared" si="89"/>
        <v/>
      </c>
      <c r="B5749" t="s">
        <v>2970</v>
      </c>
    </row>
    <row r="5750" spans="1:4">
      <c r="A5750" t="str">
        <f t="shared" si="89"/>
        <v/>
      </c>
      <c r="B5750">
        <v>65225</v>
      </c>
    </row>
    <row r="5751" spans="1:4">
      <c r="A5751">
        <f t="shared" si="89"/>
        <v>2</v>
      </c>
      <c r="B5751" t="s">
        <v>2932</v>
      </c>
      <c r="C5751">
        <v>18239</v>
      </c>
      <c r="D5751">
        <v>24021</v>
      </c>
    </row>
    <row r="5752" spans="1:4">
      <c r="A5752" t="str">
        <f t="shared" si="89"/>
        <v>Justin Chon</v>
      </c>
      <c r="B5752" t="s">
        <v>2933</v>
      </c>
      <c r="C5752" t="s">
        <v>2430</v>
      </c>
    </row>
    <row r="5753" spans="1:4">
      <c r="A5753" t="str">
        <f t="shared" si="89"/>
        <v/>
      </c>
      <c r="B5753" t="s">
        <v>2934</v>
      </c>
      <c r="C5753" s="2">
        <v>29735</v>
      </c>
    </row>
    <row r="5754" spans="1:4">
      <c r="A5754" t="str">
        <f t="shared" si="89"/>
        <v/>
      </c>
      <c r="B5754" t="s">
        <v>2935</v>
      </c>
      <c r="C5754" t="s">
        <v>851</v>
      </c>
    </row>
    <row r="5755" spans="1:4">
      <c r="A5755" t="str">
        <f t="shared" si="89"/>
        <v/>
      </c>
      <c r="B5755" t="s">
        <v>2970</v>
      </c>
    </row>
    <row r="5756" spans="1:4">
      <c r="A5756" t="str">
        <f t="shared" si="89"/>
        <v/>
      </c>
      <c r="B5756">
        <v>65731</v>
      </c>
    </row>
    <row r="5757" spans="1:4">
      <c r="A5757">
        <f t="shared" si="89"/>
        <v>1</v>
      </c>
      <c r="B5757" t="s">
        <v>2932</v>
      </c>
      <c r="C5757">
        <v>19995</v>
      </c>
    </row>
    <row r="5758" spans="1:4">
      <c r="A5758" t="str">
        <f t="shared" si="89"/>
        <v>Sam Worthington</v>
      </c>
      <c r="B5758" t="s">
        <v>2933</v>
      </c>
      <c r="C5758" t="s">
        <v>2431</v>
      </c>
    </row>
    <row r="5759" spans="1:4">
      <c r="A5759" t="str">
        <f t="shared" si="89"/>
        <v/>
      </c>
      <c r="B5759" t="s">
        <v>2934</v>
      </c>
      <c r="C5759" s="2">
        <v>27974</v>
      </c>
    </row>
    <row r="5760" spans="1:4">
      <c r="A5760" t="str">
        <f t="shared" si="89"/>
        <v/>
      </c>
      <c r="B5760" t="s">
        <v>2935</v>
      </c>
      <c r="C5760" t="s">
        <v>852</v>
      </c>
    </row>
    <row r="5761" spans="1:4">
      <c r="A5761" t="str">
        <f t="shared" si="89"/>
        <v/>
      </c>
      <c r="B5761" t="s">
        <v>2970</v>
      </c>
    </row>
    <row r="5762" spans="1:4">
      <c r="A5762" t="str">
        <f t="shared" si="89"/>
        <v/>
      </c>
      <c r="B5762">
        <v>65827</v>
      </c>
    </row>
    <row r="5763" spans="1:4">
      <c r="A5763">
        <f t="shared" ref="A5763:A5826" si="90">IF(B5763="        movieIds",COUNTA(C5763:XFD5763),IF(B5763="        name",C5763,""))</f>
        <v>2</v>
      </c>
      <c r="B5763" t="s">
        <v>2932</v>
      </c>
      <c r="C5763">
        <v>787</v>
      </c>
      <c r="D5763">
        <v>1858</v>
      </c>
    </row>
    <row r="5764" spans="1:4">
      <c r="A5764" t="str">
        <f t="shared" si="90"/>
        <v>Keith David</v>
      </c>
      <c r="B5764" t="s">
        <v>2933</v>
      </c>
      <c r="C5764" t="s">
        <v>2433</v>
      </c>
    </row>
    <row r="5765" spans="1:4">
      <c r="A5765" t="str">
        <f t="shared" si="90"/>
        <v/>
      </c>
      <c r="B5765" t="s">
        <v>2934</v>
      </c>
      <c r="C5765" s="2">
        <v>20610</v>
      </c>
    </row>
    <row r="5766" spans="1:4">
      <c r="A5766" t="str">
        <f t="shared" si="90"/>
        <v/>
      </c>
      <c r="B5766" t="s">
        <v>2935</v>
      </c>
      <c r="C5766" t="s">
        <v>853</v>
      </c>
    </row>
    <row r="5767" spans="1:4">
      <c r="A5767" t="str">
        <f t="shared" si="90"/>
        <v/>
      </c>
      <c r="B5767" t="s">
        <v>2970</v>
      </c>
    </row>
    <row r="5768" spans="1:4">
      <c r="A5768" t="str">
        <f t="shared" si="90"/>
        <v/>
      </c>
      <c r="B5768">
        <v>66623</v>
      </c>
    </row>
    <row r="5769" spans="1:4">
      <c r="A5769">
        <f t="shared" si="90"/>
        <v>1</v>
      </c>
      <c r="B5769" t="s">
        <v>2932</v>
      </c>
      <c r="C5769">
        <v>8960</v>
      </c>
    </row>
    <row r="5770" spans="1:4">
      <c r="A5770" t="str">
        <f t="shared" si="90"/>
        <v>Hayley Marie Norman</v>
      </c>
      <c r="B5770" t="s">
        <v>2933</v>
      </c>
      <c r="C5770" t="s">
        <v>2434</v>
      </c>
    </row>
    <row r="5771" spans="1:4">
      <c r="A5771" t="str">
        <f t="shared" si="90"/>
        <v/>
      </c>
      <c r="B5771" t="s">
        <v>2934</v>
      </c>
      <c r="C5771" s="2">
        <v>32570</v>
      </c>
    </row>
    <row r="5772" spans="1:4">
      <c r="A5772" t="str">
        <f t="shared" si="90"/>
        <v/>
      </c>
      <c r="B5772" t="s">
        <v>2935</v>
      </c>
      <c r="C5772" t="s">
        <v>854</v>
      </c>
    </row>
    <row r="5773" spans="1:4">
      <c r="A5773" t="str">
        <f t="shared" si="90"/>
        <v/>
      </c>
      <c r="B5773" t="s">
        <v>2970</v>
      </c>
    </row>
    <row r="5774" spans="1:4">
      <c r="A5774" t="str">
        <f t="shared" si="90"/>
        <v/>
      </c>
      <c r="B5774">
        <v>66630</v>
      </c>
    </row>
    <row r="5775" spans="1:4">
      <c r="A5775">
        <f t="shared" si="90"/>
        <v>1</v>
      </c>
      <c r="B5775" t="s">
        <v>2932</v>
      </c>
      <c r="C5775">
        <v>8960</v>
      </c>
    </row>
    <row r="5776" spans="1:4">
      <c r="A5776" t="str">
        <f t="shared" si="90"/>
        <v>Alexa Havins</v>
      </c>
      <c r="B5776" t="s">
        <v>2933</v>
      </c>
      <c r="C5776" t="s">
        <v>2435</v>
      </c>
    </row>
    <row r="5777" spans="1:3">
      <c r="A5777" t="str">
        <f t="shared" si="90"/>
        <v/>
      </c>
      <c r="B5777" t="s">
        <v>2934</v>
      </c>
      <c r="C5777" s="2">
        <v>29541</v>
      </c>
    </row>
    <row r="5778" spans="1:3">
      <c r="A5778" t="str">
        <f t="shared" si="90"/>
        <v/>
      </c>
      <c r="B5778" t="s">
        <v>2935</v>
      </c>
      <c r="C5778" t="s">
        <v>855</v>
      </c>
    </row>
    <row r="5779" spans="1:3">
      <c r="A5779" t="str">
        <f t="shared" si="90"/>
        <v/>
      </c>
      <c r="B5779" t="s">
        <v>2970</v>
      </c>
    </row>
    <row r="5780" spans="1:3">
      <c r="A5780" t="str">
        <f t="shared" si="90"/>
        <v/>
      </c>
      <c r="B5780">
        <v>66634</v>
      </c>
    </row>
    <row r="5781" spans="1:3">
      <c r="A5781">
        <f t="shared" si="90"/>
        <v>1</v>
      </c>
      <c r="B5781" t="s">
        <v>2932</v>
      </c>
      <c r="C5781">
        <v>8960</v>
      </c>
    </row>
    <row r="5782" spans="1:3">
      <c r="A5782" t="str">
        <f t="shared" si="90"/>
        <v>David Mattey</v>
      </c>
      <c r="B5782" t="s">
        <v>2933</v>
      </c>
      <c r="C5782" t="s">
        <v>2436</v>
      </c>
    </row>
    <row r="5783" spans="1:3">
      <c r="A5783" t="str">
        <f t="shared" si="90"/>
        <v/>
      </c>
      <c r="B5783" t="s">
        <v>2934</v>
      </c>
      <c r="C5783" t="s">
        <v>63</v>
      </c>
    </row>
    <row r="5784" spans="1:3">
      <c r="A5784" t="str">
        <f t="shared" si="90"/>
        <v/>
      </c>
      <c r="B5784" t="s">
        <v>2935</v>
      </c>
      <c r="C5784" t="s">
        <v>856</v>
      </c>
    </row>
    <row r="5785" spans="1:3">
      <c r="A5785" t="str">
        <f t="shared" si="90"/>
        <v/>
      </c>
      <c r="B5785" t="s">
        <v>2970</v>
      </c>
    </row>
    <row r="5786" spans="1:3">
      <c r="A5786" t="str">
        <f t="shared" si="90"/>
        <v/>
      </c>
      <c r="B5786">
        <v>66635</v>
      </c>
    </row>
    <row r="5787" spans="1:3">
      <c r="A5787">
        <f t="shared" si="90"/>
        <v>1</v>
      </c>
      <c r="B5787" t="s">
        <v>2932</v>
      </c>
      <c r="C5787">
        <v>8960</v>
      </c>
    </row>
    <row r="5788" spans="1:3">
      <c r="A5788" t="str">
        <f t="shared" si="90"/>
        <v>Kate Clarke</v>
      </c>
      <c r="B5788" t="s">
        <v>2933</v>
      </c>
      <c r="C5788" t="s">
        <v>2437</v>
      </c>
    </row>
    <row r="5789" spans="1:3">
      <c r="A5789" t="str">
        <f t="shared" si="90"/>
        <v/>
      </c>
      <c r="B5789" t="s">
        <v>2934</v>
      </c>
      <c r="C5789" t="s">
        <v>63</v>
      </c>
    </row>
    <row r="5790" spans="1:3">
      <c r="A5790" t="str">
        <f t="shared" si="90"/>
        <v/>
      </c>
      <c r="B5790" t="s">
        <v>2935</v>
      </c>
      <c r="C5790" t="s">
        <v>63</v>
      </c>
    </row>
    <row r="5791" spans="1:3">
      <c r="A5791" t="str">
        <f t="shared" si="90"/>
        <v/>
      </c>
      <c r="B5791" t="s">
        <v>2970</v>
      </c>
    </row>
    <row r="5792" spans="1:3">
      <c r="A5792" t="str">
        <f t="shared" si="90"/>
        <v/>
      </c>
      <c r="B5792">
        <v>66636</v>
      </c>
    </row>
    <row r="5793" spans="1:3">
      <c r="A5793">
        <f t="shared" si="90"/>
        <v>1</v>
      </c>
      <c r="B5793" t="s">
        <v>2932</v>
      </c>
      <c r="C5793">
        <v>8960</v>
      </c>
    </row>
    <row r="5794" spans="1:3">
      <c r="A5794" t="str">
        <f t="shared" si="90"/>
        <v>Valerie Azlynn</v>
      </c>
      <c r="B5794" t="s">
        <v>2933</v>
      </c>
      <c r="C5794" t="s">
        <v>2438</v>
      </c>
    </row>
    <row r="5795" spans="1:3">
      <c r="A5795" t="str">
        <f t="shared" si="90"/>
        <v/>
      </c>
      <c r="B5795" t="s">
        <v>2934</v>
      </c>
      <c r="C5795" t="s">
        <v>63</v>
      </c>
    </row>
    <row r="5796" spans="1:3">
      <c r="A5796" t="str">
        <f t="shared" si="90"/>
        <v/>
      </c>
      <c r="B5796" t="s">
        <v>2935</v>
      </c>
      <c r="C5796" t="s">
        <v>63</v>
      </c>
    </row>
    <row r="5797" spans="1:3">
      <c r="A5797" t="str">
        <f t="shared" si="90"/>
        <v/>
      </c>
      <c r="B5797" t="s">
        <v>2970</v>
      </c>
    </row>
    <row r="5798" spans="1:3">
      <c r="A5798" t="str">
        <f t="shared" si="90"/>
        <v/>
      </c>
      <c r="B5798">
        <v>66637</v>
      </c>
    </row>
    <row r="5799" spans="1:3">
      <c r="A5799">
        <f t="shared" si="90"/>
        <v>1</v>
      </c>
      <c r="B5799" t="s">
        <v>2932</v>
      </c>
      <c r="C5799">
        <v>8960</v>
      </c>
    </row>
    <row r="5800" spans="1:3">
      <c r="A5800" t="str">
        <f t="shared" si="90"/>
        <v>Lily Mariye</v>
      </c>
      <c r="B5800" t="s">
        <v>2933</v>
      </c>
      <c r="C5800" t="s">
        <v>2439</v>
      </c>
    </row>
    <row r="5801" spans="1:3">
      <c r="A5801" t="str">
        <f t="shared" si="90"/>
        <v/>
      </c>
      <c r="B5801" t="s">
        <v>2934</v>
      </c>
      <c r="C5801" t="s">
        <v>63</v>
      </c>
    </row>
    <row r="5802" spans="1:3">
      <c r="A5802" t="str">
        <f t="shared" si="90"/>
        <v/>
      </c>
      <c r="B5802" t="s">
        <v>2935</v>
      </c>
      <c r="C5802" t="s">
        <v>63</v>
      </c>
    </row>
    <row r="5803" spans="1:3">
      <c r="A5803" t="str">
        <f t="shared" si="90"/>
        <v/>
      </c>
      <c r="B5803" t="s">
        <v>2970</v>
      </c>
    </row>
    <row r="5804" spans="1:3">
      <c r="A5804" t="str">
        <f t="shared" si="90"/>
        <v/>
      </c>
      <c r="B5804">
        <v>66640</v>
      </c>
    </row>
    <row r="5805" spans="1:3">
      <c r="A5805">
        <f t="shared" si="90"/>
        <v>1</v>
      </c>
      <c r="B5805" t="s">
        <v>2932</v>
      </c>
      <c r="C5805">
        <v>8960</v>
      </c>
    </row>
    <row r="5806" spans="1:3">
      <c r="A5806" t="str">
        <f t="shared" si="90"/>
        <v>Liz Wicker</v>
      </c>
      <c r="B5806" t="s">
        <v>2933</v>
      </c>
      <c r="C5806" t="s">
        <v>2440</v>
      </c>
    </row>
    <row r="5807" spans="1:3">
      <c r="A5807" t="str">
        <f t="shared" si="90"/>
        <v/>
      </c>
      <c r="B5807" t="s">
        <v>2934</v>
      </c>
      <c r="C5807" t="s">
        <v>63</v>
      </c>
    </row>
    <row r="5808" spans="1:3">
      <c r="A5808" t="str">
        <f t="shared" si="90"/>
        <v/>
      </c>
      <c r="B5808" t="s">
        <v>2935</v>
      </c>
      <c r="C5808" t="s">
        <v>63</v>
      </c>
    </row>
    <row r="5809" spans="1:3">
      <c r="A5809" t="str">
        <f t="shared" si="90"/>
        <v/>
      </c>
      <c r="B5809" t="s">
        <v>2970</v>
      </c>
    </row>
    <row r="5810" spans="1:3">
      <c r="A5810" t="str">
        <f t="shared" si="90"/>
        <v/>
      </c>
      <c r="B5810">
        <v>66643</v>
      </c>
    </row>
    <row r="5811" spans="1:3">
      <c r="A5811">
        <f t="shared" si="90"/>
        <v>1</v>
      </c>
      <c r="B5811" t="s">
        <v>2932</v>
      </c>
      <c r="C5811">
        <v>8960</v>
      </c>
    </row>
    <row r="5812" spans="1:3">
      <c r="A5812" t="str">
        <f t="shared" si="90"/>
        <v>Rosemary Garris</v>
      </c>
      <c r="B5812" t="s">
        <v>2933</v>
      </c>
      <c r="C5812" t="s">
        <v>2441</v>
      </c>
    </row>
    <row r="5813" spans="1:3">
      <c r="A5813" t="str">
        <f t="shared" si="90"/>
        <v/>
      </c>
      <c r="B5813" t="s">
        <v>2934</v>
      </c>
      <c r="C5813" t="s">
        <v>63</v>
      </c>
    </row>
    <row r="5814" spans="1:3">
      <c r="A5814" t="str">
        <f t="shared" si="90"/>
        <v/>
      </c>
      <c r="B5814" t="s">
        <v>2935</v>
      </c>
      <c r="C5814" t="s">
        <v>63</v>
      </c>
    </row>
    <row r="5815" spans="1:3">
      <c r="A5815" t="str">
        <f t="shared" si="90"/>
        <v/>
      </c>
      <c r="B5815" t="s">
        <v>2970</v>
      </c>
    </row>
    <row r="5816" spans="1:3">
      <c r="A5816" t="str">
        <f t="shared" si="90"/>
        <v/>
      </c>
      <c r="B5816">
        <v>66646</v>
      </c>
    </row>
    <row r="5817" spans="1:3">
      <c r="A5817">
        <f t="shared" si="90"/>
        <v>1</v>
      </c>
      <c r="B5817" t="s">
        <v>2932</v>
      </c>
      <c r="C5817">
        <v>8960</v>
      </c>
    </row>
    <row r="5818" spans="1:3">
      <c r="A5818" t="str">
        <f t="shared" si="90"/>
        <v>Atticus Shaffer</v>
      </c>
      <c r="B5818" t="s">
        <v>2933</v>
      </c>
      <c r="C5818" t="s">
        <v>2442</v>
      </c>
    </row>
    <row r="5819" spans="1:3">
      <c r="A5819" t="str">
        <f t="shared" si="90"/>
        <v/>
      </c>
      <c r="B5819" t="s">
        <v>2934</v>
      </c>
      <c r="C5819" s="2">
        <v>35965</v>
      </c>
    </row>
    <row r="5820" spans="1:3">
      <c r="A5820" t="str">
        <f t="shared" si="90"/>
        <v/>
      </c>
      <c r="B5820" t="s">
        <v>2935</v>
      </c>
      <c r="C5820" t="s">
        <v>857</v>
      </c>
    </row>
    <row r="5821" spans="1:3">
      <c r="A5821" t="str">
        <f t="shared" si="90"/>
        <v/>
      </c>
      <c r="B5821" t="s">
        <v>2970</v>
      </c>
    </row>
    <row r="5822" spans="1:3">
      <c r="A5822" t="str">
        <f t="shared" si="90"/>
        <v/>
      </c>
      <c r="B5822">
        <v>66647</v>
      </c>
    </row>
    <row r="5823" spans="1:3">
      <c r="A5823">
        <f t="shared" si="90"/>
        <v>1</v>
      </c>
      <c r="B5823" t="s">
        <v>2932</v>
      </c>
      <c r="C5823">
        <v>8960</v>
      </c>
    </row>
    <row r="5824" spans="1:3">
      <c r="A5824" t="str">
        <f t="shared" si="90"/>
        <v>Shea Curry</v>
      </c>
      <c r="B5824" t="s">
        <v>2933</v>
      </c>
      <c r="C5824" t="s">
        <v>2443</v>
      </c>
    </row>
    <row r="5825" spans="1:3">
      <c r="A5825" t="str">
        <f t="shared" si="90"/>
        <v/>
      </c>
      <c r="B5825" t="s">
        <v>2934</v>
      </c>
      <c r="C5825" t="s">
        <v>63</v>
      </c>
    </row>
    <row r="5826" spans="1:3">
      <c r="A5826" t="str">
        <f t="shared" si="90"/>
        <v/>
      </c>
      <c r="B5826" t="s">
        <v>2935</v>
      </c>
      <c r="C5826" t="s">
        <v>63</v>
      </c>
    </row>
    <row r="5827" spans="1:3">
      <c r="A5827" t="str">
        <f t="shared" ref="A5827:A5890" si="91">IF(B5827="        movieIds",COUNTA(C5827:XFD5827),IF(B5827="        name",C5827,""))</f>
        <v/>
      </c>
      <c r="B5827" t="s">
        <v>2970</v>
      </c>
    </row>
    <row r="5828" spans="1:3">
      <c r="A5828" t="str">
        <f t="shared" si="91"/>
        <v/>
      </c>
      <c r="B5828">
        <v>66648</v>
      </c>
    </row>
    <row r="5829" spans="1:3">
      <c r="A5829">
        <f t="shared" si="91"/>
        <v>1</v>
      </c>
      <c r="B5829" t="s">
        <v>2932</v>
      </c>
      <c r="C5829">
        <v>8960</v>
      </c>
    </row>
    <row r="5830" spans="1:3">
      <c r="A5830" t="str">
        <f t="shared" si="91"/>
        <v>Kyla Dang</v>
      </c>
      <c r="B5830" t="s">
        <v>2933</v>
      </c>
      <c r="C5830" t="s">
        <v>2444</v>
      </c>
    </row>
    <row r="5831" spans="1:3">
      <c r="A5831" t="str">
        <f t="shared" si="91"/>
        <v/>
      </c>
      <c r="B5831" t="s">
        <v>2934</v>
      </c>
      <c r="C5831" t="s">
        <v>63</v>
      </c>
    </row>
    <row r="5832" spans="1:3">
      <c r="A5832" t="str">
        <f t="shared" si="91"/>
        <v/>
      </c>
      <c r="B5832" t="s">
        <v>2935</v>
      </c>
      <c r="C5832" t="s">
        <v>63</v>
      </c>
    </row>
    <row r="5833" spans="1:3">
      <c r="A5833" t="str">
        <f t="shared" si="91"/>
        <v/>
      </c>
      <c r="B5833" t="s">
        <v>2970</v>
      </c>
    </row>
    <row r="5834" spans="1:3">
      <c r="A5834" t="str">
        <f t="shared" si="91"/>
        <v/>
      </c>
      <c r="B5834">
        <v>66649</v>
      </c>
    </row>
    <row r="5835" spans="1:3">
      <c r="A5835">
        <f t="shared" si="91"/>
        <v>1</v>
      </c>
      <c r="B5835" t="s">
        <v>2932</v>
      </c>
      <c r="C5835">
        <v>8960</v>
      </c>
    </row>
    <row r="5836" spans="1:3">
      <c r="A5836" t="str">
        <f t="shared" si="91"/>
        <v>Alexandra Nowak</v>
      </c>
      <c r="B5836" t="s">
        <v>2933</v>
      </c>
      <c r="C5836" t="s">
        <v>2445</v>
      </c>
    </row>
    <row r="5837" spans="1:3">
      <c r="A5837" t="str">
        <f t="shared" si="91"/>
        <v/>
      </c>
      <c r="B5837" t="s">
        <v>2934</v>
      </c>
      <c r="C5837" t="s">
        <v>63</v>
      </c>
    </row>
    <row r="5838" spans="1:3">
      <c r="A5838" t="str">
        <f t="shared" si="91"/>
        <v/>
      </c>
      <c r="B5838" t="s">
        <v>2935</v>
      </c>
      <c r="C5838" t="s">
        <v>63</v>
      </c>
    </row>
    <row r="5839" spans="1:3">
      <c r="A5839" t="str">
        <f t="shared" si="91"/>
        <v/>
      </c>
      <c r="B5839" t="s">
        <v>2970</v>
      </c>
    </row>
    <row r="5840" spans="1:3">
      <c r="A5840" t="str">
        <f t="shared" si="91"/>
        <v/>
      </c>
      <c r="B5840">
        <v>66650</v>
      </c>
    </row>
    <row r="5841" spans="1:3">
      <c r="A5841">
        <f t="shared" si="91"/>
        <v>1</v>
      </c>
      <c r="B5841" t="s">
        <v>2932</v>
      </c>
      <c r="C5841">
        <v>8960</v>
      </c>
    </row>
    <row r="5842" spans="1:3">
      <c r="A5842" t="str">
        <f t="shared" si="91"/>
        <v>Rio Ahn</v>
      </c>
      <c r="B5842" t="s">
        <v>2933</v>
      </c>
      <c r="C5842" t="s">
        <v>2446</v>
      </c>
    </row>
    <row r="5843" spans="1:3">
      <c r="A5843" t="str">
        <f t="shared" si="91"/>
        <v/>
      </c>
      <c r="B5843" t="s">
        <v>2934</v>
      </c>
      <c r="C5843" t="s">
        <v>63</v>
      </c>
    </row>
    <row r="5844" spans="1:3">
      <c r="A5844" t="str">
        <f t="shared" si="91"/>
        <v/>
      </c>
      <c r="B5844" t="s">
        <v>2935</v>
      </c>
      <c r="C5844" t="s">
        <v>63</v>
      </c>
    </row>
    <row r="5845" spans="1:3">
      <c r="A5845" t="str">
        <f t="shared" si="91"/>
        <v/>
      </c>
      <c r="B5845" t="s">
        <v>2970</v>
      </c>
    </row>
    <row r="5846" spans="1:3">
      <c r="A5846" t="str">
        <f t="shared" si="91"/>
        <v/>
      </c>
      <c r="B5846">
        <v>66651</v>
      </c>
    </row>
    <row r="5847" spans="1:3">
      <c r="A5847">
        <f t="shared" si="91"/>
        <v>1</v>
      </c>
      <c r="B5847" t="s">
        <v>2932</v>
      </c>
      <c r="C5847">
        <v>8960</v>
      </c>
    </row>
    <row r="5848" spans="1:3">
      <c r="A5848" t="str">
        <f t="shared" si="91"/>
        <v>Mary-Jessica Pitts</v>
      </c>
      <c r="B5848" t="s">
        <v>2933</v>
      </c>
      <c r="C5848" t="s">
        <v>2447</v>
      </c>
    </row>
    <row r="5849" spans="1:3">
      <c r="A5849" t="str">
        <f t="shared" si="91"/>
        <v/>
      </c>
      <c r="B5849" t="s">
        <v>2934</v>
      </c>
      <c r="C5849" t="s">
        <v>63</v>
      </c>
    </row>
    <row r="5850" spans="1:3">
      <c r="A5850" t="str">
        <f t="shared" si="91"/>
        <v/>
      </c>
      <c r="B5850" t="s">
        <v>2935</v>
      </c>
      <c r="C5850" t="s">
        <v>63</v>
      </c>
    </row>
    <row r="5851" spans="1:3">
      <c r="A5851" t="str">
        <f t="shared" si="91"/>
        <v/>
      </c>
      <c r="B5851" t="s">
        <v>2970</v>
      </c>
    </row>
    <row r="5852" spans="1:3">
      <c r="A5852" t="str">
        <f t="shared" si="91"/>
        <v/>
      </c>
      <c r="B5852">
        <v>66652</v>
      </c>
    </row>
    <row r="5853" spans="1:3">
      <c r="A5853">
        <f t="shared" si="91"/>
        <v>1</v>
      </c>
      <c r="B5853" t="s">
        <v>2932</v>
      </c>
      <c r="C5853">
        <v>8960</v>
      </c>
    </row>
    <row r="5854" spans="1:3">
      <c r="A5854" t="str">
        <f t="shared" si="91"/>
        <v>Adam Del Rio</v>
      </c>
      <c r="B5854" t="s">
        <v>2933</v>
      </c>
      <c r="C5854" t="s">
        <v>2448</v>
      </c>
    </row>
    <row r="5855" spans="1:3">
      <c r="A5855" t="str">
        <f t="shared" si="91"/>
        <v/>
      </c>
      <c r="B5855" t="s">
        <v>2934</v>
      </c>
      <c r="C5855" t="s">
        <v>63</v>
      </c>
    </row>
    <row r="5856" spans="1:3">
      <c r="A5856" t="str">
        <f t="shared" si="91"/>
        <v/>
      </c>
      <c r="B5856" t="s">
        <v>2935</v>
      </c>
      <c r="C5856" t="s">
        <v>858</v>
      </c>
    </row>
    <row r="5857" spans="1:3">
      <c r="A5857" t="str">
        <f t="shared" si="91"/>
        <v/>
      </c>
      <c r="B5857" t="s">
        <v>2970</v>
      </c>
    </row>
    <row r="5858" spans="1:3">
      <c r="A5858" t="str">
        <f t="shared" si="91"/>
        <v/>
      </c>
      <c r="B5858">
        <v>66653</v>
      </c>
    </row>
    <row r="5859" spans="1:3">
      <c r="A5859">
        <f t="shared" si="91"/>
        <v>1</v>
      </c>
      <c r="B5859" t="s">
        <v>2932</v>
      </c>
      <c r="C5859">
        <v>8960</v>
      </c>
    </row>
    <row r="5860" spans="1:3">
      <c r="A5860" t="str">
        <f t="shared" si="91"/>
        <v>Gregg Daniel</v>
      </c>
      <c r="B5860" t="s">
        <v>2933</v>
      </c>
      <c r="C5860" t="s">
        <v>2449</v>
      </c>
    </row>
    <row r="5861" spans="1:3">
      <c r="A5861" t="str">
        <f t="shared" si="91"/>
        <v/>
      </c>
      <c r="B5861" t="s">
        <v>2934</v>
      </c>
      <c r="C5861" t="s">
        <v>63</v>
      </c>
    </row>
    <row r="5862" spans="1:3">
      <c r="A5862" t="str">
        <f t="shared" si="91"/>
        <v/>
      </c>
      <c r="B5862" t="s">
        <v>2935</v>
      </c>
      <c r="C5862" t="s">
        <v>63</v>
      </c>
    </row>
    <row r="5863" spans="1:3">
      <c r="A5863" t="str">
        <f t="shared" si="91"/>
        <v/>
      </c>
      <c r="B5863" t="s">
        <v>2970</v>
      </c>
    </row>
    <row r="5864" spans="1:3">
      <c r="A5864" t="str">
        <f t="shared" si="91"/>
        <v/>
      </c>
      <c r="B5864">
        <v>66655</v>
      </c>
    </row>
    <row r="5865" spans="1:3">
      <c r="A5865">
        <f t="shared" si="91"/>
        <v>1</v>
      </c>
      <c r="B5865" t="s">
        <v>2932</v>
      </c>
      <c r="C5865">
        <v>8960</v>
      </c>
    </row>
    <row r="5866" spans="1:3">
      <c r="A5866" t="str">
        <f t="shared" si="91"/>
        <v>Sumalee Montano</v>
      </c>
      <c r="B5866" t="s">
        <v>2933</v>
      </c>
      <c r="C5866" t="s">
        <v>2450</v>
      </c>
    </row>
    <row r="5867" spans="1:3">
      <c r="A5867" t="str">
        <f t="shared" si="91"/>
        <v/>
      </c>
      <c r="B5867" t="s">
        <v>2934</v>
      </c>
      <c r="C5867" t="s">
        <v>63</v>
      </c>
    </row>
    <row r="5868" spans="1:3">
      <c r="A5868" t="str">
        <f t="shared" si="91"/>
        <v/>
      </c>
      <c r="B5868" t="s">
        <v>2935</v>
      </c>
      <c r="C5868" t="s">
        <v>63</v>
      </c>
    </row>
    <row r="5869" spans="1:3">
      <c r="A5869" t="str">
        <f t="shared" si="91"/>
        <v/>
      </c>
      <c r="B5869" t="s">
        <v>2970</v>
      </c>
    </row>
    <row r="5870" spans="1:3">
      <c r="A5870" t="str">
        <f t="shared" si="91"/>
        <v/>
      </c>
      <c r="B5870">
        <v>66656</v>
      </c>
    </row>
    <row r="5871" spans="1:3">
      <c r="A5871">
        <f t="shared" si="91"/>
        <v>1</v>
      </c>
      <c r="B5871" t="s">
        <v>2932</v>
      </c>
      <c r="C5871">
        <v>8960</v>
      </c>
    </row>
    <row r="5872" spans="1:3">
      <c r="A5872" t="str">
        <f t="shared" si="91"/>
        <v>Darren Dowler</v>
      </c>
      <c r="B5872" t="s">
        <v>2933</v>
      </c>
      <c r="C5872" t="s">
        <v>2451</v>
      </c>
    </row>
    <row r="5873" spans="1:4">
      <c r="A5873" t="str">
        <f t="shared" si="91"/>
        <v/>
      </c>
      <c r="B5873" t="s">
        <v>2934</v>
      </c>
      <c r="C5873" t="s">
        <v>63</v>
      </c>
    </row>
    <row r="5874" spans="1:4">
      <c r="A5874" t="str">
        <f t="shared" si="91"/>
        <v/>
      </c>
      <c r="B5874" t="s">
        <v>2935</v>
      </c>
      <c r="C5874" t="s">
        <v>63</v>
      </c>
    </row>
    <row r="5875" spans="1:4">
      <c r="A5875" t="str">
        <f t="shared" si="91"/>
        <v/>
      </c>
      <c r="B5875" t="s">
        <v>2970</v>
      </c>
    </row>
    <row r="5876" spans="1:4">
      <c r="A5876" t="str">
        <f t="shared" si="91"/>
        <v/>
      </c>
      <c r="B5876">
        <v>66657</v>
      </c>
    </row>
    <row r="5877" spans="1:4">
      <c r="A5877">
        <f t="shared" si="91"/>
        <v>1</v>
      </c>
      <c r="B5877" t="s">
        <v>2932</v>
      </c>
      <c r="C5877">
        <v>8960</v>
      </c>
    </row>
    <row r="5878" spans="1:4">
      <c r="A5878" t="str">
        <f t="shared" si="91"/>
        <v>Allan Havey</v>
      </c>
      <c r="B5878" t="s">
        <v>2933</v>
      </c>
      <c r="C5878" t="s">
        <v>2452</v>
      </c>
    </row>
    <row r="5879" spans="1:4">
      <c r="A5879" t="str">
        <f t="shared" si="91"/>
        <v/>
      </c>
      <c r="B5879" t="s">
        <v>2934</v>
      </c>
      <c r="C5879" s="2">
        <v>19986</v>
      </c>
    </row>
    <row r="5880" spans="1:4">
      <c r="A5880" t="str">
        <f t="shared" si="91"/>
        <v/>
      </c>
      <c r="B5880" t="s">
        <v>2935</v>
      </c>
      <c r="C5880" t="s">
        <v>63</v>
      </c>
    </row>
    <row r="5881" spans="1:4">
      <c r="A5881" t="str">
        <f t="shared" si="91"/>
        <v/>
      </c>
      <c r="B5881" t="s">
        <v>2970</v>
      </c>
    </row>
    <row r="5882" spans="1:4">
      <c r="A5882" t="str">
        <f t="shared" si="91"/>
        <v/>
      </c>
      <c r="B5882">
        <v>66658</v>
      </c>
    </row>
    <row r="5883" spans="1:4">
      <c r="A5883">
        <f t="shared" si="91"/>
        <v>2</v>
      </c>
      <c r="B5883" t="s">
        <v>2932</v>
      </c>
      <c r="C5883">
        <v>8960</v>
      </c>
      <c r="D5883">
        <v>22881</v>
      </c>
    </row>
    <row r="5884" spans="1:4">
      <c r="A5884" t="str">
        <f t="shared" si="91"/>
        <v>Jae Head</v>
      </c>
      <c r="B5884" t="s">
        <v>2933</v>
      </c>
      <c r="C5884" t="s">
        <v>2453</v>
      </c>
    </row>
    <row r="5885" spans="1:4">
      <c r="A5885" t="str">
        <f t="shared" si="91"/>
        <v/>
      </c>
      <c r="B5885" t="s">
        <v>2934</v>
      </c>
      <c r="C5885" t="s">
        <v>63</v>
      </c>
    </row>
    <row r="5886" spans="1:4">
      <c r="A5886" t="str">
        <f t="shared" si="91"/>
        <v/>
      </c>
      <c r="B5886" t="s">
        <v>2935</v>
      </c>
      <c r="C5886" t="s">
        <v>859</v>
      </c>
    </row>
    <row r="5887" spans="1:4">
      <c r="A5887" t="str">
        <f t="shared" si="91"/>
        <v/>
      </c>
      <c r="B5887" t="s">
        <v>2970</v>
      </c>
    </row>
    <row r="5888" spans="1:4">
      <c r="A5888" t="str">
        <f t="shared" si="91"/>
        <v/>
      </c>
      <c r="B5888">
        <v>66659</v>
      </c>
    </row>
    <row r="5889" spans="1:3">
      <c r="A5889">
        <f t="shared" si="91"/>
        <v>1</v>
      </c>
      <c r="B5889" t="s">
        <v>2932</v>
      </c>
      <c r="C5889">
        <v>8960</v>
      </c>
    </row>
    <row r="5890" spans="1:3">
      <c r="A5890" t="str">
        <f t="shared" si="91"/>
        <v>Ryan Radis</v>
      </c>
      <c r="B5890" t="s">
        <v>2933</v>
      </c>
      <c r="C5890" t="s">
        <v>2454</v>
      </c>
    </row>
    <row r="5891" spans="1:3">
      <c r="A5891" t="str">
        <f t="shared" ref="A5891:A5954" si="92">IF(B5891="        movieIds",COUNTA(C5891:XFD5891),IF(B5891="        name",C5891,""))</f>
        <v/>
      </c>
      <c r="B5891" t="s">
        <v>2934</v>
      </c>
      <c r="C5891" t="s">
        <v>63</v>
      </c>
    </row>
    <row r="5892" spans="1:3">
      <c r="A5892" t="str">
        <f t="shared" si="92"/>
        <v/>
      </c>
      <c r="B5892" t="s">
        <v>2935</v>
      </c>
      <c r="C5892" t="s">
        <v>63</v>
      </c>
    </row>
    <row r="5893" spans="1:3">
      <c r="A5893" t="str">
        <f t="shared" si="92"/>
        <v/>
      </c>
      <c r="B5893" t="s">
        <v>2970</v>
      </c>
    </row>
    <row r="5894" spans="1:3">
      <c r="A5894" t="str">
        <f t="shared" si="92"/>
        <v/>
      </c>
      <c r="B5894">
        <v>66660</v>
      </c>
    </row>
    <row r="5895" spans="1:3">
      <c r="A5895">
        <f t="shared" si="92"/>
        <v>1</v>
      </c>
      <c r="B5895" t="s">
        <v>2932</v>
      </c>
      <c r="C5895">
        <v>8960</v>
      </c>
    </row>
    <row r="5896" spans="1:3">
      <c r="A5896" t="str">
        <f t="shared" si="92"/>
        <v>Mark Simich</v>
      </c>
      <c r="B5896" t="s">
        <v>2933</v>
      </c>
      <c r="C5896" t="s">
        <v>2455</v>
      </c>
    </row>
    <row r="5897" spans="1:3">
      <c r="A5897" t="str">
        <f t="shared" si="92"/>
        <v/>
      </c>
      <c r="B5897" t="s">
        <v>2934</v>
      </c>
      <c r="C5897" s="2">
        <v>27447</v>
      </c>
    </row>
    <row r="5898" spans="1:3">
      <c r="A5898" t="str">
        <f t="shared" si="92"/>
        <v/>
      </c>
      <c r="B5898" t="s">
        <v>2935</v>
      </c>
      <c r="C5898" t="s">
        <v>860</v>
      </c>
    </row>
    <row r="5899" spans="1:3">
      <c r="A5899" t="str">
        <f t="shared" si="92"/>
        <v/>
      </c>
      <c r="B5899" t="s">
        <v>2970</v>
      </c>
    </row>
    <row r="5900" spans="1:3">
      <c r="A5900" t="str">
        <f t="shared" si="92"/>
        <v/>
      </c>
      <c r="B5900">
        <v>66661</v>
      </c>
    </row>
    <row r="5901" spans="1:3">
      <c r="A5901">
        <f t="shared" si="92"/>
        <v>1</v>
      </c>
      <c r="B5901" t="s">
        <v>2932</v>
      </c>
      <c r="C5901">
        <v>8960</v>
      </c>
    </row>
    <row r="5902" spans="1:3">
      <c r="A5902" t="str">
        <f t="shared" si="92"/>
        <v>Ron Fassler</v>
      </c>
      <c r="B5902" t="s">
        <v>2933</v>
      </c>
      <c r="C5902" t="s">
        <v>2456</v>
      </c>
    </row>
    <row r="5903" spans="1:3">
      <c r="A5903" t="str">
        <f t="shared" si="92"/>
        <v/>
      </c>
      <c r="B5903" t="s">
        <v>2934</v>
      </c>
      <c r="C5903" s="2">
        <v>20883</v>
      </c>
    </row>
    <row r="5904" spans="1:3">
      <c r="A5904" t="str">
        <f t="shared" si="92"/>
        <v/>
      </c>
      <c r="B5904" t="s">
        <v>2935</v>
      </c>
      <c r="C5904" t="s">
        <v>63</v>
      </c>
    </row>
    <row r="5905" spans="1:3">
      <c r="A5905" t="str">
        <f t="shared" si="92"/>
        <v/>
      </c>
      <c r="B5905" t="s">
        <v>2970</v>
      </c>
    </row>
    <row r="5906" spans="1:3">
      <c r="A5906" t="str">
        <f t="shared" si="92"/>
        <v/>
      </c>
      <c r="B5906">
        <v>66663</v>
      </c>
    </row>
    <row r="5907" spans="1:3">
      <c r="A5907">
        <f t="shared" si="92"/>
        <v>1</v>
      </c>
      <c r="B5907" t="s">
        <v>2932</v>
      </c>
      <c r="C5907">
        <v>8960</v>
      </c>
    </row>
    <row r="5908" spans="1:3">
      <c r="A5908" t="str">
        <f t="shared" si="92"/>
        <v>Bryan Keith Ponton</v>
      </c>
      <c r="B5908" t="s">
        <v>2933</v>
      </c>
      <c r="C5908" t="s">
        <v>2457</v>
      </c>
    </row>
    <row r="5909" spans="1:3">
      <c r="A5909" t="str">
        <f t="shared" si="92"/>
        <v/>
      </c>
      <c r="B5909" t="s">
        <v>2934</v>
      </c>
      <c r="C5909" t="s">
        <v>63</v>
      </c>
    </row>
    <row r="5910" spans="1:3">
      <c r="A5910" t="str">
        <f t="shared" si="92"/>
        <v/>
      </c>
      <c r="B5910" t="s">
        <v>2935</v>
      </c>
      <c r="C5910" t="s">
        <v>63</v>
      </c>
    </row>
    <row r="5911" spans="1:3">
      <c r="A5911" t="str">
        <f t="shared" si="92"/>
        <v/>
      </c>
      <c r="B5911" t="s">
        <v>2970</v>
      </c>
    </row>
    <row r="5912" spans="1:3">
      <c r="A5912" t="str">
        <f t="shared" si="92"/>
        <v/>
      </c>
      <c r="B5912">
        <v>66664</v>
      </c>
    </row>
    <row r="5913" spans="1:3">
      <c r="A5913">
        <f t="shared" si="92"/>
        <v>1</v>
      </c>
      <c r="B5913" t="s">
        <v>2932</v>
      </c>
      <c r="C5913">
        <v>8960</v>
      </c>
    </row>
    <row r="5914" spans="1:3">
      <c r="A5914" t="str">
        <f t="shared" si="92"/>
        <v>Algerita Wynn Lewis</v>
      </c>
      <c r="B5914" t="s">
        <v>2933</v>
      </c>
      <c r="C5914" t="s">
        <v>2458</v>
      </c>
    </row>
    <row r="5915" spans="1:3">
      <c r="A5915" t="str">
        <f t="shared" si="92"/>
        <v/>
      </c>
      <c r="B5915" t="s">
        <v>2934</v>
      </c>
      <c r="C5915" t="s">
        <v>63</v>
      </c>
    </row>
    <row r="5916" spans="1:3">
      <c r="A5916" t="str">
        <f t="shared" si="92"/>
        <v/>
      </c>
      <c r="B5916" t="s">
        <v>2935</v>
      </c>
      <c r="C5916" t="s">
        <v>63</v>
      </c>
    </row>
    <row r="5917" spans="1:3">
      <c r="A5917" t="str">
        <f t="shared" si="92"/>
        <v/>
      </c>
      <c r="B5917" t="s">
        <v>2970</v>
      </c>
    </row>
    <row r="5918" spans="1:3">
      <c r="A5918" t="str">
        <f t="shared" si="92"/>
        <v/>
      </c>
      <c r="B5918">
        <v>66666</v>
      </c>
    </row>
    <row r="5919" spans="1:3">
      <c r="A5919">
        <f t="shared" si="92"/>
        <v>1</v>
      </c>
      <c r="B5919" t="s">
        <v>2932</v>
      </c>
      <c r="C5919">
        <v>8960</v>
      </c>
    </row>
    <row r="5920" spans="1:3">
      <c r="A5920" t="str">
        <f t="shared" si="92"/>
        <v>Samantha Cannon</v>
      </c>
      <c r="B5920" t="s">
        <v>2933</v>
      </c>
      <c r="C5920" t="s">
        <v>2459</v>
      </c>
    </row>
    <row r="5921" spans="1:3">
      <c r="A5921" t="str">
        <f t="shared" si="92"/>
        <v/>
      </c>
      <c r="B5921" t="s">
        <v>2934</v>
      </c>
      <c r="C5921" t="s">
        <v>63</v>
      </c>
    </row>
    <row r="5922" spans="1:3">
      <c r="A5922" t="str">
        <f t="shared" si="92"/>
        <v/>
      </c>
      <c r="B5922" t="s">
        <v>2935</v>
      </c>
      <c r="C5922" t="s">
        <v>63</v>
      </c>
    </row>
    <row r="5923" spans="1:3">
      <c r="A5923" t="str">
        <f t="shared" si="92"/>
        <v/>
      </c>
      <c r="B5923" t="s">
        <v>2970</v>
      </c>
    </row>
    <row r="5924" spans="1:3">
      <c r="A5924" t="str">
        <f t="shared" si="92"/>
        <v/>
      </c>
      <c r="B5924">
        <v>66667</v>
      </c>
    </row>
    <row r="5925" spans="1:3">
      <c r="A5925">
        <f t="shared" si="92"/>
        <v>1</v>
      </c>
      <c r="B5925" t="s">
        <v>2932</v>
      </c>
      <c r="C5925">
        <v>8960</v>
      </c>
    </row>
    <row r="5926" spans="1:3">
      <c r="A5926" t="str">
        <f t="shared" si="92"/>
        <v>Scott Michael Morgan</v>
      </c>
      <c r="B5926" t="s">
        <v>2933</v>
      </c>
      <c r="C5926" t="s">
        <v>2460</v>
      </c>
    </row>
    <row r="5927" spans="1:3">
      <c r="A5927" t="str">
        <f t="shared" si="92"/>
        <v/>
      </c>
      <c r="B5927" t="s">
        <v>2934</v>
      </c>
      <c r="C5927" s="2">
        <v>27059</v>
      </c>
    </row>
    <row r="5928" spans="1:3">
      <c r="A5928" t="str">
        <f t="shared" si="92"/>
        <v/>
      </c>
      <c r="B5928" t="s">
        <v>2935</v>
      </c>
      <c r="C5928" t="s">
        <v>861</v>
      </c>
    </row>
    <row r="5929" spans="1:3">
      <c r="A5929" t="str">
        <f t="shared" si="92"/>
        <v/>
      </c>
      <c r="B5929" t="s">
        <v>2970</v>
      </c>
    </row>
    <row r="5930" spans="1:3">
      <c r="A5930" t="str">
        <f t="shared" si="92"/>
        <v/>
      </c>
      <c r="B5930">
        <v>66668</v>
      </c>
    </row>
    <row r="5931" spans="1:3">
      <c r="A5931">
        <f t="shared" si="92"/>
        <v>1</v>
      </c>
      <c r="B5931" t="s">
        <v>2932</v>
      </c>
      <c r="C5931">
        <v>8960</v>
      </c>
    </row>
    <row r="5932" spans="1:3">
      <c r="A5932" t="str">
        <f t="shared" si="92"/>
        <v>Steve DeCastro</v>
      </c>
      <c r="B5932" t="s">
        <v>2933</v>
      </c>
      <c r="C5932" t="s">
        <v>2461</v>
      </c>
    </row>
    <row r="5933" spans="1:3">
      <c r="A5933" t="str">
        <f t="shared" si="92"/>
        <v/>
      </c>
      <c r="B5933" t="s">
        <v>2934</v>
      </c>
      <c r="C5933" t="s">
        <v>63</v>
      </c>
    </row>
    <row r="5934" spans="1:3">
      <c r="A5934" t="str">
        <f t="shared" si="92"/>
        <v/>
      </c>
      <c r="B5934" t="s">
        <v>2935</v>
      </c>
      <c r="C5934" t="s">
        <v>63</v>
      </c>
    </row>
    <row r="5935" spans="1:3">
      <c r="A5935" t="str">
        <f t="shared" si="92"/>
        <v/>
      </c>
      <c r="B5935" t="s">
        <v>2970</v>
      </c>
    </row>
    <row r="5936" spans="1:3">
      <c r="A5936" t="str">
        <f t="shared" si="92"/>
        <v/>
      </c>
      <c r="B5936">
        <v>66669</v>
      </c>
    </row>
    <row r="5937" spans="1:3">
      <c r="A5937">
        <f t="shared" si="92"/>
        <v>1</v>
      </c>
      <c r="B5937" t="s">
        <v>2932</v>
      </c>
      <c r="C5937">
        <v>8960</v>
      </c>
    </row>
    <row r="5938" spans="1:3">
      <c r="A5938" t="str">
        <f t="shared" si="92"/>
        <v>Brandon Ford Green</v>
      </c>
      <c r="B5938" t="s">
        <v>2933</v>
      </c>
      <c r="C5938" t="s">
        <v>2462</v>
      </c>
    </row>
    <row r="5939" spans="1:3">
      <c r="A5939" t="str">
        <f t="shared" si="92"/>
        <v/>
      </c>
      <c r="B5939" t="s">
        <v>2934</v>
      </c>
      <c r="C5939" t="s">
        <v>63</v>
      </c>
    </row>
    <row r="5940" spans="1:3">
      <c r="A5940" t="str">
        <f t="shared" si="92"/>
        <v/>
      </c>
      <c r="B5940" t="s">
        <v>2935</v>
      </c>
      <c r="C5940" t="s">
        <v>63</v>
      </c>
    </row>
    <row r="5941" spans="1:3">
      <c r="A5941" t="str">
        <f t="shared" si="92"/>
        <v/>
      </c>
      <c r="B5941" t="s">
        <v>2970</v>
      </c>
    </row>
    <row r="5942" spans="1:3">
      <c r="A5942" t="str">
        <f t="shared" si="92"/>
        <v/>
      </c>
      <c r="B5942">
        <v>66671</v>
      </c>
    </row>
    <row r="5943" spans="1:3">
      <c r="A5943">
        <f t="shared" si="92"/>
        <v>1</v>
      </c>
      <c r="B5943" t="s">
        <v>2932</v>
      </c>
      <c r="C5943">
        <v>8960</v>
      </c>
    </row>
    <row r="5944" spans="1:3">
      <c r="A5944" t="str">
        <f t="shared" si="92"/>
        <v>Chris Mitchell</v>
      </c>
      <c r="B5944" t="s">
        <v>2933</v>
      </c>
      <c r="C5944" t="s">
        <v>2463</v>
      </c>
    </row>
    <row r="5945" spans="1:3">
      <c r="A5945" t="str">
        <f t="shared" si="92"/>
        <v/>
      </c>
      <c r="B5945" t="s">
        <v>2934</v>
      </c>
      <c r="C5945" t="s">
        <v>63</v>
      </c>
    </row>
    <row r="5946" spans="1:3">
      <c r="A5946" t="str">
        <f t="shared" si="92"/>
        <v/>
      </c>
      <c r="B5946" t="s">
        <v>2935</v>
      </c>
      <c r="C5946" t="s">
        <v>63</v>
      </c>
    </row>
    <row r="5947" spans="1:3">
      <c r="A5947" t="str">
        <f t="shared" si="92"/>
        <v/>
      </c>
      <c r="B5947" t="s">
        <v>2970</v>
      </c>
    </row>
    <row r="5948" spans="1:3">
      <c r="A5948" t="str">
        <f t="shared" si="92"/>
        <v/>
      </c>
      <c r="B5948">
        <v>66678</v>
      </c>
    </row>
    <row r="5949" spans="1:3">
      <c r="A5949">
        <f t="shared" si="92"/>
        <v>1</v>
      </c>
      <c r="B5949" t="s">
        <v>2932</v>
      </c>
      <c r="C5949">
        <v>8960</v>
      </c>
    </row>
    <row r="5950" spans="1:3">
      <c r="A5950" t="str">
        <f t="shared" si="92"/>
        <v>Carson Aune</v>
      </c>
      <c r="B5950" t="s">
        <v>2933</v>
      </c>
      <c r="C5950" t="s">
        <v>2464</v>
      </c>
    </row>
    <row r="5951" spans="1:3">
      <c r="A5951" t="str">
        <f t="shared" si="92"/>
        <v/>
      </c>
      <c r="B5951" t="s">
        <v>2934</v>
      </c>
      <c r="C5951" t="s">
        <v>63</v>
      </c>
    </row>
    <row r="5952" spans="1:3">
      <c r="A5952" t="str">
        <f t="shared" si="92"/>
        <v/>
      </c>
      <c r="B5952" t="s">
        <v>2935</v>
      </c>
      <c r="C5952" t="s">
        <v>63</v>
      </c>
    </row>
    <row r="5953" spans="1:3">
      <c r="A5953" t="str">
        <f t="shared" si="92"/>
        <v/>
      </c>
      <c r="B5953" t="s">
        <v>2970</v>
      </c>
    </row>
    <row r="5954" spans="1:3">
      <c r="A5954" t="str">
        <f t="shared" si="92"/>
        <v/>
      </c>
      <c r="B5954">
        <v>66679</v>
      </c>
    </row>
    <row r="5955" spans="1:3">
      <c r="A5955">
        <f t="shared" ref="A5955:A6018" si="93">IF(B5955="        movieIds",COUNTA(C5955:XFD5955),IF(B5955="        name",C5955,""))</f>
        <v>1</v>
      </c>
      <c r="B5955" t="s">
        <v>2932</v>
      </c>
      <c r="C5955">
        <v>8960</v>
      </c>
    </row>
    <row r="5956" spans="1:3">
      <c r="A5956" t="str">
        <f t="shared" si="93"/>
        <v>Adam Van Conant</v>
      </c>
      <c r="B5956" t="s">
        <v>2933</v>
      </c>
      <c r="C5956" t="s">
        <v>2465</v>
      </c>
    </row>
    <row r="5957" spans="1:3">
      <c r="A5957" t="str">
        <f t="shared" si="93"/>
        <v/>
      </c>
      <c r="B5957" t="s">
        <v>2934</v>
      </c>
      <c r="C5957" t="s">
        <v>63</v>
      </c>
    </row>
    <row r="5958" spans="1:3">
      <c r="A5958" t="str">
        <f t="shared" si="93"/>
        <v/>
      </c>
      <c r="B5958" t="s">
        <v>2935</v>
      </c>
      <c r="C5958" t="s">
        <v>63</v>
      </c>
    </row>
    <row r="5959" spans="1:3">
      <c r="A5959" t="str">
        <f t="shared" si="93"/>
        <v/>
      </c>
      <c r="B5959" t="s">
        <v>2970</v>
      </c>
    </row>
    <row r="5960" spans="1:3">
      <c r="A5960" t="str">
        <f t="shared" si="93"/>
        <v/>
      </c>
      <c r="B5960">
        <v>66680</v>
      </c>
    </row>
    <row r="5961" spans="1:3">
      <c r="A5961">
        <f t="shared" si="93"/>
        <v>1</v>
      </c>
      <c r="B5961" t="s">
        <v>2932</v>
      </c>
      <c r="C5961">
        <v>8960</v>
      </c>
    </row>
    <row r="5962" spans="1:3">
      <c r="A5962" t="str">
        <f t="shared" si="93"/>
        <v>Rick Mali</v>
      </c>
      <c r="B5962" t="s">
        <v>2933</v>
      </c>
      <c r="C5962" t="s">
        <v>2466</v>
      </c>
    </row>
    <row r="5963" spans="1:3">
      <c r="A5963" t="str">
        <f t="shared" si="93"/>
        <v/>
      </c>
      <c r="B5963" t="s">
        <v>2934</v>
      </c>
      <c r="C5963" t="s">
        <v>63</v>
      </c>
    </row>
    <row r="5964" spans="1:3">
      <c r="A5964" t="str">
        <f t="shared" si="93"/>
        <v/>
      </c>
      <c r="B5964" t="s">
        <v>2935</v>
      </c>
      <c r="C5964" t="s">
        <v>63</v>
      </c>
    </row>
    <row r="5965" spans="1:3">
      <c r="A5965" t="str">
        <f t="shared" si="93"/>
        <v/>
      </c>
      <c r="B5965" t="s">
        <v>2970</v>
      </c>
    </row>
    <row r="5966" spans="1:3">
      <c r="A5966" t="str">
        <f t="shared" si="93"/>
        <v/>
      </c>
      <c r="B5966">
        <v>66681</v>
      </c>
    </row>
    <row r="5967" spans="1:3">
      <c r="A5967">
        <f t="shared" si="93"/>
        <v>1</v>
      </c>
      <c r="B5967" t="s">
        <v>2932</v>
      </c>
      <c r="C5967">
        <v>8960</v>
      </c>
    </row>
    <row r="5968" spans="1:3">
      <c r="A5968" t="str">
        <f t="shared" si="93"/>
        <v>Matt Bettinelli-Olpin</v>
      </c>
      <c r="B5968" t="s">
        <v>2933</v>
      </c>
      <c r="C5968" t="s">
        <v>2467</v>
      </c>
    </row>
    <row r="5969" spans="1:3">
      <c r="A5969" t="str">
        <f t="shared" si="93"/>
        <v/>
      </c>
      <c r="B5969" t="s">
        <v>2934</v>
      </c>
      <c r="C5969" t="s">
        <v>63</v>
      </c>
    </row>
    <row r="5970" spans="1:3">
      <c r="A5970" t="str">
        <f t="shared" si="93"/>
        <v/>
      </c>
      <c r="B5970" t="s">
        <v>2935</v>
      </c>
      <c r="C5970" t="s">
        <v>63</v>
      </c>
    </row>
    <row r="5971" spans="1:3">
      <c r="A5971" t="str">
        <f t="shared" si="93"/>
        <v/>
      </c>
      <c r="B5971" t="s">
        <v>2970</v>
      </c>
    </row>
    <row r="5972" spans="1:3">
      <c r="A5972" t="str">
        <f t="shared" si="93"/>
        <v/>
      </c>
      <c r="B5972">
        <v>66682</v>
      </c>
    </row>
    <row r="5973" spans="1:3">
      <c r="A5973">
        <f t="shared" si="93"/>
        <v>1</v>
      </c>
      <c r="B5973" t="s">
        <v>2932</v>
      </c>
      <c r="C5973">
        <v>8960</v>
      </c>
    </row>
    <row r="5974" spans="1:3">
      <c r="A5974" t="str">
        <f t="shared" si="93"/>
        <v>Marlene Artov</v>
      </c>
      <c r="B5974" t="s">
        <v>2933</v>
      </c>
      <c r="C5974" t="s">
        <v>2468</v>
      </c>
    </row>
    <row r="5975" spans="1:3">
      <c r="A5975" t="str">
        <f t="shared" si="93"/>
        <v/>
      </c>
      <c r="B5975" t="s">
        <v>2934</v>
      </c>
      <c r="C5975" t="s">
        <v>63</v>
      </c>
    </row>
    <row r="5976" spans="1:3">
      <c r="A5976" t="str">
        <f t="shared" si="93"/>
        <v/>
      </c>
      <c r="B5976" t="s">
        <v>2935</v>
      </c>
      <c r="C5976" t="s">
        <v>63</v>
      </c>
    </row>
    <row r="5977" spans="1:3">
      <c r="A5977" t="str">
        <f t="shared" si="93"/>
        <v/>
      </c>
      <c r="B5977" t="s">
        <v>2970</v>
      </c>
    </row>
    <row r="5978" spans="1:3">
      <c r="A5978" t="str">
        <f t="shared" si="93"/>
        <v/>
      </c>
      <c r="B5978">
        <v>66683</v>
      </c>
    </row>
    <row r="5979" spans="1:3">
      <c r="A5979">
        <f t="shared" si="93"/>
        <v>1</v>
      </c>
      <c r="B5979" t="s">
        <v>2932</v>
      </c>
      <c r="C5979">
        <v>8960</v>
      </c>
    </row>
    <row r="5980" spans="1:3">
      <c r="A5980" t="str">
        <f t="shared" si="93"/>
        <v>Rico Devereaux</v>
      </c>
      <c r="B5980" t="s">
        <v>2933</v>
      </c>
      <c r="C5980" t="s">
        <v>2469</v>
      </c>
    </row>
    <row r="5981" spans="1:3">
      <c r="A5981" t="str">
        <f t="shared" si="93"/>
        <v/>
      </c>
      <c r="B5981" t="s">
        <v>2934</v>
      </c>
      <c r="C5981" t="s">
        <v>63</v>
      </c>
    </row>
    <row r="5982" spans="1:3">
      <c r="A5982" t="str">
        <f t="shared" si="93"/>
        <v/>
      </c>
      <c r="B5982" t="s">
        <v>2935</v>
      </c>
      <c r="C5982" t="s">
        <v>63</v>
      </c>
    </row>
    <row r="5983" spans="1:3">
      <c r="A5983" t="str">
        <f t="shared" si="93"/>
        <v/>
      </c>
      <c r="B5983" t="s">
        <v>2970</v>
      </c>
    </row>
    <row r="5984" spans="1:3">
      <c r="A5984" t="str">
        <f t="shared" si="93"/>
        <v/>
      </c>
      <c r="B5984">
        <v>66684</v>
      </c>
    </row>
    <row r="5985" spans="1:3">
      <c r="A5985">
        <f t="shared" si="93"/>
        <v>1</v>
      </c>
      <c r="B5985" t="s">
        <v>2932</v>
      </c>
      <c r="C5985">
        <v>8960</v>
      </c>
    </row>
    <row r="5986" spans="1:3">
      <c r="A5986" t="str">
        <f t="shared" si="93"/>
        <v>Johnathan Hallgrey</v>
      </c>
      <c r="B5986" t="s">
        <v>2933</v>
      </c>
      <c r="C5986" t="s">
        <v>2470</v>
      </c>
    </row>
    <row r="5987" spans="1:3">
      <c r="A5987" t="str">
        <f t="shared" si="93"/>
        <v/>
      </c>
      <c r="B5987" t="s">
        <v>2934</v>
      </c>
      <c r="C5987" t="s">
        <v>63</v>
      </c>
    </row>
    <row r="5988" spans="1:3">
      <c r="A5988" t="str">
        <f t="shared" si="93"/>
        <v/>
      </c>
      <c r="B5988" t="s">
        <v>2935</v>
      </c>
      <c r="C5988" t="s">
        <v>63</v>
      </c>
    </row>
    <row r="5989" spans="1:3">
      <c r="A5989" t="str">
        <f t="shared" si="93"/>
        <v/>
      </c>
      <c r="B5989" t="s">
        <v>2970</v>
      </c>
    </row>
    <row r="5990" spans="1:3">
      <c r="A5990" t="str">
        <f t="shared" si="93"/>
        <v/>
      </c>
      <c r="B5990">
        <v>66685</v>
      </c>
    </row>
    <row r="5991" spans="1:3">
      <c r="A5991">
        <f t="shared" si="93"/>
        <v>1</v>
      </c>
      <c r="B5991" t="s">
        <v>2932</v>
      </c>
      <c r="C5991">
        <v>8960</v>
      </c>
    </row>
    <row r="5992" spans="1:3">
      <c r="A5992" t="str">
        <f t="shared" si="93"/>
        <v>Edward M. Kelahan</v>
      </c>
      <c r="B5992" t="s">
        <v>2933</v>
      </c>
      <c r="C5992" t="s">
        <v>2471</v>
      </c>
    </row>
    <row r="5993" spans="1:3">
      <c r="A5993" t="str">
        <f t="shared" si="93"/>
        <v/>
      </c>
      <c r="B5993" t="s">
        <v>2934</v>
      </c>
      <c r="C5993" t="s">
        <v>63</v>
      </c>
    </row>
    <row r="5994" spans="1:3">
      <c r="A5994" t="str">
        <f t="shared" si="93"/>
        <v/>
      </c>
      <c r="B5994" t="s">
        <v>2935</v>
      </c>
      <c r="C5994" t="s">
        <v>63</v>
      </c>
    </row>
    <row r="5995" spans="1:3">
      <c r="A5995" t="str">
        <f t="shared" si="93"/>
        <v/>
      </c>
      <c r="B5995" t="s">
        <v>2970</v>
      </c>
    </row>
    <row r="5996" spans="1:3">
      <c r="A5996" t="str">
        <f t="shared" si="93"/>
        <v/>
      </c>
      <c r="B5996">
        <v>66686</v>
      </c>
    </row>
    <row r="5997" spans="1:3">
      <c r="A5997">
        <f t="shared" si="93"/>
        <v>1</v>
      </c>
      <c r="B5997" t="s">
        <v>2932</v>
      </c>
      <c r="C5997">
        <v>8960</v>
      </c>
    </row>
    <row r="5998" spans="1:3">
      <c r="A5998" t="str">
        <f t="shared" si="93"/>
        <v>Dawn Ressy</v>
      </c>
      <c r="B5998" t="s">
        <v>2933</v>
      </c>
      <c r="C5998" t="s">
        <v>2472</v>
      </c>
    </row>
    <row r="5999" spans="1:3">
      <c r="A5999" t="str">
        <f t="shared" si="93"/>
        <v/>
      </c>
      <c r="B5999" t="s">
        <v>2934</v>
      </c>
      <c r="C5999" t="s">
        <v>63</v>
      </c>
    </row>
    <row r="6000" spans="1:3">
      <c r="A6000" t="str">
        <f t="shared" si="93"/>
        <v/>
      </c>
      <c r="B6000" t="s">
        <v>2935</v>
      </c>
      <c r="C6000" t="s">
        <v>63</v>
      </c>
    </row>
    <row r="6001" spans="1:3">
      <c r="A6001" t="str">
        <f t="shared" si="93"/>
        <v/>
      </c>
      <c r="B6001" t="s">
        <v>2970</v>
      </c>
    </row>
    <row r="6002" spans="1:3">
      <c r="A6002" t="str">
        <f t="shared" si="93"/>
        <v/>
      </c>
      <c r="B6002">
        <v>66687</v>
      </c>
    </row>
    <row r="6003" spans="1:3">
      <c r="A6003">
        <f t="shared" si="93"/>
        <v>1</v>
      </c>
      <c r="B6003" t="s">
        <v>2932</v>
      </c>
      <c r="C6003">
        <v>8960</v>
      </c>
    </row>
    <row r="6004" spans="1:3">
      <c r="A6004" t="str">
        <f t="shared" si="93"/>
        <v>Nicholas Rich</v>
      </c>
      <c r="B6004" t="s">
        <v>2933</v>
      </c>
      <c r="C6004" t="s">
        <v>2473</v>
      </c>
    </row>
    <row r="6005" spans="1:3">
      <c r="A6005" t="str">
        <f t="shared" si="93"/>
        <v/>
      </c>
      <c r="B6005" t="s">
        <v>2934</v>
      </c>
      <c r="C6005" t="s">
        <v>63</v>
      </c>
    </row>
    <row r="6006" spans="1:3">
      <c r="A6006" t="str">
        <f t="shared" si="93"/>
        <v/>
      </c>
      <c r="B6006" t="s">
        <v>2935</v>
      </c>
      <c r="C6006" t="s">
        <v>63</v>
      </c>
    </row>
    <row r="6007" spans="1:3">
      <c r="A6007" t="str">
        <f t="shared" si="93"/>
        <v/>
      </c>
      <c r="B6007" t="s">
        <v>2970</v>
      </c>
    </row>
    <row r="6008" spans="1:3">
      <c r="A6008" t="str">
        <f t="shared" si="93"/>
        <v/>
      </c>
      <c r="B6008">
        <v>67123</v>
      </c>
    </row>
    <row r="6009" spans="1:3">
      <c r="A6009">
        <f t="shared" si="93"/>
        <v>1</v>
      </c>
      <c r="B6009" t="s">
        <v>2932</v>
      </c>
      <c r="C6009">
        <v>49051</v>
      </c>
    </row>
    <row r="6010" spans="1:3">
      <c r="A6010" t="str">
        <f t="shared" si="93"/>
        <v>William Kircher</v>
      </c>
      <c r="B6010" t="s">
        <v>2933</v>
      </c>
      <c r="C6010" t="s">
        <v>2474</v>
      </c>
    </row>
    <row r="6011" spans="1:3">
      <c r="A6011" t="str">
        <f t="shared" si="93"/>
        <v/>
      </c>
      <c r="B6011" t="s">
        <v>2934</v>
      </c>
      <c r="C6011" t="s">
        <v>63</v>
      </c>
    </row>
    <row r="6012" spans="1:3">
      <c r="A6012" t="str">
        <f t="shared" si="93"/>
        <v/>
      </c>
      <c r="B6012" t="s">
        <v>2935</v>
      </c>
      <c r="C6012" t="s">
        <v>862</v>
      </c>
    </row>
    <row r="6013" spans="1:3">
      <c r="A6013" t="str">
        <f t="shared" si="93"/>
        <v/>
      </c>
      <c r="B6013" t="s">
        <v>2970</v>
      </c>
    </row>
    <row r="6014" spans="1:3">
      <c r="A6014" t="str">
        <f t="shared" si="93"/>
        <v/>
      </c>
      <c r="B6014">
        <v>67206</v>
      </c>
    </row>
    <row r="6015" spans="1:3">
      <c r="A6015">
        <f t="shared" si="93"/>
        <v>1</v>
      </c>
      <c r="B6015" t="s">
        <v>2932</v>
      </c>
      <c r="C6015">
        <v>45243</v>
      </c>
    </row>
    <row r="6016" spans="1:3">
      <c r="A6016" t="str">
        <f t="shared" si="93"/>
        <v>Andrew Howard</v>
      </c>
      <c r="B6016" t="s">
        <v>2933</v>
      </c>
      <c r="C6016" t="s">
        <v>2475</v>
      </c>
    </row>
    <row r="6017" spans="1:3">
      <c r="A6017" t="str">
        <f t="shared" si="93"/>
        <v/>
      </c>
      <c r="B6017" t="s">
        <v>2934</v>
      </c>
      <c r="C6017" s="2">
        <v>25366</v>
      </c>
    </row>
    <row r="6018" spans="1:3">
      <c r="A6018" t="str">
        <f t="shared" si="93"/>
        <v/>
      </c>
      <c r="B6018" t="s">
        <v>2935</v>
      </c>
      <c r="C6018" t="s">
        <v>863</v>
      </c>
    </row>
    <row r="6019" spans="1:3">
      <c r="A6019" t="str">
        <f t="shared" ref="A6019:A6082" si="94">IF(B6019="        movieIds",COUNTA(C6019:XFD6019),IF(B6019="        name",C6019,""))</f>
        <v/>
      </c>
      <c r="B6019" t="s">
        <v>2970</v>
      </c>
    </row>
    <row r="6020" spans="1:3">
      <c r="A6020" t="str">
        <f t="shared" si="94"/>
        <v/>
      </c>
      <c r="B6020">
        <v>67992</v>
      </c>
    </row>
    <row r="6021" spans="1:3">
      <c r="A6021">
        <f t="shared" si="94"/>
        <v>1</v>
      </c>
      <c r="B6021" t="s">
        <v>2932</v>
      </c>
      <c r="C6021">
        <v>10528</v>
      </c>
    </row>
    <row r="6022" spans="1:3">
      <c r="A6022" t="str">
        <f t="shared" si="94"/>
        <v>Hans Mathisen</v>
      </c>
      <c r="B6022" t="s">
        <v>2933</v>
      </c>
      <c r="C6022" t="s">
        <v>2476</v>
      </c>
    </row>
    <row r="6023" spans="1:3">
      <c r="A6023" t="str">
        <f t="shared" si="94"/>
        <v/>
      </c>
      <c r="B6023" t="s">
        <v>2934</v>
      </c>
      <c r="C6023" t="s">
        <v>63</v>
      </c>
    </row>
    <row r="6024" spans="1:3">
      <c r="A6024" t="str">
        <f t="shared" si="94"/>
        <v/>
      </c>
      <c r="B6024" t="s">
        <v>2935</v>
      </c>
      <c r="C6024" t="s">
        <v>63</v>
      </c>
    </row>
    <row r="6025" spans="1:3">
      <c r="A6025" t="str">
        <f t="shared" si="94"/>
        <v/>
      </c>
      <c r="B6025" t="s">
        <v>2970</v>
      </c>
    </row>
    <row r="6026" spans="1:3">
      <c r="A6026" t="str">
        <f t="shared" si="94"/>
        <v/>
      </c>
      <c r="B6026">
        <v>68278</v>
      </c>
    </row>
    <row r="6027" spans="1:3">
      <c r="A6027">
        <f t="shared" si="94"/>
        <v>1</v>
      </c>
      <c r="B6027" t="s">
        <v>2932</v>
      </c>
      <c r="C6027">
        <v>1271</v>
      </c>
    </row>
    <row r="6028" spans="1:3">
      <c r="A6028" t="str">
        <f t="shared" si="94"/>
        <v>Peter Mensah</v>
      </c>
      <c r="B6028" t="s">
        <v>2933</v>
      </c>
      <c r="C6028" t="s">
        <v>2477</v>
      </c>
    </row>
    <row r="6029" spans="1:3">
      <c r="A6029" t="str">
        <f t="shared" si="94"/>
        <v/>
      </c>
      <c r="B6029" t="s">
        <v>2934</v>
      </c>
      <c r="C6029" s="2">
        <v>21789</v>
      </c>
    </row>
    <row r="6030" spans="1:3">
      <c r="A6030" t="str">
        <f t="shared" si="94"/>
        <v/>
      </c>
      <c r="B6030" t="s">
        <v>2935</v>
      </c>
      <c r="C6030" t="s">
        <v>864</v>
      </c>
    </row>
    <row r="6031" spans="1:3">
      <c r="A6031" t="str">
        <f t="shared" si="94"/>
        <v/>
      </c>
      <c r="B6031" t="s">
        <v>2970</v>
      </c>
    </row>
    <row r="6032" spans="1:3">
      <c r="A6032" t="str">
        <f t="shared" si="94"/>
        <v/>
      </c>
      <c r="B6032">
        <v>68812</v>
      </c>
    </row>
    <row r="6033" spans="1:3">
      <c r="A6033">
        <f t="shared" si="94"/>
        <v>1</v>
      </c>
      <c r="B6033" t="s">
        <v>2932</v>
      </c>
      <c r="C6033">
        <v>10719</v>
      </c>
    </row>
    <row r="6034" spans="1:3">
      <c r="A6034" t="str">
        <f t="shared" si="94"/>
        <v>Edward Asner</v>
      </c>
      <c r="B6034" t="s">
        <v>2933</v>
      </c>
      <c r="C6034" t="s">
        <v>2478</v>
      </c>
    </row>
    <row r="6035" spans="1:3">
      <c r="A6035" t="str">
        <f t="shared" si="94"/>
        <v/>
      </c>
      <c r="B6035" t="s">
        <v>2934</v>
      </c>
      <c r="C6035" s="2">
        <v>10912</v>
      </c>
    </row>
    <row r="6036" spans="1:3">
      <c r="A6036" t="str">
        <f t="shared" si="94"/>
        <v/>
      </c>
      <c r="B6036" t="s">
        <v>2935</v>
      </c>
      <c r="C6036" t="s">
        <v>865</v>
      </c>
    </row>
    <row r="6037" spans="1:3">
      <c r="A6037" t="str">
        <f t="shared" si="94"/>
        <v/>
      </c>
      <c r="B6037" t="s">
        <v>2970</v>
      </c>
    </row>
    <row r="6038" spans="1:3">
      <c r="A6038" t="str">
        <f t="shared" si="94"/>
        <v/>
      </c>
      <c r="B6038">
        <v>68842</v>
      </c>
    </row>
    <row r="6039" spans="1:3">
      <c r="A6039">
        <f t="shared" si="94"/>
        <v>1</v>
      </c>
      <c r="B6039" t="s">
        <v>2932</v>
      </c>
      <c r="C6039">
        <v>13475</v>
      </c>
    </row>
    <row r="6040" spans="1:3">
      <c r="A6040" t="str">
        <f t="shared" si="94"/>
        <v>John Cho</v>
      </c>
      <c r="B6040" t="s">
        <v>2933</v>
      </c>
      <c r="C6040" t="s">
        <v>2479</v>
      </c>
    </row>
    <row r="6041" spans="1:3">
      <c r="A6041" t="str">
        <f t="shared" si="94"/>
        <v/>
      </c>
      <c r="B6041" t="s">
        <v>2934</v>
      </c>
      <c r="C6041" s="2">
        <v>26466</v>
      </c>
    </row>
    <row r="6042" spans="1:3">
      <c r="A6042" t="str">
        <f t="shared" si="94"/>
        <v/>
      </c>
      <c r="B6042" t="s">
        <v>2935</v>
      </c>
      <c r="C6042" t="s">
        <v>866</v>
      </c>
    </row>
    <row r="6043" spans="1:3">
      <c r="A6043" t="str">
        <f t="shared" si="94"/>
        <v/>
      </c>
      <c r="B6043" t="s">
        <v>2970</v>
      </c>
    </row>
    <row r="6044" spans="1:3">
      <c r="A6044" t="str">
        <f t="shared" si="94"/>
        <v/>
      </c>
      <c r="B6044">
        <v>69476</v>
      </c>
    </row>
    <row r="6045" spans="1:3">
      <c r="A6045">
        <f t="shared" si="94"/>
        <v>1</v>
      </c>
      <c r="B6045" t="s">
        <v>2932</v>
      </c>
      <c r="C6045">
        <v>12445</v>
      </c>
    </row>
    <row r="6046" spans="1:3">
      <c r="A6046" t="str">
        <f t="shared" si="94"/>
        <v>Ashley McGuire</v>
      </c>
      <c r="B6046" t="s">
        <v>2933</v>
      </c>
      <c r="C6046" t="s">
        <v>2480</v>
      </c>
    </row>
    <row r="6047" spans="1:3">
      <c r="A6047" t="str">
        <f t="shared" si="94"/>
        <v/>
      </c>
      <c r="B6047" t="s">
        <v>2934</v>
      </c>
      <c r="C6047" t="s">
        <v>63</v>
      </c>
    </row>
    <row r="6048" spans="1:3">
      <c r="A6048" t="str">
        <f t="shared" si="94"/>
        <v/>
      </c>
      <c r="B6048" t="s">
        <v>2935</v>
      </c>
      <c r="C6048" t="s">
        <v>63</v>
      </c>
    </row>
    <row r="6049" spans="1:3">
      <c r="A6049" t="str">
        <f t="shared" si="94"/>
        <v/>
      </c>
      <c r="B6049" t="s">
        <v>2970</v>
      </c>
    </row>
    <row r="6050" spans="1:3">
      <c r="A6050" t="str">
        <f t="shared" si="94"/>
        <v/>
      </c>
      <c r="B6050">
        <v>70175</v>
      </c>
    </row>
    <row r="6051" spans="1:3">
      <c r="A6051">
        <f t="shared" si="94"/>
        <v>1</v>
      </c>
      <c r="B6051" t="s">
        <v>2932</v>
      </c>
      <c r="C6051">
        <v>61791</v>
      </c>
    </row>
    <row r="6052" spans="1:3">
      <c r="A6052" t="str">
        <f t="shared" si="94"/>
        <v>Chelah Horsdal</v>
      </c>
      <c r="B6052" t="s">
        <v>2933</v>
      </c>
      <c r="C6052" t="s">
        <v>2481</v>
      </c>
    </row>
    <row r="6053" spans="1:3">
      <c r="A6053" t="str">
        <f t="shared" si="94"/>
        <v/>
      </c>
      <c r="B6053" t="s">
        <v>2934</v>
      </c>
      <c r="C6053" s="2">
        <v>26834</v>
      </c>
    </row>
    <row r="6054" spans="1:3">
      <c r="A6054" t="str">
        <f t="shared" si="94"/>
        <v/>
      </c>
      <c r="B6054" t="s">
        <v>2935</v>
      </c>
      <c r="C6054" t="s">
        <v>867</v>
      </c>
    </row>
    <row r="6055" spans="1:3">
      <c r="A6055" t="str">
        <f t="shared" si="94"/>
        <v/>
      </c>
      <c r="B6055" t="s">
        <v>2970</v>
      </c>
    </row>
    <row r="6056" spans="1:3">
      <c r="A6056" t="str">
        <f t="shared" si="94"/>
        <v/>
      </c>
      <c r="B6056">
        <v>70851</v>
      </c>
    </row>
    <row r="6057" spans="1:3">
      <c r="A6057">
        <f t="shared" si="94"/>
        <v>1</v>
      </c>
      <c r="B6057" t="s">
        <v>2932</v>
      </c>
      <c r="C6057">
        <v>254</v>
      </c>
    </row>
    <row r="6058" spans="1:3">
      <c r="A6058" t="str">
        <f t="shared" si="94"/>
        <v>Jack Black</v>
      </c>
      <c r="B6058" t="s">
        <v>2933</v>
      </c>
      <c r="C6058" t="s">
        <v>2482</v>
      </c>
    </row>
    <row r="6059" spans="1:3">
      <c r="A6059" t="str">
        <f t="shared" si="94"/>
        <v/>
      </c>
      <c r="B6059" t="s">
        <v>2934</v>
      </c>
      <c r="C6059" s="2">
        <v>25443</v>
      </c>
    </row>
    <row r="6060" spans="1:3">
      <c r="A6060" t="str">
        <f t="shared" si="94"/>
        <v/>
      </c>
      <c r="B6060" t="s">
        <v>2935</v>
      </c>
      <c r="C6060" t="s">
        <v>868</v>
      </c>
    </row>
    <row r="6061" spans="1:3">
      <c r="A6061" t="str">
        <f t="shared" si="94"/>
        <v/>
      </c>
      <c r="B6061" t="s">
        <v>2970</v>
      </c>
    </row>
    <row r="6062" spans="1:3">
      <c r="A6062" t="str">
        <f t="shared" si="94"/>
        <v/>
      </c>
      <c r="B6062">
        <v>71010</v>
      </c>
    </row>
    <row r="6063" spans="1:3">
      <c r="A6063">
        <f t="shared" si="94"/>
        <v>1</v>
      </c>
      <c r="B6063" t="s">
        <v>2932</v>
      </c>
      <c r="C6063">
        <v>49026</v>
      </c>
    </row>
    <row r="6064" spans="1:3">
      <c r="A6064" t="str">
        <f t="shared" si="94"/>
        <v>Tom Conti</v>
      </c>
      <c r="B6064" t="s">
        <v>2933</v>
      </c>
      <c r="C6064" t="s">
        <v>2483</v>
      </c>
    </row>
    <row r="6065" spans="1:3">
      <c r="A6065" t="str">
        <f t="shared" si="94"/>
        <v/>
      </c>
      <c r="B6065" t="s">
        <v>2934</v>
      </c>
      <c r="C6065" s="2">
        <v>15302</v>
      </c>
    </row>
    <row r="6066" spans="1:3">
      <c r="A6066" t="str">
        <f t="shared" si="94"/>
        <v/>
      </c>
      <c r="B6066" t="s">
        <v>2935</v>
      </c>
      <c r="C6066" t="s">
        <v>869</v>
      </c>
    </row>
    <row r="6067" spans="1:3">
      <c r="A6067" t="str">
        <f t="shared" si="94"/>
        <v/>
      </c>
      <c r="B6067" t="s">
        <v>2970</v>
      </c>
    </row>
    <row r="6068" spans="1:3">
      <c r="A6068" t="str">
        <f t="shared" si="94"/>
        <v/>
      </c>
      <c r="B6068">
        <v>71189</v>
      </c>
    </row>
    <row r="6069" spans="1:3">
      <c r="A6069">
        <f t="shared" si="94"/>
        <v>1</v>
      </c>
      <c r="B6069" t="s">
        <v>2932</v>
      </c>
      <c r="C6069">
        <v>24428</v>
      </c>
    </row>
    <row r="6070" spans="1:3">
      <c r="A6070" t="str">
        <f t="shared" si="94"/>
        <v>Cobie Smulders</v>
      </c>
      <c r="B6070" t="s">
        <v>2933</v>
      </c>
      <c r="C6070" t="s">
        <v>2484</v>
      </c>
    </row>
    <row r="6071" spans="1:3">
      <c r="A6071" t="str">
        <f t="shared" si="94"/>
        <v/>
      </c>
      <c r="B6071" t="s">
        <v>2934</v>
      </c>
      <c r="C6071" s="2">
        <v>30044</v>
      </c>
    </row>
    <row r="6072" spans="1:3">
      <c r="A6072" t="str">
        <f t="shared" si="94"/>
        <v/>
      </c>
      <c r="B6072" t="s">
        <v>2935</v>
      </c>
      <c r="C6072" t="s">
        <v>870</v>
      </c>
    </row>
    <row r="6073" spans="1:3">
      <c r="A6073" t="str">
        <f t="shared" si="94"/>
        <v/>
      </c>
      <c r="B6073" t="s">
        <v>2970</v>
      </c>
    </row>
    <row r="6074" spans="1:3">
      <c r="A6074" t="str">
        <f t="shared" si="94"/>
        <v/>
      </c>
      <c r="B6074">
        <v>71580</v>
      </c>
    </row>
    <row r="6075" spans="1:3">
      <c r="A6075">
        <f t="shared" si="94"/>
        <v>1</v>
      </c>
      <c r="B6075" t="s">
        <v>2932</v>
      </c>
      <c r="C6075">
        <v>49051</v>
      </c>
    </row>
    <row r="6076" spans="1:3">
      <c r="A6076" t="str">
        <f t="shared" si="94"/>
        <v>Benedict Cumberbatch</v>
      </c>
      <c r="B6076" t="s">
        <v>2933</v>
      </c>
      <c r="C6076" t="s">
        <v>2485</v>
      </c>
    </row>
    <row r="6077" spans="1:3">
      <c r="A6077" t="str">
        <f t="shared" si="94"/>
        <v/>
      </c>
      <c r="B6077" t="s">
        <v>2934</v>
      </c>
      <c r="C6077" s="2">
        <v>27960</v>
      </c>
    </row>
    <row r="6078" spans="1:3">
      <c r="A6078" t="str">
        <f t="shared" si="94"/>
        <v/>
      </c>
      <c r="B6078" t="s">
        <v>2935</v>
      </c>
      <c r="C6078" t="s">
        <v>871</v>
      </c>
    </row>
    <row r="6079" spans="1:3">
      <c r="A6079" t="str">
        <f t="shared" si="94"/>
        <v/>
      </c>
      <c r="B6079" t="s">
        <v>2970</v>
      </c>
    </row>
    <row r="6080" spans="1:3">
      <c r="A6080" t="str">
        <f t="shared" si="94"/>
        <v/>
      </c>
      <c r="B6080">
        <v>71584</v>
      </c>
    </row>
    <row r="6081" spans="1:4">
      <c r="A6081">
        <f t="shared" si="94"/>
        <v>1</v>
      </c>
      <c r="B6081" t="s">
        <v>2932</v>
      </c>
      <c r="C6081">
        <v>58574</v>
      </c>
    </row>
    <row r="6082" spans="1:4">
      <c r="A6082" t="str">
        <f t="shared" si="94"/>
        <v>Iain Mitchell</v>
      </c>
      <c r="B6082" t="s">
        <v>2933</v>
      </c>
      <c r="C6082" t="s">
        <v>2486</v>
      </c>
    </row>
    <row r="6083" spans="1:4">
      <c r="A6083" t="str">
        <f t="shared" ref="A6083:A6146" si="95">IF(B6083="        movieIds",COUNTA(C6083:XFD6083),IF(B6083="        name",C6083,""))</f>
        <v/>
      </c>
      <c r="B6083" t="s">
        <v>2934</v>
      </c>
      <c r="C6083" t="s">
        <v>63</v>
      </c>
    </row>
    <row r="6084" spans="1:4">
      <c r="A6084" t="str">
        <f t="shared" si="95"/>
        <v/>
      </c>
      <c r="B6084" t="s">
        <v>2935</v>
      </c>
      <c r="C6084" t="s">
        <v>63</v>
      </c>
    </row>
    <row r="6085" spans="1:4">
      <c r="A6085" t="str">
        <f t="shared" si="95"/>
        <v/>
      </c>
      <c r="B6085" t="s">
        <v>2970</v>
      </c>
    </row>
    <row r="6086" spans="1:4">
      <c r="A6086" t="str">
        <f t="shared" si="95"/>
        <v/>
      </c>
      <c r="B6086">
        <v>72095</v>
      </c>
    </row>
    <row r="6087" spans="1:4">
      <c r="A6087">
        <f t="shared" si="95"/>
        <v>2</v>
      </c>
      <c r="B6087" t="s">
        <v>2932</v>
      </c>
      <c r="C6087">
        <v>49051</v>
      </c>
      <c r="D6087">
        <v>72976</v>
      </c>
    </row>
    <row r="6088" spans="1:4">
      <c r="A6088" t="str">
        <f t="shared" si="95"/>
        <v>Lee Pace</v>
      </c>
      <c r="B6088" t="s">
        <v>2933</v>
      </c>
      <c r="C6088" t="s">
        <v>2488</v>
      </c>
    </row>
    <row r="6089" spans="1:4">
      <c r="A6089" t="str">
        <f t="shared" si="95"/>
        <v/>
      </c>
      <c r="B6089" t="s">
        <v>2934</v>
      </c>
      <c r="C6089" s="2">
        <v>28939</v>
      </c>
    </row>
    <row r="6090" spans="1:4">
      <c r="A6090" t="str">
        <f t="shared" si="95"/>
        <v/>
      </c>
      <c r="B6090" t="s">
        <v>2935</v>
      </c>
      <c r="C6090" t="s">
        <v>872</v>
      </c>
    </row>
    <row r="6091" spans="1:4">
      <c r="A6091" t="str">
        <f t="shared" si="95"/>
        <v/>
      </c>
      <c r="B6091" t="s">
        <v>2970</v>
      </c>
    </row>
    <row r="6092" spans="1:4">
      <c r="A6092" t="str">
        <f t="shared" si="95"/>
        <v/>
      </c>
      <c r="B6092">
        <v>72118</v>
      </c>
    </row>
    <row r="6093" spans="1:4">
      <c r="A6093">
        <f t="shared" si="95"/>
        <v>1</v>
      </c>
      <c r="B6093" t="s">
        <v>2932</v>
      </c>
      <c r="C6093">
        <v>56292</v>
      </c>
    </row>
    <row r="6094" spans="1:4">
      <c r="A6094" t="str">
        <f t="shared" si="95"/>
        <v>Anil Kapoor</v>
      </c>
      <c r="B6094" t="s">
        <v>2933</v>
      </c>
      <c r="C6094" t="s">
        <v>2489</v>
      </c>
    </row>
    <row r="6095" spans="1:4">
      <c r="A6095" t="str">
        <f t="shared" si="95"/>
        <v/>
      </c>
      <c r="B6095" t="s">
        <v>2934</v>
      </c>
      <c r="C6095" s="2">
        <v>21908</v>
      </c>
    </row>
    <row r="6096" spans="1:4">
      <c r="A6096" t="str">
        <f t="shared" si="95"/>
        <v/>
      </c>
      <c r="B6096" t="s">
        <v>2935</v>
      </c>
      <c r="C6096" t="s">
        <v>873</v>
      </c>
    </row>
    <row r="6097" spans="1:3">
      <c r="A6097" t="str">
        <f t="shared" si="95"/>
        <v/>
      </c>
      <c r="B6097" t="s">
        <v>2970</v>
      </c>
    </row>
    <row r="6098" spans="1:3">
      <c r="A6098" t="str">
        <f t="shared" si="95"/>
        <v/>
      </c>
      <c r="B6098">
        <v>72129</v>
      </c>
    </row>
    <row r="6099" spans="1:3">
      <c r="A6099">
        <f t="shared" si="95"/>
        <v>1</v>
      </c>
      <c r="B6099" t="s">
        <v>2932</v>
      </c>
      <c r="C6099">
        <v>70160</v>
      </c>
    </row>
    <row r="6100" spans="1:3">
      <c r="A6100" t="str">
        <f t="shared" si="95"/>
        <v>Jennifer Lawrence</v>
      </c>
      <c r="B6100" t="s">
        <v>2933</v>
      </c>
      <c r="C6100" t="s">
        <v>2490</v>
      </c>
    </row>
    <row r="6101" spans="1:3">
      <c r="A6101" t="str">
        <f t="shared" si="95"/>
        <v/>
      </c>
      <c r="B6101" t="s">
        <v>2934</v>
      </c>
      <c r="C6101" s="2">
        <v>33100</v>
      </c>
    </row>
    <row r="6102" spans="1:3">
      <c r="A6102" t="str">
        <f t="shared" si="95"/>
        <v/>
      </c>
      <c r="B6102" t="s">
        <v>2935</v>
      </c>
      <c r="C6102" t="s">
        <v>874</v>
      </c>
    </row>
    <row r="6103" spans="1:3">
      <c r="A6103" t="str">
        <f t="shared" si="95"/>
        <v/>
      </c>
      <c r="B6103" t="s">
        <v>2970</v>
      </c>
    </row>
    <row r="6104" spans="1:3">
      <c r="A6104" t="str">
        <f t="shared" si="95"/>
        <v/>
      </c>
      <c r="B6104">
        <v>72309</v>
      </c>
    </row>
    <row r="6105" spans="1:3">
      <c r="A6105">
        <f t="shared" si="95"/>
        <v>1</v>
      </c>
      <c r="B6105" t="s">
        <v>2932</v>
      </c>
      <c r="C6105">
        <v>675</v>
      </c>
    </row>
    <row r="6106" spans="1:3">
      <c r="A6106" t="str">
        <f t="shared" si="95"/>
        <v>Kathryn Hunter</v>
      </c>
      <c r="B6106" t="s">
        <v>2933</v>
      </c>
      <c r="C6106" t="s">
        <v>2491</v>
      </c>
    </row>
    <row r="6107" spans="1:3">
      <c r="A6107" t="str">
        <f t="shared" si="95"/>
        <v/>
      </c>
      <c r="B6107" t="s">
        <v>2934</v>
      </c>
      <c r="C6107" t="s">
        <v>63</v>
      </c>
    </row>
    <row r="6108" spans="1:3">
      <c r="A6108" t="str">
        <f t="shared" si="95"/>
        <v/>
      </c>
      <c r="B6108" t="s">
        <v>2935</v>
      </c>
      <c r="C6108" t="s">
        <v>63</v>
      </c>
    </row>
    <row r="6109" spans="1:3">
      <c r="A6109" t="str">
        <f t="shared" si="95"/>
        <v/>
      </c>
      <c r="B6109" t="s">
        <v>2970</v>
      </c>
    </row>
    <row r="6110" spans="1:3">
      <c r="A6110" t="str">
        <f t="shared" si="95"/>
        <v/>
      </c>
      <c r="B6110">
        <v>72313</v>
      </c>
    </row>
    <row r="6111" spans="1:3">
      <c r="A6111">
        <f t="shared" si="95"/>
        <v>1</v>
      </c>
      <c r="B6111" t="s">
        <v>2932</v>
      </c>
      <c r="C6111">
        <v>674</v>
      </c>
    </row>
    <row r="6112" spans="1:3">
      <c r="A6112" t="str">
        <f t="shared" si="95"/>
        <v>Robert Wilfort</v>
      </c>
      <c r="B6112" t="s">
        <v>2933</v>
      </c>
      <c r="C6112" t="s">
        <v>2492</v>
      </c>
    </row>
    <row r="6113" spans="1:3">
      <c r="A6113" t="str">
        <f t="shared" si="95"/>
        <v/>
      </c>
      <c r="B6113" t="s">
        <v>2934</v>
      </c>
      <c r="C6113" t="s">
        <v>63</v>
      </c>
    </row>
    <row r="6114" spans="1:3">
      <c r="A6114" t="str">
        <f t="shared" si="95"/>
        <v/>
      </c>
      <c r="B6114" t="s">
        <v>2935</v>
      </c>
      <c r="C6114" t="s">
        <v>63</v>
      </c>
    </row>
    <row r="6115" spans="1:3">
      <c r="A6115" t="str">
        <f t="shared" si="95"/>
        <v/>
      </c>
      <c r="B6115" t="s">
        <v>2970</v>
      </c>
    </row>
    <row r="6116" spans="1:3">
      <c r="A6116" t="str">
        <f t="shared" si="95"/>
        <v/>
      </c>
      <c r="B6116">
        <v>72873</v>
      </c>
    </row>
    <row r="6117" spans="1:3">
      <c r="A6117">
        <f t="shared" si="95"/>
        <v>1</v>
      </c>
      <c r="B6117" t="s">
        <v>2932</v>
      </c>
      <c r="C6117">
        <v>41154</v>
      </c>
    </row>
    <row r="6118" spans="1:3">
      <c r="A6118" t="str">
        <f t="shared" si="95"/>
        <v>Michael Stuhlbarg</v>
      </c>
      <c r="B6118" t="s">
        <v>2933</v>
      </c>
      <c r="C6118" t="s">
        <v>2493</v>
      </c>
    </row>
    <row r="6119" spans="1:3">
      <c r="A6119" t="str">
        <f t="shared" si="95"/>
        <v/>
      </c>
      <c r="B6119" t="s">
        <v>2934</v>
      </c>
      <c r="C6119" s="2">
        <v>25024</v>
      </c>
    </row>
    <row r="6120" spans="1:3">
      <c r="A6120" t="str">
        <f t="shared" si="95"/>
        <v/>
      </c>
      <c r="B6120" t="s">
        <v>2935</v>
      </c>
      <c r="C6120" t="s">
        <v>875</v>
      </c>
    </row>
    <row r="6121" spans="1:3">
      <c r="A6121" t="str">
        <f t="shared" si="95"/>
        <v/>
      </c>
      <c r="B6121" t="s">
        <v>2970</v>
      </c>
    </row>
    <row r="6122" spans="1:3">
      <c r="A6122" t="str">
        <f t="shared" si="95"/>
        <v/>
      </c>
      <c r="B6122">
        <v>72985</v>
      </c>
    </row>
    <row r="6123" spans="1:3">
      <c r="A6123">
        <f t="shared" si="95"/>
        <v>1</v>
      </c>
      <c r="B6123" t="s">
        <v>2932</v>
      </c>
      <c r="C6123">
        <v>8373</v>
      </c>
    </row>
    <row r="6124" spans="1:3">
      <c r="A6124" t="str">
        <f t="shared" si="95"/>
        <v>Ramon Rodriguez</v>
      </c>
      <c r="B6124" t="s">
        <v>2933</v>
      </c>
      <c r="C6124" t="s">
        <v>2494</v>
      </c>
    </row>
    <row r="6125" spans="1:3">
      <c r="A6125" t="str">
        <f t="shared" si="95"/>
        <v/>
      </c>
      <c r="B6125" t="s">
        <v>2934</v>
      </c>
      <c r="C6125" s="2">
        <v>29209</v>
      </c>
    </row>
    <row r="6126" spans="1:3">
      <c r="A6126" t="str">
        <f t="shared" si="95"/>
        <v/>
      </c>
      <c r="B6126" t="s">
        <v>2935</v>
      </c>
      <c r="C6126" t="s">
        <v>876</v>
      </c>
    </row>
    <row r="6127" spans="1:3">
      <c r="A6127" t="str">
        <f t="shared" si="95"/>
        <v/>
      </c>
      <c r="B6127" t="s">
        <v>2970</v>
      </c>
    </row>
    <row r="6128" spans="1:3">
      <c r="A6128" t="str">
        <f t="shared" si="95"/>
        <v/>
      </c>
      <c r="B6128">
        <v>73269</v>
      </c>
    </row>
    <row r="6129" spans="1:4">
      <c r="A6129">
        <f t="shared" si="95"/>
        <v>1</v>
      </c>
      <c r="B6129" t="s">
        <v>2932</v>
      </c>
      <c r="C6129">
        <v>51497</v>
      </c>
    </row>
    <row r="6130" spans="1:4">
      <c r="A6130" t="str">
        <f t="shared" si="95"/>
        <v>Elsa Pataky</v>
      </c>
      <c r="B6130" t="s">
        <v>2933</v>
      </c>
      <c r="C6130" t="s">
        <v>2495</v>
      </c>
    </row>
    <row r="6131" spans="1:4">
      <c r="A6131" t="str">
        <f t="shared" si="95"/>
        <v/>
      </c>
      <c r="B6131" t="s">
        <v>2934</v>
      </c>
      <c r="C6131" s="2">
        <v>27959</v>
      </c>
    </row>
    <row r="6132" spans="1:4">
      <c r="A6132" t="str">
        <f t="shared" si="95"/>
        <v/>
      </c>
      <c r="B6132" t="s">
        <v>2935</v>
      </c>
      <c r="C6132" t="s">
        <v>877</v>
      </c>
    </row>
    <row r="6133" spans="1:4">
      <c r="A6133" t="str">
        <f t="shared" si="95"/>
        <v/>
      </c>
      <c r="B6133" t="s">
        <v>2970</v>
      </c>
    </row>
    <row r="6134" spans="1:4">
      <c r="A6134" t="str">
        <f t="shared" si="95"/>
        <v/>
      </c>
      <c r="B6134">
        <v>73421</v>
      </c>
    </row>
    <row r="6135" spans="1:4">
      <c r="A6135">
        <f t="shared" si="95"/>
        <v>2</v>
      </c>
      <c r="B6135" t="s">
        <v>2932</v>
      </c>
      <c r="C6135">
        <v>98</v>
      </c>
      <c r="D6135">
        <v>2675</v>
      </c>
    </row>
    <row r="6136" spans="1:4">
      <c r="A6136" t="str">
        <f t="shared" si="95"/>
        <v>Joaquin Phoenix</v>
      </c>
      <c r="B6136" t="s">
        <v>2933</v>
      </c>
      <c r="C6136" t="s">
        <v>2496</v>
      </c>
    </row>
    <row r="6137" spans="1:4">
      <c r="A6137" t="str">
        <f t="shared" si="95"/>
        <v/>
      </c>
      <c r="B6137" t="s">
        <v>2934</v>
      </c>
      <c r="C6137" s="2">
        <v>27330</v>
      </c>
    </row>
    <row r="6138" spans="1:4">
      <c r="A6138" t="str">
        <f t="shared" si="95"/>
        <v/>
      </c>
      <c r="B6138" t="s">
        <v>2935</v>
      </c>
      <c r="C6138" t="s">
        <v>878</v>
      </c>
    </row>
    <row r="6139" spans="1:4">
      <c r="A6139" t="str">
        <f t="shared" si="95"/>
        <v/>
      </c>
      <c r="B6139" t="s">
        <v>2970</v>
      </c>
    </row>
    <row r="6140" spans="1:4">
      <c r="A6140" t="str">
        <f t="shared" si="95"/>
        <v/>
      </c>
      <c r="B6140">
        <v>73590</v>
      </c>
    </row>
    <row r="6141" spans="1:4">
      <c r="A6141">
        <f t="shared" si="95"/>
        <v>1</v>
      </c>
      <c r="B6141" t="s">
        <v>2932</v>
      </c>
      <c r="C6141">
        <v>5175</v>
      </c>
    </row>
    <row r="6142" spans="1:4">
      <c r="A6142" t="str">
        <f t="shared" si="95"/>
        <v>Mei Melançon</v>
      </c>
      <c r="B6142" t="s">
        <v>2933</v>
      </c>
      <c r="C6142" t="s">
        <v>2497</v>
      </c>
    </row>
    <row r="6143" spans="1:4">
      <c r="A6143" t="str">
        <f t="shared" si="95"/>
        <v/>
      </c>
      <c r="B6143" t="s">
        <v>2934</v>
      </c>
      <c r="C6143" t="s">
        <v>63</v>
      </c>
    </row>
    <row r="6144" spans="1:4">
      <c r="A6144" t="str">
        <f t="shared" si="95"/>
        <v/>
      </c>
      <c r="B6144" t="s">
        <v>2935</v>
      </c>
      <c r="C6144" t="s">
        <v>63</v>
      </c>
    </row>
    <row r="6145" spans="1:3">
      <c r="A6145" t="str">
        <f t="shared" si="95"/>
        <v/>
      </c>
      <c r="B6145" t="s">
        <v>2970</v>
      </c>
    </row>
    <row r="6146" spans="1:3">
      <c r="A6146" t="str">
        <f t="shared" si="95"/>
        <v/>
      </c>
      <c r="B6146">
        <v>73931</v>
      </c>
    </row>
    <row r="6147" spans="1:3">
      <c r="A6147">
        <f t="shared" ref="A6147:A6210" si="96">IF(B6147="        movieIds",COUNTA(C6147:XFD6147),IF(B6147="        name",C6147,""))</f>
        <v>1</v>
      </c>
      <c r="B6147" t="s">
        <v>2932</v>
      </c>
      <c r="C6147">
        <v>3981</v>
      </c>
    </row>
    <row r="6148" spans="1:3">
      <c r="A6148" t="str">
        <f t="shared" si="96"/>
        <v>Bette Midler</v>
      </c>
      <c r="B6148" t="s">
        <v>2933</v>
      </c>
      <c r="C6148" t="s">
        <v>2498</v>
      </c>
    </row>
    <row r="6149" spans="1:3">
      <c r="A6149" t="str">
        <f t="shared" si="96"/>
        <v/>
      </c>
      <c r="B6149" t="s">
        <v>2934</v>
      </c>
      <c r="C6149" s="2">
        <v>16772</v>
      </c>
    </row>
    <row r="6150" spans="1:3">
      <c r="A6150" t="str">
        <f t="shared" si="96"/>
        <v/>
      </c>
      <c r="B6150" t="s">
        <v>2935</v>
      </c>
      <c r="C6150" t="s">
        <v>879</v>
      </c>
    </row>
    <row r="6151" spans="1:3">
      <c r="A6151" t="str">
        <f t="shared" si="96"/>
        <v/>
      </c>
      <c r="B6151" t="s">
        <v>2970</v>
      </c>
    </row>
    <row r="6152" spans="1:3">
      <c r="A6152" t="str">
        <f t="shared" si="96"/>
        <v/>
      </c>
      <c r="B6152">
        <v>74289</v>
      </c>
    </row>
    <row r="6153" spans="1:3">
      <c r="A6153">
        <f t="shared" si="96"/>
        <v>1</v>
      </c>
      <c r="B6153" t="s">
        <v>2932</v>
      </c>
      <c r="C6153">
        <v>1771</v>
      </c>
    </row>
    <row r="6154" spans="1:3">
      <c r="A6154" t="str">
        <f t="shared" si="96"/>
        <v>Amanda Righetti</v>
      </c>
      <c r="B6154" t="s">
        <v>2933</v>
      </c>
      <c r="C6154" t="s">
        <v>2499</v>
      </c>
    </row>
    <row r="6155" spans="1:3">
      <c r="A6155" t="str">
        <f t="shared" si="96"/>
        <v/>
      </c>
      <c r="B6155" t="s">
        <v>2934</v>
      </c>
      <c r="C6155" s="2">
        <v>30410</v>
      </c>
    </row>
    <row r="6156" spans="1:3">
      <c r="A6156" t="str">
        <f t="shared" si="96"/>
        <v/>
      </c>
      <c r="B6156" t="s">
        <v>2935</v>
      </c>
      <c r="C6156" t="s">
        <v>880</v>
      </c>
    </row>
    <row r="6157" spans="1:3">
      <c r="A6157" t="str">
        <f t="shared" si="96"/>
        <v/>
      </c>
      <c r="B6157" t="s">
        <v>2970</v>
      </c>
    </row>
    <row r="6158" spans="1:3">
      <c r="A6158" t="str">
        <f t="shared" si="96"/>
        <v/>
      </c>
      <c r="B6158">
        <v>74333</v>
      </c>
    </row>
    <row r="6159" spans="1:3">
      <c r="A6159">
        <f t="shared" si="96"/>
        <v>1</v>
      </c>
      <c r="B6159" t="s">
        <v>2932</v>
      </c>
      <c r="C6159">
        <v>674</v>
      </c>
    </row>
    <row r="6160" spans="1:3">
      <c r="A6160" t="str">
        <f t="shared" si="96"/>
        <v>Jonny Greenwood</v>
      </c>
      <c r="B6160" t="s">
        <v>2933</v>
      </c>
      <c r="C6160" t="s">
        <v>2500</v>
      </c>
    </row>
    <row r="6161" spans="1:3">
      <c r="A6161" t="str">
        <f t="shared" si="96"/>
        <v/>
      </c>
      <c r="B6161" t="s">
        <v>2934</v>
      </c>
      <c r="C6161" s="2">
        <v>26242</v>
      </c>
    </row>
    <row r="6162" spans="1:3">
      <c r="A6162" t="str">
        <f t="shared" si="96"/>
        <v/>
      </c>
      <c r="B6162" t="s">
        <v>2935</v>
      </c>
      <c r="C6162" t="s">
        <v>881</v>
      </c>
    </row>
    <row r="6163" spans="1:3">
      <c r="A6163" t="str">
        <f t="shared" si="96"/>
        <v/>
      </c>
      <c r="B6163" t="s">
        <v>2970</v>
      </c>
    </row>
    <row r="6164" spans="1:3">
      <c r="A6164" t="str">
        <f t="shared" si="96"/>
        <v/>
      </c>
      <c r="B6164">
        <v>74335</v>
      </c>
    </row>
    <row r="6165" spans="1:3">
      <c r="A6165">
        <f t="shared" si="96"/>
        <v>1</v>
      </c>
      <c r="B6165" t="s">
        <v>2932</v>
      </c>
      <c r="C6165">
        <v>674</v>
      </c>
    </row>
    <row r="6166" spans="1:3">
      <c r="A6166" t="str">
        <f t="shared" si="96"/>
        <v>Phil Selway</v>
      </c>
      <c r="B6166" t="s">
        <v>2933</v>
      </c>
      <c r="C6166" t="s">
        <v>2501</v>
      </c>
    </row>
    <row r="6167" spans="1:3">
      <c r="A6167" t="str">
        <f t="shared" si="96"/>
        <v/>
      </c>
      <c r="B6167" t="s">
        <v>2934</v>
      </c>
      <c r="C6167" t="s">
        <v>63</v>
      </c>
    </row>
    <row r="6168" spans="1:3">
      <c r="A6168" t="str">
        <f t="shared" si="96"/>
        <v/>
      </c>
      <c r="B6168" t="s">
        <v>2935</v>
      </c>
      <c r="C6168" t="s">
        <v>63</v>
      </c>
    </row>
    <row r="6169" spans="1:3">
      <c r="A6169" t="str">
        <f t="shared" si="96"/>
        <v/>
      </c>
      <c r="B6169" t="s">
        <v>2970</v>
      </c>
    </row>
    <row r="6170" spans="1:3">
      <c r="A6170" t="str">
        <f t="shared" si="96"/>
        <v/>
      </c>
      <c r="B6170">
        <v>74428</v>
      </c>
    </row>
    <row r="6171" spans="1:3">
      <c r="A6171">
        <f t="shared" si="96"/>
        <v>1</v>
      </c>
      <c r="B6171" t="s">
        <v>2932</v>
      </c>
      <c r="C6171">
        <v>22881</v>
      </c>
    </row>
    <row r="6172" spans="1:3">
      <c r="A6172" t="str">
        <f t="shared" si="96"/>
        <v>Tim McGraw</v>
      </c>
      <c r="B6172" t="s">
        <v>2933</v>
      </c>
      <c r="C6172" t="s">
        <v>2502</v>
      </c>
    </row>
    <row r="6173" spans="1:3">
      <c r="A6173" t="str">
        <f t="shared" si="96"/>
        <v/>
      </c>
      <c r="B6173" t="s">
        <v>2934</v>
      </c>
      <c r="C6173" s="2">
        <v>24593</v>
      </c>
    </row>
    <row r="6174" spans="1:3">
      <c r="A6174" t="str">
        <f t="shared" si="96"/>
        <v/>
      </c>
      <c r="B6174" t="s">
        <v>2935</v>
      </c>
      <c r="C6174" t="s">
        <v>882</v>
      </c>
    </row>
    <row r="6175" spans="1:3">
      <c r="A6175" t="str">
        <f t="shared" si="96"/>
        <v/>
      </c>
      <c r="B6175" t="s">
        <v>2970</v>
      </c>
    </row>
    <row r="6176" spans="1:3">
      <c r="A6176" t="str">
        <f t="shared" si="96"/>
        <v/>
      </c>
      <c r="B6176">
        <v>74568</v>
      </c>
    </row>
    <row r="6177" spans="1:5">
      <c r="A6177">
        <f t="shared" si="96"/>
        <v>3</v>
      </c>
      <c r="B6177" t="s">
        <v>2932</v>
      </c>
      <c r="C6177">
        <v>13475</v>
      </c>
      <c r="D6177">
        <v>10195</v>
      </c>
      <c r="E6177">
        <v>24428</v>
      </c>
    </row>
    <row r="6178" spans="1:5">
      <c r="A6178" t="str">
        <f t="shared" si="96"/>
        <v>Chris Hemsworth</v>
      </c>
      <c r="B6178" t="s">
        <v>2933</v>
      </c>
      <c r="C6178" t="s">
        <v>2503</v>
      </c>
    </row>
    <row r="6179" spans="1:5">
      <c r="A6179" t="str">
        <f t="shared" si="96"/>
        <v/>
      </c>
      <c r="B6179" t="s">
        <v>2934</v>
      </c>
      <c r="C6179" s="2">
        <v>30539</v>
      </c>
    </row>
    <row r="6180" spans="1:5">
      <c r="A6180" t="str">
        <f t="shared" si="96"/>
        <v/>
      </c>
      <c r="B6180" t="s">
        <v>2935</v>
      </c>
      <c r="C6180" t="s">
        <v>883</v>
      </c>
    </row>
    <row r="6181" spans="1:5">
      <c r="A6181" t="str">
        <f t="shared" si="96"/>
        <v/>
      </c>
      <c r="B6181" t="s">
        <v>2970</v>
      </c>
    </row>
    <row r="6182" spans="1:5">
      <c r="A6182" t="str">
        <f t="shared" si="96"/>
        <v/>
      </c>
      <c r="B6182">
        <v>74949</v>
      </c>
    </row>
    <row r="6183" spans="1:5">
      <c r="A6183">
        <f t="shared" si="96"/>
        <v>2</v>
      </c>
      <c r="B6183" t="s">
        <v>2932</v>
      </c>
      <c r="C6183">
        <v>558</v>
      </c>
      <c r="D6183">
        <v>72105</v>
      </c>
    </row>
    <row r="6184" spans="1:5">
      <c r="A6184" t="str">
        <f t="shared" si="96"/>
        <v>Joel McHale</v>
      </c>
      <c r="B6184" t="s">
        <v>2933</v>
      </c>
      <c r="C6184" t="s">
        <v>2504</v>
      </c>
    </row>
    <row r="6185" spans="1:5">
      <c r="A6185" t="str">
        <f t="shared" si="96"/>
        <v/>
      </c>
      <c r="B6185" t="s">
        <v>2934</v>
      </c>
      <c r="C6185" s="2">
        <v>26257</v>
      </c>
    </row>
    <row r="6186" spans="1:5">
      <c r="A6186" t="str">
        <f t="shared" si="96"/>
        <v/>
      </c>
      <c r="B6186" t="s">
        <v>2935</v>
      </c>
      <c r="C6186" t="s">
        <v>884</v>
      </c>
    </row>
    <row r="6187" spans="1:5">
      <c r="A6187" t="str">
        <f t="shared" si="96"/>
        <v/>
      </c>
      <c r="B6187" t="s">
        <v>2970</v>
      </c>
    </row>
    <row r="6188" spans="1:5">
      <c r="A6188" t="str">
        <f t="shared" si="96"/>
        <v/>
      </c>
      <c r="B6188">
        <v>75065</v>
      </c>
    </row>
    <row r="6189" spans="1:5">
      <c r="A6189">
        <f t="shared" si="96"/>
        <v>1</v>
      </c>
      <c r="B6189" t="s">
        <v>2932</v>
      </c>
      <c r="C6189">
        <v>674</v>
      </c>
    </row>
    <row r="6190" spans="1:5">
      <c r="A6190" t="str">
        <f t="shared" si="96"/>
        <v>Liam McKenna</v>
      </c>
      <c r="B6190" t="s">
        <v>2933</v>
      </c>
      <c r="C6190" t="s">
        <v>2505</v>
      </c>
    </row>
    <row r="6191" spans="1:5">
      <c r="A6191" t="str">
        <f t="shared" si="96"/>
        <v/>
      </c>
      <c r="B6191" t="s">
        <v>2934</v>
      </c>
      <c r="C6191" t="s">
        <v>63</v>
      </c>
    </row>
    <row r="6192" spans="1:5">
      <c r="A6192" t="str">
        <f t="shared" si="96"/>
        <v/>
      </c>
      <c r="B6192" t="s">
        <v>2935</v>
      </c>
      <c r="C6192" t="s">
        <v>63</v>
      </c>
    </row>
    <row r="6193" spans="1:3">
      <c r="A6193" t="str">
        <f t="shared" si="96"/>
        <v/>
      </c>
      <c r="B6193" t="s">
        <v>2970</v>
      </c>
    </row>
    <row r="6194" spans="1:3">
      <c r="A6194" t="str">
        <f t="shared" si="96"/>
        <v/>
      </c>
      <c r="B6194">
        <v>76070</v>
      </c>
    </row>
    <row r="6195" spans="1:3">
      <c r="A6195">
        <f t="shared" si="96"/>
        <v>1</v>
      </c>
      <c r="B6195" t="s">
        <v>2932</v>
      </c>
      <c r="C6195">
        <v>12155</v>
      </c>
    </row>
    <row r="6196" spans="1:3">
      <c r="A6196" t="str">
        <f t="shared" si="96"/>
        <v>Mia Wasikowska</v>
      </c>
      <c r="B6196" t="s">
        <v>2933</v>
      </c>
      <c r="C6196" t="s">
        <v>2506</v>
      </c>
    </row>
    <row r="6197" spans="1:3">
      <c r="A6197" t="str">
        <f t="shared" si="96"/>
        <v/>
      </c>
      <c r="B6197" t="s">
        <v>2934</v>
      </c>
      <c r="C6197" s="2">
        <v>32795</v>
      </c>
    </row>
    <row r="6198" spans="1:3">
      <c r="A6198" t="str">
        <f t="shared" si="96"/>
        <v/>
      </c>
      <c r="B6198" t="s">
        <v>2935</v>
      </c>
      <c r="C6198" t="s">
        <v>885</v>
      </c>
    </row>
    <row r="6199" spans="1:3">
      <c r="A6199" t="str">
        <f t="shared" si="96"/>
        <v/>
      </c>
      <c r="B6199" t="s">
        <v>2970</v>
      </c>
    </row>
    <row r="6200" spans="1:3">
      <c r="A6200" t="str">
        <f t="shared" si="96"/>
        <v/>
      </c>
      <c r="B6200">
        <v>76792</v>
      </c>
    </row>
    <row r="6201" spans="1:3">
      <c r="A6201">
        <f t="shared" si="96"/>
        <v>1</v>
      </c>
      <c r="B6201" t="s">
        <v>2932</v>
      </c>
      <c r="C6201">
        <v>61791</v>
      </c>
    </row>
    <row r="6202" spans="1:3">
      <c r="A6202" t="str">
        <f t="shared" si="96"/>
        <v>Freida Pinto</v>
      </c>
      <c r="B6202" t="s">
        <v>2933</v>
      </c>
      <c r="C6202" t="s">
        <v>2507</v>
      </c>
    </row>
    <row r="6203" spans="1:3">
      <c r="A6203" t="str">
        <f t="shared" si="96"/>
        <v/>
      </c>
      <c r="B6203" t="s">
        <v>2934</v>
      </c>
      <c r="C6203" s="2">
        <v>30973</v>
      </c>
    </row>
    <row r="6204" spans="1:3">
      <c r="A6204" t="str">
        <f t="shared" si="96"/>
        <v/>
      </c>
      <c r="B6204" t="s">
        <v>2935</v>
      </c>
      <c r="C6204" t="s">
        <v>886</v>
      </c>
    </row>
    <row r="6205" spans="1:3">
      <c r="A6205" t="str">
        <f t="shared" si="96"/>
        <v/>
      </c>
      <c r="B6205" t="s">
        <v>2970</v>
      </c>
    </row>
    <row r="6206" spans="1:3">
      <c r="A6206" t="str">
        <f t="shared" si="96"/>
        <v/>
      </c>
      <c r="B6206">
        <v>76793</v>
      </c>
    </row>
    <row r="6207" spans="1:3">
      <c r="A6207">
        <f t="shared" si="96"/>
        <v>1</v>
      </c>
      <c r="B6207" t="s">
        <v>2932</v>
      </c>
      <c r="C6207">
        <v>1930</v>
      </c>
    </row>
    <row r="6208" spans="1:3">
      <c r="A6208" t="str">
        <f t="shared" si="96"/>
        <v>Irrfan Khan</v>
      </c>
      <c r="B6208" t="s">
        <v>2933</v>
      </c>
      <c r="C6208" t="s">
        <v>2508</v>
      </c>
    </row>
    <row r="6209" spans="1:3">
      <c r="A6209" t="str">
        <f t="shared" si="96"/>
        <v/>
      </c>
      <c r="B6209" t="s">
        <v>2934</v>
      </c>
      <c r="C6209" s="2">
        <v>22980</v>
      </c>
    </row>
    <row r="6210" spans="1:3">
      <c r="A6210" t="str">
        <f t="shared" si="96"/>
        <v/>
      </c>
      <c r="B6210" t="s">
        <v>2935</v>
      </c>
      <c r="C6210" t="s">
        <v>887</v>
      </c>
    </row>
    <row r="6211" spans="1:3">
      <c r="A6211" t="str">
        <f t="shared" ref="A6211:A6274" si="97">IF(B6211="        movieIds",COUNTA(C6211:XFD6211),IF(B6211="        name",C6211,""))</f>
        <v/>
      </c>
      <c r="B6211" t="s">
        <v>2970</v>
      </c>
    </row>
    <row r="6212" spans="1:3">
      <c r="A6212" t="str">
        <f t="shared" si="97"/>
        <v/>
      </c>
      <c r="B6212">
        <v>77069</v>
      </c>
    </row>
    <row r="6213" spans="1:3">
      <c r="A6213">
        <f t="shared" si="97"/>
        <v>1</v>
      </c>
      <c r="B6213" t="s">
        <v>2932</v>
      </c>
      <c r="C6213">
        <v>70160</v>
      </c>
    </row>
    <row r="6214" spans="1:3">
      <c r="A6214" t="str">
        <f t="shared" si="97"/>
        <v>Lenny Kravitz</v>
      </c>
      <c r="B6214" t="s">
        <v>2933</v>
      </c>
      <c r="C6214" t="s">
        <v>2509</v>
      </c>
    </row>
    <row r="6215" spans="1:3">
      <c r="A6215" t="str">
        <f t="shared" si="97"/>
        <v/>
      </c>
      <c r="B6215" t="s">
        <v>2934</v>
      </c>
      <c r="C6215" s="2">
        <v>23523</v>
      </c>
    </row>
    <row r="6216" spans="1:3">
      <c r="A6216" t="str">
        <f t="shared" si="97"/>
        <v/>
      </c>
      <c r="B6216" t="s">
        <v>2935</v>
      </c>
      <c r="C6216" t="s">
        <v>888</v>
      </c>
    </row>
    <row r="6217" spans="1:3">
      <c r="A6217" t="str">
        <f t="shared" si="97"/>
        <v/>
      </c>
      <c r="B6217" t="s">
        <v>2970</v>
      </c>
    </row>
    <row r="6218" spans="1:3">
      <c r="A6218" t="str">
        <f t="shared" si="97"/>
        <v/>
      </c>
      <c r="B6218">
        <v>77083</v>
      </c>
    </row>
    <row r="6219" spans="1:3">
      <c r="A6219">
        <f t="shared" si="97"/>
        <v>1</v>
      </c>
      <c r="B6219" t="s">
        <v>2932</v>
      </c>
      <c r="C6219">
        <v>155</v>
      </c>
    </row>
    <row r="6220" spans="1:3">
      <c r="A6220" t="str">
        <f t="shared" si="97"/>
        <v>James Smith</v>
      </c>
      <c r="B6220" t="s">
        <v>2933</v>
      </c>
      <c r="C6220" t="s">
        <v>2510</v>
      </c>
    </row>
    <row r="6221" spans="1:3">
      <c r="A6221" t="str">
        <f t="shared" si="97"/>
        <v/>
      </c>
      <c r="B6221" t="s">
        <v>2934</v>
      </c>
      <c r="C6221" t="s">
        <v>63</v>
      </c>
    </row>
    <row r="6222" spans="1:3">
      <c r="A6222" t="str">
        <f t="shared" si="97"/>
        <v/>
      </c>
      <c r="B6222" t="s">
        <v>2935</v>
      </c>
      <c r="C6222" t="s">
        <v>63</v>
      </c>
    </row>
    <row r="6223" spans="1:3">
      <c r="A6223" t="str">
        <f t="shared" si="97"/>
        <v/>
      </c>
      <c r="B6223" t="s">
        <v>2970</v>
      </c>
    </row>
    <row r="6224" spans="1:3">
      <c r="A6224" t="str">
        <f t="shared" si="97"/>
        <v/>
      </c>
      <c r="B6224">
        <v>77351</v>
      </c>
    </row>
    <row r="6225" spans="1:3">
      <c r="A6225">
        <f t="shared" si="97"/>
        <v>1</v>
      </c>
      <c r="B6225" t="s">
        <v>2932</v>
      </c>
      <c r="C6225">
        <v>2059</v>
      </c>
    </row>
    <row r="6226" spans="1:3">
      <c r="A6226" t="str">
        <f t="shared" si="97"/>
        <v>Олег Тактаров</v>
      </c>
      <c r="B6226" t="s">
        <v>2933</v>
      </c>
      <c r="C6226" t="s">
        <v>2511</v>
      </c>
    </row>
    <row r="6227" spans="1:3">
      <c r="A6227" t="str">
        <f t="shared" si="97"/>
        <v/>
      </c>
      <c r="B6227" t="s">
        <v>2934</v>
      </c>
      <c r="C6227" s="2">
        <v>24710</v>
      </c>
    </row>
    <row r="6228" spans="1:3">
      <c r="A6228" t="str">
        <f t="shared" si="97"/>
        <v/>
      </c>
      <c r="B6228" t="s">
        <v>2935</v>
      </c>
      <c r="C6228" t="s">
        <v>889</v>
      </c>
    </row>
    <row r="6229" spans="1:3">
      <c r="A6229" t="str">
        <f t="shared" si="97"/>
        <v/>
      </c>
      <c r="B6229" t="s">
        <v>2970</v>
      </c>
    </row>
    <row r="6230" spans="1:3">
      <c r="A6230" t="str">
        <f t="shared" si="97"/>
        <v/>
      </c>
      <c r="B6230">
        <v>77517</v>
      </c>
    </row>
    <row r="6231" spans="1:3">
      <c r="A6231">
        <f t="shared" si="97"/>
        <v>1</v>
      </c>
      <c r="B6231" t="s">
        <v>2932</v>
      </c>
      <c r="C6231">
        <v>70160</v>
      </c>
    </row>
    <row r="6232" spans="1:3">
      <c r="A6232" t="str">
        <f t="shared" si="97"/>
        <v>Isabelle Fuhrman</v>
      </c>
      <c r="B6232" t="s">
        <v>2933</v>
      </c>
      <c r="C6232" t="s">
        <v>2512</v>
      </c>
    </row>
    <row r="6233" spans="1:3">
      <c r="A6233" t="str">
        <f t="shared" si="97"/>
        <v/>
      </c>
      <c r="B6233" t="s">
        <v>2934</v>
      </c>
      <c r="C6233" s="2">
        <v>35486</v>
      </c>
    </row>
    <row r="6234" spans="1:3">
      <c r="A6234" t="str">
        <f t="shared" si="97"/>
        <v/>
      </c>
      <c r="B6234" t="s">
        <v>2935</v>
      </c>
      <c r="C6234" t="s">
        <v>890</v>
      </c>
    </row>
    <row r="6235" spans="1:3">
      <c r="A6235" t="str">
        <f t="shared" si="97"/>
        <v/>
      </c>
      <c r="B6235" t="s">
        <v>2970</v>
      </c>
    </row>
    <row r="6236" spans="1:3">
      <c r="A6236" t="str">
        <f t="shared" si="97"/>
        <v/>
      </c>
      <c r="B6236">
        <v>77667</v>
      </c>
    </row>
    <row r="6237" spans="1:3">
      <c r="A6237">
        <f t="shared" si="97"/>
        <v>1</v>
      </c>
      <c r="B6237" t="s">
        <v>2932</v>
      </c>
      <c r="C6237">
        <v>2502</v>
      </c>
    </row>
    <row r="6238" spans="1:3">
      <c r="A6238" t="str">
        <f t="shared" si="97"/>
        <v>Oksana Akinshina</v>
      </c>
      <c r="B6238" t="s">
        <v>2933</v>
      </c>
      <c r="C6238" t="s">
        <v>2513</v>
      </c>
    </row>
    <row r="6239" spans="1:3">
      <c r="A6239" t="str">
        <f t="shared" si="97"/>
        <v/>
      </c>
      <c r="B6239" t="s">
        <v>2934</v>
      </c>
      <c r="C6239" s="2">
        <v>31886</v>
      </c>
    </row>
    <row r="6240" spans="1:3">
      <c r="A6240" t="str">
        <f t="shared" si="97"/>
        <v/>
      </c>
      <c r="B6240" t="s">
        <v>2935</v>
      </c>
      <c r="C6240" t="s">
        <v>891</v>
      </c>
    </row>
    <row r="6241" spans="1:3">
      <c r="A6241" t="str">
        <f t="shared" si="97"/>
        <v/>
      </c>
      <c r="B6241" t="s">
        <v>2970</v>
      </c>
    </row>
    <row r="6242" spans="1:3">
      <c r="A6242" t="str">
        <f t="shared" si="97"/>
        <v/>
      </c>
      <c r="B6242">
        <v>78110</v>
      </c>
    </row>
    <row r="6243" spans="1:3">
      <c r="A6243">
        <f t="shared" si="97"/>
        <v>1</v>
      </c>
      <c r="B6243" t="s">
        <v>2932</v>
      </c>
      <c r="C6243">
        <v>2080</v>
      </c>
    </row>
    <row r="6244" spans="1:3">
      <c r="A6244" t="str">
        <f t="shared" si="97"/>
        <v>Scott Adkins</v>
      </c>
      <c r="B6244" t="s">
        <v>2933</v>
      </c>
      <c r="C6244" t="s">
        <v>2514</v>
      </c>
    </row>
    <row r="6245" spans="1:3">
      <c r="A6245" t="str">
        <f t="shared" si="97"/>
        <v/>
      </c>
      <c r="B6245" t="s">
        <v>2934</v>
      </c>
      <c r="C6245" s="2">
        <v>27928</v>
      </c>
    </row>
    <row r="6246" spans="1:3">
      <c r="A6246" t="str">
        <f t="shared" si="97"/>
        <v/>
      </c>
      <c r="B6246" t="s">
        <v>2935</v>
      </c>
      <c r="C6246" t="s">
        <v>892</v>
      </c>
    </row>
    <row r="6247" spans="1:3">
      <c r="A6247" t="str">
        <f t="shared" si="97"/>
        <v/>
      </c>
      <c r="B6247" t="s">
        <v>2970</v>
      </c>
    </row>
    <row r="6248" spans="1:3">
      <c r="A6248" t="str">
        <f t="shared" si="97"/>
        <v/>
      </c>
      <c r="B6248">
        <v>78311</v>
      </c>
    </row>
    <row r="6249" spans="1:3">
      <c r="A6249">
        <f t="shared" si="97"/>
        <v>1</v>
      </c>
      <c r="B6249" t="s">
        <v>2932</v>
      </c>
      <c r="C6249">
        <v>559</v>
      </c>
    </row>
    <row r="6250" spans="1:3">
      <c r="A6250" t="str">
        <f t="shared" si="97"/>
        <v>Steve Valentine</v>
      </c>
      <c r="B6250" t="s">
        <v>2933</v>
      </c>
      <c r="C6250" t="s">
        <v>2515</v>
      </c>
    </row>
    <row r="6251" spans="1:3">
      <c r="A6251" t="str">
        <f t="shared" si="97"/>
        <v/>
      </c>
      <c r="B6251" t="s">
        <v>2934</v>
      </c>
      <c r="C6251" s="2">
        <v>24406</v>
      </c>
    </row>
    <row r="6252" spans="1:3">
      <c r="A6252" t="str">
        <f t="shared" si="97"/>
        <v/>
      </c>
      <c r="B6252" t="s">
        <v>2935</v>
      </c>
      <c r="C6252" t="s">
        <v>893</v>
      </c>
    </row>
    <row r="6253" spans="1:3">
      <c r="A6253" t="str">
        <f t="shared" si="97"/>
        <v/>
      </c>
      <c r="B6253" t="s">
        <v>2970</v>
      </c>
    </row>
    <row r="6254" spans="1:3">
      <c r="A6254" t="str">
        <f t="shared" si="97"/>
        <v/>
      </c>
      <c r="B6254">
        <v>78320</v>
      </c>
    </row>
    <row r="6255" spans="1:3">
      <c r="A6255">
        <f t="shared" si="97"/>
        <v>1</v>
      </c>
      <c r="B6255" t="s">
        <v>2932</v>
      </c>
      <c r="C6255">
        <v>45243</v>
      </c>
    </row>
    <row r="6256" spans="1:3">
      <c r="A6256" t="str">
        <f t="shared" si="97"/>
        <v>Bryan Callen</v>
      </c>
      <c r="B6256" t="s">
        <v>2933</v>
      </c>
      <c r="C6256" t="s">
        <v>2516</v>
      </c>
    </row>
    <row r="6257" spans="1:3">
      <c r="A6257" t="str">
        <f t="shared" si="97"/>
        <v/>
      </c>
      <c r="B6257" t="s">
        <v>2934</v>
      </c>
      <c r="C6257" s="2">
        <v>24498</v>
      </c>
    </row>
    <row r="6258" spans="1:3">
      <c r="A6258" t="str">
        <f t="shared" si="97"/>
        <v/>
      </c>
      <c r="B6258" t="s">
        <v>2935</v>
      </c>
      <c r="C6258" t="s">
        <v>894</v>
      </c>
    </row>
    <row r="6259" spans="1:3">
      <c r="A6259" t="str">
        <f t="shared" si="97"/>
        <v/>
      </c>
      <c r="B6259" t="s">
        <v>2970</v>
      </c>
    </row>
    <row r="6260" spans="1:3">
      <c r="A6260" t="str">
        <f t="shared" si="97"/>
        <v/>
      </c>
      <c r="B6260">
        <v>78324</v>
      </c>
    </row>
    <row r="6261" spans="1:3">
      <c r="A6261">
        <f t="shared" si="97"/>
        <v>1</v>
      </c>
      <c r="B6261" t="s">
        <v>2932</v>
      </c>
      <c r="C6261">
        <v>45243</v>
      </c>
    </row>
    <row r="6262" spans="1:3">
      <c r="A6262" t="str">
        <f t="shared" si="97"/>
        <v>Jamie Chung</v>
      </c>
      <c r="B6262" t="s">
        <v>2933</v>
      </c>
      <c r="C6262" t="s">
        <v>2517</v>
      </c>
    </row>
    <row r="6263" spans="1:3">
      <c r="A6263" t="str">
        <f t="shared" si="97"/>
        <v/>
      </c>
      <c r="B6263" t="s">
        <v>2934</v>
      </c>
      <c r="C6263" s="2">
        <v>30416</v>
      </c>
    </row>
    <row r="6264" spans="1:3">
      <c r="A6264" t="str">
        <f t="shared" si="97"/>
        <v/>
      </c>
      <c r="B6264" t="s">
        <v>2935</v>
      </c>
      <c r="C6264" t="s">
        <v>895</v>
      </c>
    </row>
    <row r="6265" spans="1:3">
      <c r="A6265" t="str">
        <f t="shared" si="97"/>
        <v/>
      </c>
      <c r="B6265" t="s">
        <v>2970</v>
      </c>
    </row>
    <row r="6266" spans="1:3">
      <c r="A6266" t="str">
        <f t="shared" si="97"/>
        <v/>
      </c>
      <c r="B6266">
        <v>78798</v>
      </c>
    </row>
    <row r="6267" spans="1:3">
      <c r="A6267">
        <f t="shared" si="97"/>
        <v>1</v>
      </c>
      <c r="B6267" t="s">
        <v>2932</v>
      </c>
      <c r="C6267">
        <v>38356</v>
      </c>
    </row>
    <row r="6268" spans="1:3">
      <c r="A6268" t="str">
        <f t="shared" si="97"/>
        <v>Tom Kenny</v>
      </c>
      <c r="B6268" t="s">
        <v>2933</v>
      </c>
      <c r="C6268" t="s">
        <v>2518</v>
      </c>
    </row>
    <row r="6269" spans="1:3">
      <c r="A6269" t="str">
        <f t="shared" si="97"/>
        <v/>
      </c>
      <c r="B6269" t="s">
        <v>2934</v>
      </c>
      <c r="C6269" s="2">
        <v>22840</v>
      </c>
    </row>
    <row r="6270" spans="1:3">
      <c r="A6270" t="str">
        <f t="shared" si="97"/>
        <v/>
      </c>
      <c r="B6270" t="s">
        <v>2935</v>
      </c>
      <c r="C6270" t="s">
        <v>896</v>
      </c>
    </row>
    <row r="6271" spans="1:3">
      <c r="A6271" t="str">
        <f t="shared" si="97"/>
        <v/>
      </c>
      <c r="B6271" t="s">
        <v>2970</v>
      </c>
    </row>
    <row r="6272" spans="1:3">
      <c r="A6272" t="str">
        <f t="shared" si="97"/>
        <v/>
      </c>
      <c r="B6272">
        <v>79072</v>
      </c>
    </row>
    <row r="6273" spans="1:4">
      <c r="A6273">
        <f t="shared" si="97"/>
        <v>1</v>
      </c>
      <c r="B6273" t="s">
        <v>2932</v>
      </c>
      <c r="C6273">
        <v>2080</v>
      </c>
    </row>
    <row r="6274" spans="1:4">
      <c r="A6274" t="str">
        <f t="shared" si="97"/>
        <v>Kevin Durand</v>
      </c>
      <c r="B6274" t="s">
        <v>2933</v>
      </c>
      <c r="C6274" t="s">
        <v>2519</v>
      </c>
    </row>
    <row r="6275" spans="1:4">
      <c r="A6275" t="str">
        <f t="shared" ref="A6275:A6338" si="98">IF(B6275="        movieIds",COUNTA(C6275:XFD6275),IF(B6275="        name",C6275,""))</f>
        <v/>
      </c>
      <c r="B6275" t="s">
        <v>2934</v>
      </c>
      <c r="C6275" s="2">
        <v>27043</v>
      </c>
    </row>
    <row r="6276" spans="1:4">
      <c r="A6276" t="str">
        <f t="shared" si="98"/>
        <v/>
      </c>
      <c r="B6276" t="s">
        <v>2935</v>
      </c>
      <c r="C6276" t="s">
        <v>897</v>
      </c>
    </row>
    <row r="6277" spans="1:4">
      <c r="A6277" t="str">
        <f t="shared" si="98"/>
        <v/>
      </c>
      <c r="B6277" t="s">
        <v>2970</v>
      </c>
    </row>
    <row r="6278" spans="1:4">
      <c r="A6278" t="str">
        <f t="shared" si="98"/>
        <v/>
      </c>
      <c r="B6278">
        <v>79079</v>
      </c>
    </row>
    <row r="6279" spans="1:4">
      <c r="A6279">
        <f t="shared" si="98"/>
        <v>2</v>
      </c>
      <c r="B6279" t="s">
        <v>2932</v>
      </c>
      <c r="C6279">
        <v>10195</v>
      </c>
      <c r="D6279">
        <v>24428</v>
      </c>
    </row>
    <row r="6280" spans="1:4">
      <c r="A6280" t="str">
        <f t="shared" si="98"/>
        <v>Jamie McShane</v>
      </c>
      <c r="B6280" t="s">
        <v>2933</v>
      </c>
      <c r="C6280" t="s">
        <v>2521</v>
      </c>
    </row>
    <row r="6281" spans="1:4">
      <c r="A6281" t="str">
        <f t="shared" si="98"/>
        <v/>
      </c>
      <c r="B6281" t="s">
        <v>2934</v>
      </c>
      <c r="C6281" t="s">
        <v>63</v>
      </c>
    </row>
    <row r="6282" spans="1:4">
      <c r="A6282" t="str">
        <f t="shared" si="98"/>
        <v/>
      </c>
      <c r="B6282" t="s">
        <v>2935</v>
      </c>
      <c r="C6282" t="s">
        <v>63</v>
      </c>
    </row>
    <row r="6283" spans="1:4">
      <c r="A6283" t="str">
        <f t="shared" si="98"/>
        <v/>
      </c>
      <c r="B6283" t="s">
        <v>2970</v>
      </c>
    </row>
    <row r="6284" spans="1:4">
      <c r="A6284" t="str">
        <f t="shared" si="98"/>
        <v/>
      </c>
      <c r="B6284">
        <v>79086</v>
      </c>
    </row>
    <row r="6285" spans="1:4">
      <c r="A6285">
        <f t="shared" si="98"/>
        <v>1</v>
      </c>
      <c r="B6285" t="s">
        <v>2932</v>
      </c>
      <c r="C6285">
        <v>51497</v>
      </c>
    </row>
    <row r="6286" spans="1:4">
      <c r="A6286" t="str">
        <f t="shared" si="98"/>
        <v>Kent Shocknek</v>
      </c>
      <c r="B6286" t="s">
        <v>2933</v>
      </c>
      <c r="C6286" t="s">
        <v>2522</v>
      </c>
    </row>
    <row r="6287" spans="1:4">
      <c r="A6287" t="str">
        <f t="shared" si="98"/>
        <v/>
      </c>
      <c r="B6287" t="s">
        <v>2934</v>
      </c>
      <c r="C6287" t="s">
        <v>63</v>
      </c>
    </row>
    <row r="6288" spans="1:4">
      <c r="A6288" t="str">
        <f t="shared" si="98"/>
        <v/>
      </c>
      <c r="B6288" t="s">
        <v>2935</v>
      </c>
      <c r="C6288" t="s">
        <v>63</v>
      </c>
    </row>
    <row r="6289" spans="1:3">
      <c r="A6289" t="str">
        <f t="shared" si="98"/>
        <v/>
      </c>
      <c r="B6289" t="s">
        <v>2970</v>
      </c>
    </row>
    <row r="6290" spans="1:3">
      <c r="A6290" t="str">
        <f t="shared" si="98"/>
        <v/>
      </c>
      <c r="B6290">
        <v>79856</v>
      </c>
    </row>
    <row r="6291" spans="1:3">
      <c r="A6291">
        <f t="shared" si="98"/>
        <v>1</v>
      </c>
      <c r="B6291" t="s">
        <v>2932</v>
      </c>
      <c r="C6291">
        <v>675</v>
      </c>
    </row>
    <row r="6292" spans="1:3">
      <c r="A6292" t="str">
        <f t="shared" si="98"/>
        <v>Tony Maudsley</v>
      </c>
      <c r="B6292" t="s">
        <v>2933</v>
      </c>
      <c r="C6292" t="s">
        <v>2523</v>
      </c>
    </row>
    <row r="6293" spans="1:3">
      <c r="A6293" t="str">
        <f t="shared" si="98"/>
        <v/>
      </c>
      <c r="B6293" t="s">
        <v>2934</v>
      </c>
      <c r="C6293" t="s">
        <v>63</v>
      </c>
    </row>
    <row r="6294" spans="1:3">
      <c r="A6294" t="str">
        <f t="shared" si="98"/>
        <v/>
      </c>
      <c r="B6294" t="s">
        <v>2935</v>
      </c>
      <c r="C6294" t="s">
        <v>63</v>
      </c>
    </row>
    <row r="6295" spans="1:3">
      <c r="A6295" t="str">
        <f t="shared" si="98"/>
        <v/>
      </c>
      <c r="B6295" t="s">
        <v>2970</v>
      </c>
    </row>
    <row r="6296" spans="1:3">
      <c r="A6296" t="str">
        <f t="shared" si="98"/>
        <v/>
      </c>
      <c r="B6296">
        <v>80112</v>
      </c>
    </row>
    <row r="6297" spans="1:3">
      <c r="A6297">
        <f t="shared" si="98"/>
        <v>1</v>
      </c>
      <c r="B6297" t="s">
        <v>2932</v>
      </c>
      <c r="C6297">
        <v>49051</v>
      </c>
    </row>
    <row r="6298" spans="1:3">
      <c r="A6298" t="str">
        <f t="shared" si="98"/>
        <v>Sylvester McCoy</v>
      </c>
      <c r="B6298" t="s">
        <v>2933</v>
      </c>
      <c r="C6298" t="s">
        <v>2524</v>
      </c>
    </row>
    <row r="6299" spans="1:3">
      <c r="A6299" t="str">
        <f t="shared" si="98"/>
        <v/>
      </c>
      <c r="B6299" t="s">
        <v>2934</v>
      </c>
      <c r="C6299" s="2">
        <v>15938</v>
      </c>
    </row>
    <row r="6300" spans="1:3">
      <c r="A6300" t="str">
        <f t="shared" si="98"/>
        <v/>
      </c>
      <c r="B6300" t="s">
        <v>2935</v>
      </c>
      <c r="C6300" t="s">
        <v>898</v>
      </c>
    </row>
    <row r="6301" spans="1:3">
      <c r="A6301" t="str">
        <f t="shared" si="98"/>
        <v/>
      </c>
      <c r="B6301" t="s">
        <v>2970</v>
      </c>
    </row>
    <row r="6302" spans="1:3">
      <c r="A6302" t="str">
        <f t="shared" si="98"/>
        <v/>
      </c>
      <c r="B6302">
        <v>80242</v>
      </c>
    </row>
    <row r="6303" spans="1:3">
      <c r="A6303">
        <f t="shared" si="98"/>
        <v>1</v>
      </c>
      <c r="B6303" t="s">
        <v>2932</v>
      </c>
      <c r="C6303">
        <v>51497</v>
      </c>
    </row>
    <row r="6304" spans="1:3">
      <c r="A6304" t="str">
        <f t="shared" si="98"/>
        <v>Mark Hicks</v>
      </c>
      <c r="B6304" t="s">
        <v>2933</v>
      </c>
      <c r="C6304" t="s">
        <v>2525</v>
      </c>
    </row>
    <row r="6305" spans="1:3">
      <c r="A6305" t="str">
        <f t="shared" si="98"/>
        <v/>
      </c>
      <c r="B6305" t="s">
        <v>2934</v>
      </c>
      <c r="C6305" t="s">
        <v>63</v>
      </c>
    </row>
    <row r="6306" spans="1:3">
      <c r="A6306" t="str">
        <f t="shared" si="98"/>
        <v/>
      </c>
      <c r="B6306" t="s">
        <v>2935</v>
      </c>
      <c r="C6306" t="s">
        <v>63</v>
      </c>
    </row>
    <row r="6307" spans="1:3">
      <c r="A6307" t="str">
        <f t="shared" si="98"/>
        <v/>
      </c>
      <c r="B6307" t="s">
        <v>2970</v>
      </c>
    </row>
    <row r="6308" spans="1:3">
      <c r="A6308" t="str">
        <f t="shared" si="98"/>
        <v/>
      </c>
      <c r="B6308">
        <v>80602</v>
      </c>
    </row>
    <row r="6309" spans="1:3">
      <c r="A6309">
        <f t="shared" si="98"/>
        <v>1</v>
      </c>
      <c r="B6309" t="s">
        <v>2932</v>
      </c>
      <c r="C6309">
        <v>13475</v>
      </c>
    </row>
    <row r="6310" spans="1:3">
      <c r="A6310" t="str">
        <f t="shared" si="98"/>
        <v>Tyler Perry</v>
      </c>
      <c r="B6310" t="s">
        <v>2933</v>
      </c>
      <c r="C6310" t="s">
        <v>2526</v>
      </c>
    </row>
    <row r="6311" spans="1:3">
      <c r="A6311" t="str">
        <f t="shared" si="98"/>
        <v/>
      </c>
      <c r="B6311" t="s">
        <v>2934</v>
      </c>
      <c r="C6311" s="2">
        <v>25459</v>
      </c>
    </row>
    <row r="6312" spans="1:3">
      <c r="A6312" t="str">
        <f t="shared" si="98"/>
        <v/>
      </c>
      <c r="B6312" t="s">
        <v>2935</v>
      </c>
      <c r="C6312" t="s">
        <v>899</v>
      </c>
    </row>
    <row r="6313" spans="1:3">
      <c r="A6313" t="str">
        <f t="shared" si="98"/>
        <v/>
      </c>
      <c r="B6313" t="s">
        <v>2970</v>
      </c>
    </row>
    <row r="6314" spans="1:3">
      <c r="A6314" t="str">
        <f t="shared" si="98"/>
        <v/>
      </c>
      <c r="B6314">
        <v>80757</v>
      </c>
    </row>
    <row r="6315" spans="1:3">
      <c r="A6315">
        <f t="shared" si="98"/>
        <v>1</v>
      </c>
      <c r="B6315" t="s">
        <v>2932</v>
      </c>
      <c r="C6315">
        <v>45243</v>
      </c>
    </row>
    <row r="6316" spans="1:3">
      <c r="A6316" t="str">
        <f t="shared" si="98"/>
        <v>Mike Tyson</v>
      </c>
      <c r="B6316" t="s">
        <v>2933</v>
      </c>
      <c r="C6316" t="s">
        <v>2527</v>
      </c>
    </row>
    <row r="6317" spans="1:3">
      <c r="A6317" t="str">
        <f t="shared" si="98"/>
        <v/>
      </c>
      <c r="B6317" t="s">
        <v>2934</v>
      </c>
      <c r="C6317" s="2">
        <v>24288</v>
      </c>
    </row>
    <row r="6318" spans="1:3">
      <c r="A6318" t="str">
        <f t="shared" si="98"/>
        <v/>
      </c>
      <c r="B6318" t="s">
        <v>2935</v>
      </c>
      <c r="C6318" t="s">
        <v>900</v>
      </c>
    </row>
    <row r="6319" spans="1:3">
      <c r="A6319" t="str">
        <f t="shared" si="98"/>
        <v/>
      </c>
      <c r="B6319" t="s">
        <v>2970</v>
      </c>
    </row>
    <row r="6320" spans="1:3">
      <c r="A6320" t="str">
        <f t="shared" si="98"/>
        <v/>
      </c>
      <c r="B6320">
        <v>81022</v>
      </c>
    </row>
    <row r="6321" spans="1:3">
      <c r="A6321">
        <f t="shared" si="98"/>
        <v>1</v>
      </c>
      <c r="B6321" t="s">
        <v>2932</v>
      </c>
      <c r="C6321">
        <v>674</v>
      </c>
    </row>
    <row r="6322" spans="1:3">
      <c r="A6322" t="str">
        <f t="shared" si="98"/>
        <v>Jeff Rawle</v>
      </c>
      <c r="B6322" t="s">
        <v>2933</v>
      </c>
      <c r="C6322" t="s">
        <v>2528</v>
      </c>
    </row>
    <row r="6323" spans="1:3">
      <c r="A6323" t="str">
        <f t="shared" si="98"/>
        <v/>
      </c>
      <c r="B6323" t="s">
        <v>2934</v>
      </c>
      <c r="C6323" s="2">
        <v>18829</v>
      </c>
    </row>
    <row r="6324" spans="1:3">
      <c r="A6324" t="str">
        <f t="shared" si="98"/>
        <v/>
      </c>
      <c r="B6324" t="s">
        <v>2935</v>
      </c>
      <c r="C6324" t="s">
        <v>901</v>
      </c>
    </row>
    <row r="6325" spans="1:3">
      <c r="A6325" t="str">
        <f t="shared" si="98"/>
        <v/>
      </c>
      <c r="B6325" t="s">
        <v>2970</v>
      </c>
    </row>
    <row r="6326" spans="1:3">
      <c r="A6326" t="str">
        <f t="shared" si="98"/>
        <v/>
      </c>
      <c r="B6326">
        <v>81024</v>
      </c>
    </row>
    <row r="6327" spans="1:3">
      <c r="A6327">
        <f t="shared" si="98"/>
        <v>1</v>
      </c>
      <c r="B6327" t="s">
        <v>2932</v>
      </c>
      <c r="C6327">
        <v>674</v>
      </c>
    </row>
    <row r="6328" spans="1:3">
      <c r="A6328" t="str">
        <f t="shared" si="98"/>
        <v>Roger Lloyd-Pack</v>
      </c>
      <c r="B6328" t="s">
        <v>2933</v>
      </c>
      <c r="C6328" t="s">
        <v>2529</v>
      </c>
    </row>
    <row r="6329" spans="1:3">
      <c r="A6329" t="str">
        <f t="shared" si="98"/>
        <v/>
      </c>
      <c r="B6329" t="s">
        <v>2934</v>
      </c>
      <c r="C6329" s="2">
        <v>16110</v>
      </c>
    </row>
    <row r="6330" spans="1:3">
      <c r="A6330" t="str">
        <f t="shared" si="98"/>
        <v/>
      </c>
      <c r="B6330" t="s">
        <v>2935</v>
      </c>
      <c r="C6330" t="s">
        <v>902</v>
      </c>
    </row>
    <row r="6331" spans="1:3">
      <c r="A6331" t="str">
        <f t="shared" si="98"/>
        <v/>
      </c>
      <c r="B6331" t="s">
        <v>2970</v>
      </c>
    </row>
    <row r="6332" spans="1:3">
      <c r="A6332" t="str">
        <f t="shared" si="98"/>
        <v/>
      </c>
      <c r="B6332">
        <v>81178</v>
      </c>
    </row>
    <row r="6333" spans="1:3">
      <c r="A6333">
        <f t="shared" si="98"/>
        <v>1</v>
      </c>
      <c r="B6333" t="s">
        <v>2932</v>
      </c>
      <c r="C6333">
        <v>38356</v>
      </c>
    </row>
    <row r="6334" spans="1:3">
      <c r="A6334" t="str">
        <f t="shared" si="98"/>
        <v>Charles Adler</v>
      </c>
      <c r="B6334" t="s">
        <v>2933</v>
      </c>
      <c r="C6334" t="s">
        <v>2530</v>
      </c>
    </row>
    <row r="6335" spans="1:3">
      <c r="A6335" t="str">
        <f t="shared" si="98"/>
        <v/>
      </c>
      <c r="B6335" t="s">
        <v>2934</v>
      </c>
      <c r="C6335" s="2">
        <v>20730</v>
      </c>
    </row>
    <row r="6336" spans="1:3">
      <c r="A6336" t="str">
        <f t="shared" si="98"/>
        <v/>
      </c>
      <c r="B6336" t="s">
        <v>2935</v>
      </c>
      <c r="C6336" t="s">
        <v>903</v>
      </c>
    </row>
    <row r="6337" spans="1:3">
      <c r="A6337" t="str">
        <f t="shared" si="98"/>
        <v/>
      </c>
      <c r="B6337" t="s">
        <v>2970</v>
      </c>
    </row>
    <row r="6338" spans="1:3">
      <c r="A6338" t="str">
        <f t="shared" si="98"/>
        <v/>
      </c>
      <c r="B6338">
        <v>81364</v>
      </c>
    </row>
    <row r="6339" spans="1:3">
      <c r="A6339">
        <f t="shared" ref="A6339:A6402" si="99">IF(B6339="        movieIds",COUNTA(C6339:XFD6339),IF(B6339="        name",C6339,""))</f>
        <v>1</v>
      </c>
      <c r="B6339" t="s">
        <v>2932</v>
      </c>
      <c r="C6339">
        <v>10138</v>
      </c>
    </row>
    <row r="6340" spans="1:3">
      <c r="A6340" t="str">
        <f t="shared" si="99"/>
        <v>Olivia Munn</v>
      </c>
      <c r="B6340" t="s">
        <v>2933</v>
      </c>
      <c r="C6340" t="s">
        <v>2531</v>
      </c>
    </row>
    <row r="6341" spans="1:3">
      <c r="A6341" t="str">
        <f t="shared" si="99"/>
        <v/>
      </c>
      <c r="B6341" t="s">
        <v>2934</v>
      </c>
      <c r="C6341" s="2">
        <v>29405</v>
      </c>
    </row>
    <row r="6342" spans="1:3">
      <c r="A6342" t="str">
        <f t="shared" si="99"/>
        <v/>
      </c>
      <c r="B6342" t="s">
        <v>2935</v>
      </c>
      <c r="C6342" t="s">
        <v>904</v>
      </c>
    </row>
    <row r="6343" spans="1:3">
      <c r="A6343" t="str">
        <f t="shared" si="99"/>
        <v/>
      </c>
      <c r="B6343" t="s">
        <v>2970</v>
      </c>
    </row>
    <row r="6344" spans="1:3">
      <c r="A6344" t="str">
        <f t="shared" si="99"/>
        <v/>
      </c>
      <c r="B6344">
        <v>81877</v>
      </c>
    </row>
    <row r="6345" spans="1:3">
      <c r="A6345">
        <f t="shared" si="99"/>
        <v>1</v>
      </c>
      <c r="B6345" t="s">
        <v>2932</v>
      </c>
      <c r="C6345">
        <v>49051</v>
      </c>
    </row>
    <row r="6346" spans="1:3">
      <c r="A6346" t="str">
        <f t="shared" si="99"/>
        <v>Mark Hadlow</v>
      </c>
      <c r="B6346" t="s">
        <v>2933</v>
      </c>
      <c r="C6346" t="s">
        <v>2532</v>
      </c>
    </row>
    <row r="6347" spans="1:3">
      <c r="A6347" t="str">
        <f t="shared" si="99"/>
        <v/>
      </c>
      <c r="B6347" t="s">
        <v>2934</v>
      </c>
      <c r="C6347" t="s">
        <v>63</v>
      </c>
    </row>
    <row r="6348" spans="1:3">
      <c r="A6348" t="str">
        <f t="shared" si="99"/>
        <v/>
      </c>
      <c r="B6348" t="s">
        <v>2935</v>
      </c>
      <c r="C6348" t="s">
        <v>905</v>
      </c>
    </row>
    <row r="6349" spans="1:3">
      <c r="A6349" t="str">
        <f t="shared" si="99"/>
        <v/>
      </c>
      <c r="B6349" t="s">
        <v>2970</v>
      </c>
    </row>
    <row r="6350" spans="1:3">
      <c r="A6350" t="str">
        <f t="shared" si="99"/>
        <v/>
      </c>
      <c r="B6350">
        <v>81959</v>
      </c>
    </row>
    <row r="6351" spans="1:3">
      <c r="A6351">
        <f t="shared" si="99"/>
        <v>1</v>
      </c>
      <c r="B6351" t="s">
        <v>2932</v>
      </c>
      <c r="C6351">
        <v>24428</v>
      </c>
    </row>
    <row r="6352" spans="1:3">
      <c r="A6352" t="str">
        <f t="shared" si="99"/>
        <v>Alicia Sixtos</v>
      </c>
      <c r="B6352" t="s">
        <v>2933</v>
      </c>
      <c r="C6352" t="s">
        <v>2533</v>
      </c>
    </row>
    <row r="6353" spans="1:3">
      <c r="A6353" t="str">
        <f t="shared" si="99"/>
        <v/>
      </c>
      <c r="B6353" t="s">
        <v>2934</v>
      </c>
      <c r="C6353" t="s">
        <v>63</v>
      </c>
    </row>
    <row r="6354" spans="1:3">
      <c r="A6354" t="str">
        <f t="shared" si="99"/>
        <v/>
      </c>
      <c r="B6354" t="s">
        <v>2935</v>
      </c>
      <c r="C6354" t="s">
        <v>906</v>
      </c>
    </row>
    <row r="6355" spans="1:3">
      <c r="A6355" t="str">
        <f t="shared" si="99"/>
        <v/>
      </c>
      <c r="B6355" t="s">
        <v>2970</v>
      </c>
    </row>
    <row r="6356" spans="1:3">
      <c r="A6356" t="str">
        <f t="shared" si="99"/>
        <v/>
      </c>
      <c r="B6356">
        <v>82092</v>
      </c>
    </row>
    <row r="6357" spans="1:3">
      <c r="A6357">
        <f t="shared" si="99"/>
        <v>1</v>
      </c>
      <c r="B6357" t="s">
        <v>2932</v>
      </c>
      <c r="C6357">
        <v>2080</v>
      </c>
    </row>
    <row r="6358" spans="1:3">
      <c r="A6358" t="str">
        <f t="shared" si="99"/>
        <v>Will i Am</v>
      </c>
      <c r="B6358" t="s">
        <v>2933</v>
      </c>
      <c r="C6358" t="s">
        <v>2534</v>
      </c>
    </row>
    <row r="6359" spans="1:3">
      <c r="A6359" t="str">
        <f t="shared" si="99"/>
        <v/>
      </c>
      <c r="B6359" t="s">
        <v>2934</v>
      </c>
      <c r="C6359" s="2">
        <v>27468</v>
      </c>
    </row>
    <row r="6360" spans="1:3">
      <c r="A6360" t="str">
        <f t="shared" si="99"/>
        <v/>
      </c>
      <c r="B6360" t="s">
        <v>2935</v>
      </c>
      <c r="C6360" t="s">
        <v>907</v>
      </c>
    </row>
    <row r="6361" spans="1:3">
      <c r="A6361" t="str">
        <f t="shared" si="99"/>
        <v/>
      </c>
      <c r="B6361" t="s">
        <v>2970</v>
      </c>
    </row>
    <row r="6362" spans="1:3">
      <c r="A6362" t="str">
        <f t="shared" si="99"/>
        <v/>
      </c>
      <c r="B6362">
        <v>82093</v>
      </c>
    </row>
    <row r="6363" spans="1:3">
      <c r="A6363">
        <f t="shared" si="99"/>
        <v>1</v>
      </c>
      <c r="B6363" t="s">
        <v>2932</v>
      </c>
      <c r="C6363">
        <v>2080</v>
      </c>
    </row>
    <row r="6364" spans="1:3">
      <c r="A6364" t="str">
        <f t="shared" si="99"/>
        <v>Daniel Henney</v>
      </c>
      <c r="B6364" t="s">
        <v>2933</v>
      </c>
      <c r="C6364" t="s">
        <v>2535</v>
      </c>
    </row>
    <row r="6365" spans="1:3">
      <c r="A6365" t="str">
        <f t="shared" si="99"/>
        <v/>
      </c>
      <c r="B6365" t="s">
        <v>2934</v>
      </c>
      <c r="C6365" s="2">
        <v>29187</v>
      </c>
    </row>
    <row r="6366" spans="1:3">
      <c r="A6366" t="str">
        <f t="shared" si="99"/>
        <v/>
      </c>
      <c r="B6366" t="s">
        <v>2935</v>
      </c>
      <c r="C6366" t="s">
        <v>908</v>
      </c>
    </row>
    <row r="6367" spans="1:3">
      <c r="A6367" t="str">
        <f t="shared" si="99"/>
        <v/>
      </c>
      <c r="B6367" t="s">
        <v>2970</v>
      </c>
    </row>
    <row r="6368" spans="1:3">
      <c r="A6368" t="str">
        <f t="shared" si="99"/>
        <v/>
      </c>
      <c r="B6368">
        <v>82094</v>
      </c>
    </row>
    <row r="6369" spans="1:4">
      <c r="A6369">
        <f t="shared" si="99"/>
        <v>1</v>
      </c>
      <c r="B6369" t="s">
        <v>2932</v>
      </c>
      <c r="C6369">
        <v>2080</v>
      </c>
    </row>
    <row r="6370" spans="1:4">
      <c r="A6370" t="str">
        <f t="shared" si="99"/>
        <v>Tim Pocock</v>
      </c>
      <c r="B6370" t="s">
        <v>2933</v>
      </c>
      <c r="C6370" t="s">
        <v>2536</v>
      </c>
    </row>
    <row r="6371" spans="1:4">
      <c r="A6371" t="str">
        <f t="shared" si="99"/>
        <v/>
      </c>
      <c r="B6371" t="s">
        <v>2934</v>
      </c>
      <c r="C6371" s="2">
        <v>31344</v>
      </c>
    </row>
    <row r="6372" spans="1:4">
      <c r="A6372" t="str">
        <f t="shared" si="99"/>
        <v/>
      </c>
      <c r="B6372" t="s">
        <v>2935</v>
      </c>
      <c r="C6372" t="s">
        <v>63</v>
      </c>
    </row>
    <row r="6373" spans="1:4">
      <c r="A6373" t="str">
        <f t="shared" si="99"/>
        <v/>
      </c>
      <c r="B6373" t="s">
        <v>2970</v>
      </c>
    </row>
    <row r="6374" spans="1:4">
      <c r="A6374" t="str">
        <f t="shared" si="99"/>
        <v/>
      </c>
      <c r="B6374">
        <v>82143</v>
      </c>
    </row>
    <row r="6375" spans="1:4">
      <c r="A6375">
        <f t="shared" si="99"/>
        <v>1</v>
      </c>
      <c r="B6375" t="s">
        <v>2932</v>
      </c>
      <c r="C6375">
        <v>22</v>
      </c>
    </row>
    <row r="6376" spans="1:4">
      <c r="A6376" t="str">
        <f t="shared" si="99"/>
        <v>Lucinda Dryzek</v>
      </c>
      <c r="B6376" t="s">
        <v>2933</v>
      </c>
      <c r="C6376" t="s">
        <v>2537</v>
      </c>
    </row>
    <row r="6377" spans="1:4">
      <c r="A6377" t="str">
        <f t="shared" si="99"/>
        <v/>
      </c>
      <c r="B6377" t="s">
        <v>2934</v>
      </c>
      <c r="C6377" s="2">
        <v>33454</v>
      </c>
    </row>
    <row r="6378" spans="1:4">
      <c r="A6378" t="str">
        <f t="shared" si="99"/>
        <v/>
      </c>
      <c r="B6378" t="s">
        <v>2935</v>
      </c>
      <c r="C6378" t="s">
        <v>909</v>
      </c>
    </row>
    <row r="6379" spans="1:4">
      <c r="A6379" t="str">
        <f t="shared" si="99"/>
        <v/>
      </c>
      <c r="B6379" t="s">
        <v>2970</v>
      </c>
    </row>
    <row r="6380" spans="1:4">
      <c r="A6380" t="str">
        <f t="shared" si="99"/>
        <v/>
      </c>
      <c r="B6380">
        <v>82636</v>
      </c>
    </row>
    <row r="6381" spans="1:4">
      <c r="A6381">
        <f t="shared" si="99"/>
        <v>2</v>
      </c>
      <c r="B6381" t="s">
        <v>2932</v>
      </c>
      <c r="C6381">
        <v>22</v>
      </c>
      <c r="D6381">
        <v>58</v>
      </c>
    </row>
    <row r="6382" spans="1:4">
      <c r="A6382" t="str">
        <f t="shared" si="99"/>
        <v>Luke de Woolfson</v>
      </c>
      <c r="B6382" t="s">
        <v>2933</v>
      </c>
      <c r="C6382" t="s">
        <v>2538</v>
      </c>
    </row>
    <row r="6383" spans="1:4">
      <c r="A6383" t="str">
        <f t="shared" si="99"/>
        <v/>
      </c>
      <c r="B6383" t="s">
        <v>2934</v>
      </c>
      <c r="C6383" s="2">
        <v>27826</v>
      </c>
    </row>
    <row r="6384" spans="1:4">
      <c r="A6384" t="str">
        <f t="shared" si="99"/>
        <v/>
      </c>
      <c r="B6384" t="s">
        <v>2935</v>
      </c>
      <c r="C6384" t="s">
        <v>910</v>
      </c>
    </row>
    <row r="6385" spans="1:7">
      <c r="A6385" t="str">
        <f t="shared" si="99"/>
        <v/>
      </c>
      <c r="B6385" t="s">
        <v>2970</v>
      </c>
    </row>
    <row r="6386" spans="1:7">
      <c r="A6386" t="str">
        <f t="shared" si="99"/>
        <v/>
      </c>
      <c r="B6386">
        <v>83356</v>
      </c>
    </row>
    <row r="6387" spans="1:7">
      <c r="A6387">
        <f t="shared" si="99"/>
        <v>5</v>
      </c>
      <c r="B6387" t="s">
        <v>2932</v>
      </c>
      <c r="C6387">
        <v>18239</v>
      </c>
      <c r="D6387">
        <v>12444</v>
      </c>
      <c r="E6387">
        <v>12445</v>
      </c>
      <c r="F6387">
        <v>50620</v>
      </c>
      <c r="G6387">
        <v>50620</v>
      </c>
    </row>
    <row r="6388" spans="1:7">
      <c r="A6388" t="str">
        <f t="shared" si="99"/>
        <v>Jamie Campbell Bower</v>
      </c>
      <c r="B6388" t="s">
        <v>2933</v>
      </c>
      <c r="C6388" t="s">
        <v>2539</v>
      </c>
    </row>
    <row r="6389" spans="1:7">
      <c r="A6389" t="str">
        <f t="shared" si="99"/>
        <v/>
      </c>
      <c r="B6389" t="s">
        <v>2934</v>
      </c>
      <c r="C6389" s="2">
        <v>32469</v>
      </c>
    </row>
    <row r="6390" spans="1:7">
      <c r="A6390" t="str">
        <f t="shared" si="99"/>
        <v/>
      </c>
      <c r="B6390" t="s">
        <v>2935</v>
      </c>
      <c r="C6390" t="s">
        <v>911</v>
      </c>
    </row>
    <row r="6391" spans="1:7">
      <c r="A6391" t="str">
        <f t="shared" si="99"/>
        <v/>
      </c>
      <c r="B6391" t="s">
        <v>2970</v>
      </c>
    </row>
    <row r="6392" spans="1:7">
      <c r="A6392" t="str">
        <f t="shared" si="99"/>
        <v/>
      </c>
      <c r="B6392">
        <v>83585</v>
      </c>
    </row>
    <row r="6393" spans="1:7">
      <c r="A6393">
        <f t="shared" si="99"/>
        <v>1</v>
      </c>
      <c r="B6393" t="s">
        <v>2932</v>
      </c>
      <c r="C6393">
        <v>45243</v>
      </c>
    </row>
    <row r="6394" spans="1:7">
      <c r="A6394" t="str">
        <f t="shared" si="99"/>
        <v>Sasha Barrese</v>
      </c>
      <c r="B6394" t="s">
        <v>2933</v>
      </c>
      <c r="C6394" t="s">
        <v>2540</v>
      </c>
    </row>
    <row r="6395" spans="1:7">
      <c r="A6395" t="str">
        <f t="shared" si="99"/>
        <v/>
      </c>
      <c r="B6395" t="s">
        <v>2934</v>
      </c>
      <c r="C6395" s="2">
        <v>29700</v>
      </c>
    </row>
    <row r="6396" spans="1:7">
      <c r="A6396" t="str">
        <f t="shared" si="99"/>
        <v/>
      </c>
      <c r="B6396" t="s">
        <v>2935</v>
      </c>
      <c r="C6396" t="s">
        <v>912</v>
      </c>
    </row>
    <row r="6397" spans="1:7">
      <c r="A6397" t="str">
        <f t="shared" si="99"/>
        <v/>
      </c>
      <c r="B6397" t="s">
        <v>2970</v>
      </c>
    </row>
    <row r="6398" spans="1:7">
      <c r="A6398" t="str">
        <f t="shared" si="99"/>
        <v/>
      </c>
      <c r="B6398">
        <v>83586</v>
      </c>
    </row>
    <row r="6399" spans="1:7">
      <c r="A6399">
        <f t="shared" si="99"/>
        <v>2</v>
      </c>
      <c r="B6399" t="s">
        <v>2932</v>
      </c>
      <c r="C6399">
        <v>38356</v>
      </c>
      <c r="D6399">
        <v>45243</v>
      </c>
    </row>
    <row r="6400" spans="1:7">
      <c r="A6400" t="str">
        <f t="shared" si="99"/>
        <v>Ken Jeong</v>
      </c>
      <c r="B6400" t="s">
        <v>2933</v>
      </c>
      <c r="C6400" t="s">
        <v>2542</v>
      </c>
    </row>
    <row r="6401" spans="1:7">
      <c r="A6401" t="str">
        <f t="shared" si="99"/>
        <v/>
      </c>
      <c r="B6401" t="s">
        <v>2934</v>
      </c>
      <c r="C6401" s="2">
        <v>25397</v>
      </c>
    </row>
    <row r="6402" spans="1:7">
      <c r="A6402" t="str">
        <f t="shared" si="99"/>
        <v/>
      </c>
      <c r="B6402" t="s">
        <v>2935</v>
      </c>
      <c r="C6402" t="s">
        <v>913</v>
      </c>
    </row>
    <row r="6403" spans="1:7">
      <c r="A6403" t="str">
        <f t="shared" ref="A6403:A6466" si="100">IF(B6403="        movieIds",COUNTA(C6403:XFD6403),IF(B6403="        name",C6403,""))</f>
        <v/>
      </c>
      <c r="B6403" t="s">
        <v>2970</v>
      </c>
    </row>
    <row r="6404" spans="1:7">
      <c r="A6404" t="str">
        <f t="shared" si="100"/>
        <v/>
      </c>
      <c r="B6404">
        <v>84214</v>
      </c>
    </row>
    <row r="6405" spans="1:7">
      <c r="A6405">
        <f t="shared" si="100"/>
        <v>5</v>
      </c>
      <c r="B6405" t="s">
        <v>2932</v>
      </c>
      <c r="C6405">
        <v>8966</v>
      </c>
      <c r="D6405">
        <v>18239</v>
      </c>
      <c r="E6405">
        <v>24021</v>
      </c>
      <c r="F6405">
        <v>50620</v>
      </c>
      <c r="G6405">
        <v>50620</v>
      </c>
    </row>
    <row r="6406" spans="1:7">
      <c r="A6406" t="str">
        <f t="shared" si="100"/>
        <v>Taylor Lautner</v>
      </c>
      <c r="B6406" t="s">
        <v>2933</v>
      </c>
      <c r="C6406" t="s">
        <v>2543</v>
      </c>
    </row>
    <row r="6407" spans="1:7">
      <c r="A6407" t="str">
        <f t="shared" si="100"/>
        <v/>
      </c>
      <c r="B6407" t="s">
        <v>2934</v>
      </c>
      <c r="C6407" s="2">
        <v>33645</v>
      </c>
    </row>
    <row r="6408" spans="1:7">
      <c r="A6408" t="str">
        <f t="shared" si="100"/>
        <v/>
      </c>
      <c r="B6408" t="s">
        <v>2935</v>
      </c>
      <c r="C6408" t="s">
        <v>914</v>
      </c>
    </row>
    <row r="6409" spans="1:7">
      <c r="A6409" t="str">
        <f t="shared" si="100"/>
        <v/>
      </c>
      <c r="B6409" t="s">
        <v>2970</v>
      </c>
    </row>
    <row r="6410" spans="1:7">
      <c r="A6410" t="str">
        <f t="shared" si="100"/>
        <v/>
      </c>
      <c r="B6410">
        <v>84215</v>
      </c>
    </row>
    <row r="6411" spans="1:7">
      <c r="A6411">
        <f t="shared" si="100"/>
        <v>4</v>
      </c>
      <c r="B6411" t="s">
        <v>2932</v>
      </c>
      <c r="C6411">
        <v>18239</v>
      </c>
      <c r="D6411">
        <v>24021</v>
      </c>
      <c r="E6411">
        <v>50620</v>
      </c>
      <c r="F6411">
        <v>50620</v>
      </c>
    </row>
    <row r="6412" spans="1:7">
      <c r="A6412" t="str">
        <f t="shared" si="100"/>
        <v>Jackson Rathbone</v>
      </c>
      <c r="B6412" t="s">
        <v>2933</v>
      </c>
      <c r="C6412" t="s">
        <v>2544</v>
      </c>
    </row>
    <row r="6413" spans="1:7">
      <c r="A6413" t="str">
        <f t="shared" si="100"/>
        <v/>
      </c>
      <c r="B6413" t="s">
        <v>2934</v>
      </c>
      <c r="C6413" s="2">
        <v>31037</v>
      </c>
    </row>
    <row r="6414" spans="1:7">
      <c r="A6414" t="str">
        <f t="shared" si="100"/>
        <v/>
      </c>
      <c r="B6414" t="s">
        <v>2935</v>
      </c>
      <c r="C6414" t="s">
        <v>915</v>
      </c>
    </row>
    <row r="6415" spans="1:7">
      <c r="A6415" t="str">
        <f t="shared" si="100"/>
        <v/>
      </c>
      <c r="B6415" t="s">
        <v>2970</v>
      </c>
    </row>
    <row r="6416" spans="1:7">
      <c r="A6416" t="str">
        <f t="shared" si="100"/>
        <v/>
      </c>
      <c r="B6416">
        <v>84216</v>
      </c>
    </row>
    <row r="6417" spans="1:3">
      <c r="A6417">
        <f t="shared" si="100"/>
        <v>1</v>
      </c>
      <c r="B6417" t="s">
        <v>2932</v>
      </c>
      <c r="C6417">
        <v>18239</v>
      </c>
    </row>
    <row r="6418" spans="1:3">
      <c r="A6418" t="str">
        <f t="shared" si="100"/>
        <v>Bronson Pelletier</v>
      </c>
      <c r="B6418" t="s">
        <v>2933</v>
      </c>
      <c r="C6418" t="s">
        <v>2545</v>
      </c>
    </row>
    <row r="6419" spans="1:3">
      <c r="A6419" t="str">
        <f t="shared" si="100"/>
        <v/>
      </c>
      <c r="B6419" t="s">
        <v>2934</v>
      </c>
      <c r="C6419" s="2">
        <v>31777</v>
      </c>
    </row>
    <row r="6420" spans="1:3">
      <c r="A6420" t="str">
        <f t="shared" si="100"/>
        <v/>
      </c>
      <c r="B6420" t="s">
        <v>2935</v>
      </c>
      <c r="C6420" t="s">
        <v>63</v>
      </c>
    </row>
    <row r="6421" spans="1:3">
      <c r="A6421" t="str">
        <f t="shared" si="100"/>
        <v/>
      </c>
      <c r="B6421" t="s">
        <v>2970</v>
      </c>
    </row>
    <row r="6422" spans="1:3">
      <c r="A6422" t="str">
        <f t="shared" si="100"/>
        <v/>
      </c>
      <c r="B6422">
        <v>84217</v>
      </c>
    </row>
    <row r="6423" spans="1:3">
      <c r="A6423">
        <f t="shared" si="100"/>
        <v>1</v>
      </c>
      <c r="B6423" t="s">
        <v>2932</v>
      </c>
      <c r="C6423">
        <v>18239</v>
      </c>
    </row>
    <row r="6424" spans="1:3">
      <c r="A6424" t="str">
        <f t="shared" si="100"/>
        <v>Alex Meraz</v>
      </c>
      <c r="B6424" t="s">
        <v>2933</v>
      </c>
      <c r="C6424" t="s">
        <v>2546</v>
      </c>
    </row>
    <row r="6425" spans="1:3">
      <c r="A6425" t="str">
        <f t="shared" si="100"/>
        <v/>
      </c>
      <c r="B6425" t="s">
        <v>2934</v>
      </c>
      <c r="C6425" s="2">
        <v>31057</v>
      </c>
    </row>
    <row r="6426" spans="1:3">
      <c r="A6426" t="str">
        <f t="shared" si="100"/>
        <v/>
      </c>
      <c r="B6426" t="s">
        <v>2935</v>
      </c>
      <c r="C6426" t="s">
        <v>63</v>
      </c>
    </row>
    <row r="6427" spans="1:3">
      <c r="A6427" t="str">
        <f t="shared" si="100"/>
        <v/>
      </c>
      <c r="B6427" t="s">
        <v>2970</v>
      </c>
    </row>
    <row r="6428" spans="1:3">
      <c r="A6428" t="str">
        <f t="shared" si="100"/>
        <v/>
      </c>
      <c r="B6428">
        <v>84218</v>
      </c>
    </row>
    <row r="6429" spans="1:3">
      <c r="A6429">
        <f t="shared" si="100"/>
        <v>1</v>
      </c>
      <c r="B6429" t="s">
        <v>2932</v>
      </c>
      <c r="C6429">
        <v>18239</v>
      </c>
    </row>
    <row r="6430" spans="1:3">
      <c r="A6430" t="str">
        <f t="shared" si="100"/>
        <v>Kiowa Gordon</v>
      </c>
      <c r="B6430" t="s">
        <v>2933</v>
      </c>
      <c r="C6430" t="s">
        <v>2547</v>
      </c>
    </row>
    <row r="6431" spans="1:3">
      <c r="A6431" t="str">
        <f t="shared" si="100"/>
        <v/>
      </c>
      <c r="B6431" t="s">
        <v>2934</v>
      </c>
      <c r="C6431" t="s">
        <v>63</v>
      </c>
    </row>
    <row r="6432" spans="1:3">
      <c r="A6432" t="str">
        <f t="shared" si="100"/>
        <v/>
      </c>
      <c r="B6432" t="s">
        <v>2935</v>
      </c>
      <c r="C6432" t="s">
        <v>63</v>
      </c>
    </row>
    <row r="6433" spans="1:4">
      <c r="A6433" t="str">
        <f t="shared" si="100"/>
        <v/>
      </c>
      <c r="B6433" t="s">
        <v>2970</v>
      </c>
    </row>
    <row r="6434" spans="1:4">
      <c r="A6434" t="str">
        <f t="shared" si="100"/>
        <v/>
      </c>
      <c r="B6434">
        <v>84219</v>
      </c>
    </row>
    <row r="6435" spans="1:4">
      <c r="A6435">
        <f t="shared" si="100"/>
        <v>1</v>
      </c>
      <c r="B6435" t="s">
        <v>2932</v>
      </c>
      <c r="C6435">
        <v>18239</v>
      </c>
    </row>
    <row r="6436" spans="1:4">
      <c r="A6436" t="str">
        <f t="shared" si="100"/>
        <v>Chaske Spencer</v>
      </c>
      <c r="B6436" t="s">
        <v>2933</v>
      </c>
      <c r="C6436" t="s">
        <v>2548</v>
      </c>
    </row>
    <row r="6437" spans="1:4">
      <c r="A6437" t="str">
        <f t="shared" si="100"/>
        <v/>
      </c>
      <c r="B6437" t="s">
        <v>2934</v>
      </c>
      <c r="C6437" s="2">
        <v>27462</v>
      </c>
    </row>
    <row r="6438" spans="1:4">
      <c r="A6438" t="str">
        <f t="shared" si="100"/>
        <v/>
      </c>
      <c r="B6438" t="s">
        <v>2935</v>
      </c>
      <c r="C6438" t="s">
        <v>63</v>
      </c>
    </row>
    <row r="6439" spans="1:4">
      <c r="A6439" t="str">
        <f t="shared" si="100"/>
        <v/>
      </c>
      <c r="B6439" t="s">
        <v>2970</v>
      </c>
    </row>
    <row r="6440" spans="1:4">
      <c r="A6440" t="str">
        <f t="shared" si="100"/>
        <v/>
      </c>
      <c r="B6440">
        <v>84221</v>
      </c>
    </row>
    <row r="6441" spans="1:4">
      <c r="A6441">
        <f t="shared" si="100"/>
        <v>1</v>
      </c>
      <c r="B6441" t="s">
        <v>2932</v>
      </c>
      <c r="C6441">
        <v>18239</v>
      </c>
    </row>
    <row r="6442" spans="1:4">
      <c r="A6442" t="str">
        <f t="shared" si="100"/>
        <v>Charlie Bewley</v>
      </c>
      <c r="B6442" t="s">
        <v>2933</v>
      </c>
      <c r="C6442" t="s">
        <v>2549</v>
      </c>
    </row>
    <row r="6443" spans="1:4">
      <c r="A6443" t="str">
        <f t="shared" si="100"/>
        <v/>
      </c>
      <c r="B6443" t="s">
        <v>2934</v>
      </c>
      <c r="C6443" s="2">
        <v>29611</v>
      </c>
    </row>
    <row r="6444" spans="1:4">
      <c r="A6444" t="str">
        <f t="shared" si="100"/>
        <v/>
      </c>
      <c r="B6444" t="s">
        <v>2935</v>
      </c>
      <c r="C6444" t="s">
        <v>916</v>
      </c>
    </row>
    <row r="6445" spans="1:4">
      <c r="A6445" t="str">
        <f t="shared" si="100"/>
        <v/>
      </c>
      <c r="B6445" t="s">
        <v>2970</v>
      </c>
    </row>
    <row r="6446" spans="1:4">
      <c r="A6446" t="str">
        <f t="shared" si="100"/>
        <v/>
      </c>
      <c r="B6446">
        <v>84222</v>
      </c>
    </row>
    <row r="6447" spans="1:4">
      <c r="A6447">
        <f t="shared" si="100"/>
        <v>2</v>
      </c>
      <c r="B6447" t="s">
        <v>2932</v>
      </c>
      <c r="C6447">
        <v>36668</v>
      </c>
      <c r="D6447">
        <v>18239</v>
      </c>
    </row>
    <row r="6448" spans="1:4">
      <c r="A6448" t="str">
        <f t="shared" si="100"/>
        <v>Daniel Cudmore</v>
      </c>
      <c r="B6448" t="s">
        <v>2933</v>
      </c>
      <c r="C6448" t="s">
        <v>2550</v>
      </c>
    </row>
    <row r="6449" spans="1:5">
      <c r="A6449" t="str">
        <f t="shared" si="100"/>
        <v/>
      </c>
      <c r="B6449" t="s">
        <v>2934</v>
      </c>
      <c r="C6449" t="s">
        <v>63</v>
      </c>
    </row>
    <row r="6450" spans="1:5">
      <c r="A6450" t="str">
        <f t="shared" si="100"/>
        <v/>
      </c>
      <c r="B6450" t="s">
        <v>2935</v>
      </c>
      <c r="C6450" t="s">
        <v>63</v>
      </c>
    </row>
    <row r="6451" spans="1:5">
      <c r="A6451" t="str">
        <f t="shared" si="100"/>
        <v/>
      </c>
      <c r="B6451" t="s">
        <v>2970</v>
      </c>
    </row>
    <row r="6452" spans="1:5">
      <c r="A6452" t="str">
        <f t="shared" si="100"/>
        <v/>
      </c>
      <c r="B6452">
        <v>84223</v>
      </c>
    </row>
    <row r="6453" spans="1:5">
      <c r="A6453">
        <f t="shared" si="100"/>
        <v>3</v>
      </c>
      <c r="B6453" t="s">
        <v>2932</v>
      </c>
      <c r="C6453">
        <v>8966</v>
      </c>
      <c r="D6453">
        <v>18239</v>
      </c>
      <c r="E6453">
        <v>24021</v>
      </c>
    </row>
    <row r="6454" spans="1:5">
      <c r="A6454" t="str">
        <f t="shared" si="100"/>
        <v>Anna Kendrick</v>
      </c>
      <c r="B6454" t="s">
        <v>2933</v>
      </c>
      <c r="C6454" t="s">
        <v>2551</v>
      </c>
    </row>
    <row r="6455" spans="1:5">
      <c r="A6455" t="str">
        <f t="shared" si="100"/>
        <v/>
      </c>
      <c r="B6455" t="s">
        <v>2934</v>
      </c>
      <c r="C6455" s="2">
        <v>31268</v>
      </c>
    </row>
    <row r="6456" spans="1:5">
      <c r="A6456" t="str">
        <f t="shared" si="100"/>
        <v/>
      </c>
      <c r="B6456" t="s">
        <v>2935</v>
      </c>
      <c r="C6456" t="s">
        <v>917</v>
      </c>
    </row>
    <row r="6457" spans="1:5">
      <c r="A6457" t="str">
        <f t="shared" si="100"/>
        <v/>
      </c>
      <c r="B6457" t="s">
        <v>2970</v>
      </c>
    </row>
    <row r="6458" spans="1:5">
      <c r="A6458" t="str">
        <f t="shared" si="100"/>
        <v/>
      </c>
      <c r="B6458">
        <v>84224</v>
      </c>
    </row>
    <row r="6459" spans="1:5">
      <c r="A6459">
        <f t="shared" si="100"/>
        <v>2</v>
      </c>
      <c r="B6459" t="s">
        <v>2932</v>
      </c>
      <c r="C6459">
        <v>18239</v>
      </c>
      <c r="D6459">
        <v>24021</v>
      </c>
    </row>
    <row r="6460" spans="1:5">
      <c r="A6460" t="str">
        <f t="shared" si="100"/>
        <v>Christian Serratos</v>
      </c>
      <c r="B6460" t="s">
        <v>2933</v>
      </c>
      <c r="C6460" t="s">
        <v>2552</v>
      </c>
    </row>
    <row r="6461" spans="1:5">
      <c r="A6461" t="str">
        <f t="shared" si="100"/>
        <v/>
      </c>
      <c r="B6461" t="s">
        <v>2934</v>
      </c>
      <c r="C6461" s="2">
        <v>33137</v>
      </c>
    </row>
    <row r="6462" spans="1:5">
      <c r="A6462" t="str">
        <f t="shared" si="100"/>
        <v/>
      </c>
      <c r="B6462" t="s">
        <v>2935</v>
      </c>
      <c r="C6462" t="s">
        <v>918</v>
      </c>
    </row>
    <row r="6463" spans="1:5">
      <c r="A6463" t="str">
        <f t="shared" si="100"/>
        <v/>
      </c>
      <c r="B6463" t="s">
        <v>2970</v>
      </c>
    </row>
    <row r="6464" spans="1:5">
      <c r="A6464" t="str">
        <f t="shared" si="100"/>
        <v/>
      </c>
      <c r="B6464">
        <v>84225</v>
      </c>
    </row>
    <row r="6465" spans="1:4">
      <c r="A6465">
        <f t="shared" si="100"/>
        <v>2</v>
      </c>
      <c r="B6465" t="s">
        <v>2932</v>
      </c>
      <c r="C6465">
        <v>18239</v>
      </c>
      <c r="D6465">
        <v>24021</v>
      </c>
    </row>
    <row r="6466" spans="1:4">
      <c r="A6466" t="str">
        <f t="shared" si="100"/>
        <v>Gil Birmingham</v>
      </c>
      <c r="B6466" t="s">
        <v>2933</v>
      </c>
      <c r="C6466" t="s">
        <v>2553</v>
      </c>
    </row>
    <row r="6467" spans="1:4">
      <c r="A6467" t="str">
        <f t="shared" ref="A6467:A6530" si="101">IF(B6467="        movieIds",COUNTA(C6467:XFD6467),IF(B6467="        name",C6467,""))</f>
        <v/>
      </c>
      <c r="B6467" t="s">
        <v>2934</v>
      </c>
      <c r="C6467" s="2">
        <v>24301</v>
      </c>
    </row>
    <row r="6468" spans="1:4">
      <c r="A6468" t="str">
        <f t="shared" si="101"/>
        <v/>
      </c>
      <c r="B6468" t="s">
        <v>2935</v>
      </c>
      <c r="C6468" t="s">
        <v>919</v>
      </c>
    </row>
    <row r="6469" spans="1:4">
      <c r="A6469" t="str">
        <f t="shared" si="101"/>
        <v/>
      </c>
      <c r="B6469" t="s">
        <v>2970</v>
      </c>
    </row>
    <row r="6470" spans="1:4">
      <c r="A6470" t="str">
        <f t="shared" si="101"/>
        <v/>
      </c>
      <c r="B6470">
        <v>84226</v>
      </c>
    </row>
    <row r="6471" spans="1:4">
      <c r="A6471">
        <f t="shared" si="101"/>
        <v>1</v>
      </c>
      <c r="B6471" t="s">
        <v>2932</v>
      </c>
      <c r="C6471">
        <v>18239</v>
      </c>
    </row>
    <row r="6472" spans="1:4">
      <c r="A6472" t="str">
        <f t="shared" si="101"/>
        <v>Noot Seear</v>
      </c>
      <c r="B6472" t="s">
        <v>2933</v>
      </c>
      <c r="C6472" t="s">
        <v>2554</v>
      </c>
    </row>
    <row r="6473" spans="1:4">
      <c r="A6473" t="str">
        <f t="shared" si="101"/>
        <v/>
      </c>
      <c r="B6473" t="s">
        <v>2934</v>
      </c>
      <c r="C6473" t="s">
        <v>63</v>
      </c>
    </row>
    <row r="6474" spans="1:4">
      <c r="A6474" t="str">
        <f t="shared" si="101"/>
        <v/>
      </c>
      <c r="B6474" t="s">
        <v>2935</v>
      </c>
      <c r="C6474" t="s">
        <v>63</v>
      </c>
    </row>
    <row r="6475" spans="1:4">
      <c r="A6475" t="str">
        <f t="shared" si="101"/>
        <v/>
      </c>
      <c r="B6475" t="s">
        <v>2970</v>
      </c>
    </row>
    <row r="6476" spans="1:4">
      <c r="A6476" t="str">
        <f t="shared" si="101"/>
        <v/>
      </c>
      <c r="B6476">
        <v>84227</v>
      </c>
    </row>
    <row r="6477" spans="1:4">
      <c r="A6477">
        <f t="shared" si="101"/>
        <v>1</v>
      </c>
      <c r="B6477" t="s">
        <v>2932</v>
      </c>
      <c r="C6477">
        <v>18239</v>
      </c>
    </row>
    <row r="6478" spans="1:4">
      <c r="A6478" t="str">
        <f t="shared" si="101"/>
        <v>Justine Wachsberger</v>
      </c>
      <c r="B6478" t="s">
        <v>2933</v>
      </c>
      <c r="C6478" t="s">
        <v>2555</v>
      </c>
    </row>
    <row r="6479" spans="1:4">
      <c r="A6479" t="str">
        <f t="shared" si="101"/>
        <v/>
      </c>
      <c r="B6479" t="s">
        <v>2934</v>
      </c>
      <c r="C6479" t="s">
        <v>63</v>
      </c>
    </row>
    <row r="6480" spans="1:4">
      <c r="A6480" t="str">
        <f t="shared" si="101"/>
        <v/>
      </c>
      <c r="B6480" t="s">
        <v>2935</v>
      </c>
      <c r="C6480" t="s">
        <v>63</v>
      </c>
    </row>
    <row r="6481" spans="1:4">
      <c r="A6481" t="str">
        <f t="shared" si="101"/>
        <v/>
      </c>
      <c r="B6481" t="s">
        <v>2970</v>
      </c>
    </row>
    <row r="6482" spans="1:4">
      <c r="A6482" t="str">
        <f t="shared" si="101"/>
        <v/>
      </c>
      <c r="B6482">
        <v>84228</v>
      </c>
    </row>
    <row r="6483" spans="1:4">
      <c r="A6483">
        <f t="shared" si="101"/>
        <v>1</v>
      </c>
      <c r="B6483" t="s">
        <v>2932</v>
      </c>
      <c r="C6483">
        <v>18239</v>
      </c>
    </row>
    <row r="6484" spans="1:4">
      <c r="A6484" t="str">
        <f t="shared" si="101"/>
        <v>Hugo Steele</v>
      </c>
      <c r="B6484" t="s">
        <v>2933</v>
      </c>
      <c r="C6484" t="s">
        <v>2556</v>
      </c>
    </row>
    <row r="6485" spans="1:4">
      <c r="A6485" t="str">
        <f t="shared" si="101"/>
        <v/>
      </c>
      <c r="B6485" t="s">
        <v>2934</v>
      </c>
      <c r="C6485" t="s">
        <v>63</v>
      </c>
    </row>
    <row r="6486" spans="1:4">
      <c r="A6486" t="str">
        <f t="shared" si="101"/>
        <v/>
      </c>
      <c r="B6486" t="s">
        <v>2935</v>
      </c>
      <c r="C6486" t="s">
        <v>63</v>
      </c>
    </row>
    <row r="6487" spans="1:4">
      <c r="A6487" t="str">
        <f t="shared" si="101"/>
        <v/>
      </c>
      <c r="B6487" t="s">
        <v>2970</v>
      </c>
    </row>
    <row r="6488" spans="1:4">
      <c r="A6488" t="str">
        <f t="shared" si="101"/>
        <v/>
      </c>
      <c r="B6488">
        <v>84495</v>
      </c>
    </row>
    <row r="6489" spans="1:4">
      <c r="A6489">
        <f t="shared" si="101"/>
        <v>1</v>
      </c>
      <c r="B6489" t="s">
        <v>2932</v>
      </c>
      <c r="C6489">
        <v>38356</v>
      </c>
    </row>
    <row r="6490" spans="1:4">
      <c r="A6490" t="str">
        <f t="shared" si="101"/>
        <v>Jess Harnell</v>
      </c>
      <c r="B6490" t="s">
        <v>2933</v>
      </c>
      <c r="C6490" t="s">
        <v>2557</v>
      </c>
    </row>
    <row r="6491" spans="1:4">
      <c r="A6491" t="str">
        <f t="shared" si="101"/>
        <v/>
      </c>
      <c r="B6491" t="s">
        <v>2934</v>
      </c>
      <c r="C6491" s="2">
        <v>23368</v>
      </c>
    </row>
    <row r="6492" spans="1:4">
      <c r="A6492" t="str">
        <f t="shared" si="101"/>
        <v/>
      </c>
      <c r="B6492" t="s">
        <v>2935</v>
      </c>
      <c r="C6492" t="s">
        <v>920</v>
      </c>
    </row>
    <row r="6493" spans="1:4">
      <c r="A6493" t="str">
        <f t="shared" si="101"/>
        <v/>
      </c>
      <c r="B6493" t="s">
        <v>2970</v>
      </c>
    </row>
    <row r="6494" spans="1:4">
      <c r="A6494" t="str">
        <f t="shared" si="101"/>
        <v/>
      </c>
      <c r="B6494">
        <v>84865</v>
      </c>
    </row>
    <row r="6495" spans="1:4">
      <c r="A6495">
        <f t="shared" si="101"/>
        <v>2</v>
      </c>
      <c r="B6495" t="s">
        <v>2932</v>
      </c>
      <c r="C6495">
        <v>10528</v>
      </c>
      <c r="D6495">
        <v>58574</v>
      </c>
    </row>
    <row r="6496" spans="1:4">
      <c r="A6496" t="str">
        <f t="shared" si="101"/>
        <v>William Houston</v>
      </c>
      <c r="B6496" t="s">
        <v>2933</v>
      </c>
      <c r="C6496" t="s">
        <v>2558</v>
      </c>
    </row>
    <row r="6497" spans="1:3">
      <c r="A6497" t="str">
        <f t="shared" si="101"/>
        <v/>
      </c>
      <c r="B6497" t="s">
        <v>2934</v>
      </c>
      <c r="C6497" s="2">
        <v>25038</v>
      </c>
    </row>
    <row r="6498" spans="1:3">
      <c r="A6498" t="str">
        <f t="shared" si="101"/>
        <v/>
      </c>
      <c r="B6498" t="s">
        <v>2935</v>
      </c>
      <c r="C6498" t="s">
        <v>63</v>
      </c>
    </row>
    <row r="6499" spans="1:3">
      <c r="A6499" t="str">
        <f t="shared" si="101"/>
        <v/>
      </c>
      <c r="B6499" t="s">
        <v>2970</v>
      </c>
    </row>
    <row r="6500" spans="1:3">
      <c r="A6500" t="str">
        <f t="shared" si="101"/>
        <v/>
      </c>
      <c r="B6500">
        <v>85170</v>
      </c>
    </row>
    <row r="6501" spans="1:3">
      <c r="A6501">
        <f t="shared" si="101"/>
        <v>1</v>
      </c>
      <c r="B6501" t="s">
        <v>2932</v>
      </c>
      <c r="C6501">
        <v>9522</v>
      </c>
    </row>
    <row r="6502" spans="1:3">
      <c r="A6502" t="str">
        <f t="shared" si="101"/>
        <v>Ron Canada</v>
      </c>
      <c r="B6502" t="s">
        <v>2933</v>
      </c>
      <c r="C6502" t="s">
        <v>2559</v>
      </c>
    </row>
    <row r="6503" spans="1:3">
      <c r="A6503" t="str">
        <f t="shared" si="101"/>
        <v/>
      </c>
      <c r="B6503" t="s">
        <v>2934</v>
      </c>
      <c r="C6503" s="2">
        <v>18021</v>
      </c>
    </row>
    <row r="6504" spans="1:3">
      <c r="A6504" t="str">
        <f t="shared" si="101"/>
        <v/>
      </c>
      <c r="B6504" t="s">
        <v>2935</v>
      </c>
      <c r="C6504" t="s">
        <v>63</v>
      </c>
    </row>
    <row r="6505" spans="1:3">
      <c r="A6505" t="str">
        <f t="shared" si="101"/>
        <v/>
      </c>
      <c r="B6505" t="s">
        <v>2970</v>
      </c>
    </row>
    <row r="6506" spans="1:3">
      <c r="A6506" t="str">
        <f t="shared" si="101"/>
        <v/>
      </c>
      <c r="B6506">
        <v>85171</v>
      </c>
    </row>
    <row r="6507" spans="1:3">
      <c r="A6507">
        <f t="shared" si="101"/>
        <v>1</v>
      </c>
      <c r="B6507" t="s">
        <v>2932</v>
      </c>
      <c r="C6507">
        <v>9522</v>
      </c>
    </row>
    <row r="6508" spans="1:3">
      <c r="A6508" t="str">
        <f t="shared" si="101"/>
        <v>Ellen Albertini Dow</v>
      </c>
      <c r="B6508" t="s">
        <v>2933</v>
      </c>
      <c r="C6508" t="s">
        <v>2560</v>
      </c>
    </row>
    <row r="6509" spans="1:3">
      <c r="A6509" t="str">
        <f t="shared" si="101"/>
        <v/>
      </c>
      <c r="B6509" t="s">
        <v>2934</v>
      </c>
      <c r="C6509" s="2">
        <v>5069</v>
      </c>
    </row>
    <row r="6510" spans="1:3">
      <c r="A6510" t="str">
        <f t="shared" si="101"/>
        <v/>
      </c>
      <c r="B6510" t="s">
        <v>2935</v>
      </c>
      <c r="C6510" t="s">
        <v>921</v>
      </c>
    </row>
    <row r="6511" spans="1:3">
      <c r="A6511" t="str">
        <f t="shared" si="101"/>
        <v/>
      </c>
      <c r="B6511" t="s">
        <v>2970</v>
      </c>
    </row>
    <row r="6512" spans="1:3">
      <c r="A6512" t="str">
        <f t="shared" si="101"/>
        <v/>
      </c>
      <c r="B6512">
        <v>86204</v>
      </c>
    </row>
    <row r="6513" spans="1:3">
      <c r="A6513">
        <f t="shared" si="101"/>
        <v>1</v>
      </c>
      <c r="B6513" t="s">
        <v>2932</v>
      </c>
      <c r="C6513">
        <v>51497</v>
      </c>
    </row>
    <row r="6514" spans="1:3">
      <c r="A6514" t="str">
        <f t="shared" si="101"/>
        <v>Geoff Meed</v>
      </c>
      <c r="B6514" t="s">
        <v>2933</v>
      </c>
      <c r="C6514" t="s">
        <v>2561</v>
      </c>
    </row>
    <row r="6515" spans="1:3">
      <c r="A6515" t="str">
        <f t="shared" si="101"/>
        <v/>
      </c>
      <c r="B6515" t="s">
        <v>2934</v>
      </c>
      <c r="C6515" s="2">
        <v>24107</v>
      </c>
    </row>
    <row r="6516" spans="1:3">
      <c r="A6516" t="str">
        <f t="shared" si="101"/>
        <v/>
      </c>
      <c r="B6516" t="s">
        <v>2935</v>
      </c>
      <c r="C6516" t="s">
        <v>922</v>
      </c>
    </row>
    <row r="6517" spans="1:3">
      <c r="A6517" t="str">
        <f t="shared" si="101"/>
        <v/>
      </c>
      <c r="B6517" t="s">
        <v>2970</v>
      </c>
    </row>
    <row r="6518" spans="1:3">
      <c r="A6518" t="str">
        <f t="shared" si="101"/>
        <v/>
      </c>
      <c r="B6518">
        <v>87070</v>
      </c>
    </row>
    <row r="6519" spans="1:3">
      <c r="A6519">
        <f t="shared" si="101"/>
        <v>1</v>
      </c>
      <c r="B6519" t="s">
        <v>2932</v>
      </c>
      <c r="C6519">
        <v>41154</v>
      </c>
    </row>
    <row r="6520" spans="1:3">
      <c r="A6520" t="str">
        <f t="shared" si="101"/>
        <v>Michael Chernus</v>
      </c>
      <c r="B6520" t="s">
        <v>2933</v>
      </c>
      <c r="C6520" t="s">
        <v>2562</v>
      </c>
    </row>
    <row r="6521" spans="1:3">
      <c r="A6521" t="str">
        <f t="shared" si="101"/>
        <v/>
      </c>
      <c r="B6521" t="s">
        <v>2934</v>
      </c>
      <c r="C6521" t="s">
        <v>63</v>
      </c>
    </row>
    <row r="6522" spans="1:3">
      <c r="A6522" t="str">
        <f t="shared" si="101"/>
        <v/>
      </c>
      <c r="B6522" t="s">
        <v>2935</v>
      </c>
      <c r="C6522" t="s">
        <v>923</v>
      </c>
    </row>
    <row r="6523" spans="1:3">
      <c r="A6523" t="str">
        <f t="shared" si="101"/>
        <v/>
      </c>
      <c r="B6523" t="s">
        <v>2970</v>
      </c>
    </row>
    <row r="6524" spans="1:3">
      <c r="A6524" t="str">
        <f t="shared" si="101"/>
        <v/>
      </c>
      <c r="B6524">
        <v>87722</v>
      </c>
    </row>
    <row r="6525" spans="1:3">
      <c r="A6525">
        <f t="shared" si="101"/>
        <v>1</v>
      </c>
      <c r="B6525" t="s">
        <v>2932</v>
      </c>
      <c r="C6525">
        <v>58574</v>
      </c>
    </row>
    <row r="6526" spans="1:3">
      <c r="A6526" t="str">
        <f t="shared" si="101"/>
        <v>Noomi Rapace</v>
      </c>
      <c r="B6526" t="s">
        <v>2933</v>
      </c>
      <c r="C6526" t="s">
        <v>2563</v>
      </c>
    </row>
    <row r="6527" spans="1:3">
      <c r="A6527" t="str">
        <f t="shared" si="101"/>
        <v/>
      </c>
      <c r="B6527" t="s">
        <v>2934</v>
      </c>
      <c r="C6527" s="2">
        <v>29217</v>
      </c>
    </row>
    <row r="6528" spans="1:3">
      <c r="A6528" t="str">
        <f t="shared" si="101"/>
        <v/>
      </c>
      <c r="B6528" t="s">
        <v>2935</v>
      </c>
      <c r="C6528" t="s">
        <v>924</v>
      </c>
    </row>
    <row r="6529" spans="1:4">
      <c r="A6529" t="str">
        <f t="shared" si="101"/>
        <v/>
      </c>
      <c r="B6529" t="s">
        <v>2970</v>
      </c>
    </row>
    <row r="6530" spans="1:4">
      <c r="A6530" t="str">
        <f t="shared" si="101"/>
        <v/>
      </c>
      <c r="B6530">
        <v>87957</v>
      </c>
    </row>
    <row r="6531" spans="1:4">
      <c r="A6531">
        <f t="shared" ref="A6531:A6594" si="102">IF(B6531="        movieIds",COUNTA(C6531:XFD6531),IF(B6531="        name",C6531,""))</f>
        <v>2</v>
      </c>
      <c r="B6531" t="s">
        <v>2932</v>
      </c>
      <c r="C6531">
        <v>155</v>
      </c>
      <c r="D6531">
        <v>38356</v>
      </c>
    </row>
    <row r="6532" spans="1:4">
      <c r="A6532" t="str">
        <f t="shared" si="102"/>
        <v>Keith Szarabajka</v>
      </c>
      <c r="B6532" t="s">
        <v>2933</v>
      </c>
      <c r="C6532" t="s">
        <v>2564</v>
      </c>
    </row>
    <row r="6533" spans="1:4">
      <c r="A6533" t="str">
        <f t="shared" si="102"/>
        <v/>
      </c>
      <c r="B6533" t="s">
        <v>2934</v>
      </c>
      <c r="C6533" s="2">
        <v>19330</v>
      </c>
    </row>
    <row r="6534" spans="1:4">
      <c r="A6534" t="str">
        <f t="shared" si="102"/>
        <v/>
      </c>
      <c r="B6534" t="s">
        <v>2935</v>
      </c>
      <c r="C6534" t="s">
        <v>925</v>
      </c>
    </row>
    <row r="6535" spans="1:4">
      <c r="A6535" t="str">
        <f t="shared" si="102"/>
        <v/>
      </c>
      <c r="B6535" t="s">
        <v>2970</v>
      </c>
    </row>
    <row r="6536" spans="1:4">
      <c r="A6536" t="str">
        <f t="shared" si="102"/>
        <v/>
      </c>
      <c r="B6536">
        <v>88949</v>
      </c>
    </row>
    <row r="6537" spans="1:4">
      <c r="A6537">
        <f t="shared" si="102"/>
        <v>1</v>
      </c>
      <c r="B6537" t="s">
        <v>2932</v>
      </c>
      <c r="C6537">
        <v>331</v>
      </c>
    </row>
    <row r="6538" spans="1:4">
      <c r="A6538" t="str">
        <f t="shared" si="102"/>
        <v>Mark Harelik</v>
      </c>
      <c r="B6538" t="s">
        <v>2933</v>
      </c>
      <c r="C6538" t="s">
        <v>2565</v>
      </c>
    </row>
    <row r="6539" spans="1:4">
      <c r="A6539" t="str">
        <f t="shared" si="102"/>
        <v/>
      </c>
      <c r="B6539" t="s">
        <v>2934</v>
      </c>
      <c r="C6539" s="2">
        <v>18784</v>
      </c>
    </row>
    <row r="6540" spans="1:4">
      <c r="A6540" t="str">
        <f t="shared" si="102"/>
        <v/>
      </c>
      <c r="B6540" t="s">
        <v>2935</v>
      </c>
      <c r="C6540" t="s">
        <v>63</v>
      </c>
    </row>
    <row r="6541" spans="1:4">
      <c r="A6541" t="str">
        <f t="shared" si="102"/>
        <v/>
      </c>
      <c r="B6541" t="s">
        <v>2970</v>
      </c>
    </row>
    <row r="6542" spans="1:4">
      <c r="A6542" t="str">
        <f t="shared" si="102"/>
        <v/>
      </c>
      <c r="B6542">
        <v>89023</v>
      </c>
    </row>
    <row r="6543" spans="1:4">
      <c r="A6543">
        <f t="shared" si="102"/>
        <v>1</v>
      </c>
      <c r="B6543" t="s">
        <v>2932</v>
      </c>
      <c r="C6543">
        <v>557</v>
      </c>
    </row>
    <row r="6544" spans="1:4">
      <c r="A6544" t="str">
        <f t="shared" si="102"/>
        <v>Randy Savage</v>
      </c>
      <c r="B6544" t="s">
        <v>2933</v>
      </c>
      <c r="C6544" t="s">
        <v>2566</v>
      </c>
    </row>
    <row r="6545" spans="1:3">
      <c r="A6545" t="str">
        <f t="shared" si="102"/>
        <v/>
      </c>
      <c r="B6545" t="s">
        <v>2934</v>
      </c>
      <c r="C6545" s="2">
        <v>19313</v>
      </c>
    </row>
    <row r="6546" spans="1:3">
      <c r="A6546" t="str">
        <f t="shared" si="102"/>
        <v/>
      </c>
      <c r="B6546" t="s">
        <v>2935</v>
      </c>
      <c r="C6546" t="s">
        <v>926</v>
      </c>
    </row>
    <row r="6547" spans="1:3">
      <c r="A6547" t="str">
        <f t="shared" si="102"/>
        <v/>
      </c>
      <c r="B6547" t="s">
        <v>2970</v>
      </c>
    </row>
    <row r="6548" spans="1:3">
      <c r="A6548" t="str">
        <f t="shared" si="102"/>
        <v/>
      </c>
      <c r="B6548">
        <v>89387</v>
      </c>
    </row>
    <row r="6549" spans="1:3">
      <c r="A6549">
        <f t="shared" si="102"/>
        <v>1</v>
      </c>
      <c r="B6549" t="s">
        <v>2932</v>
      </c>
      <c r="C6549">
        <v>767</v>
      </c>
    </row>
    <row r="6550" spans="1:3">
      <c r="A6550" t="str">
        <f t="shared" si="102"/>
        <v>Elarica Gallacher</v>
      </c>
      <c r="B6550" t="s">
        <v>2933</v>
      </c>
      <c r="C6550" t="s">
        <v>2567</v>
      </c>
    </row>
    <row r="6551" spans="1:3">
      <c r="A6551" t="str">
        <f t="shared" si="102"/>
        <v/>
      </c>
      <c r="B6551" t="s">
        <v>2934</v>
      </c>
      <c r="C6551" t="s">
        <v>63</v>
      </c>
    </row>
    <row r="6552" spans="1:3">
      <c r="A6552" t="str">
        <f t="shared" si="102"/>
        <v/>
      </c>
      <c r="B6552" t="s">
        <v>2935</v>
      </c>
      <c r="C6552" t="s">
        <v>63</v>
      </c>
    </row>
    <row r="6553" spans="1:3">
      <c r="A6553" t="str">
        <f t="shared" si="102"/>
        <v/>
      </c>
      <c r="B6553" t="s">
        <v>2970</v>
      </c>
    </row>
    <row r="6554" spans="1:3">
      <c r="A6554" t="str">
        <f t="shared" si="102"/>
        <v/>
      </c>
      <c r="B6554">
        <v>90633</v>
      </c>
    </row>
    <row r="6555" spans="1:3">
      <c r="A6555">
        <f t="shared" si="102"/>
        <v>1</v>
      </c>
      <c r="B6555" t="s">
        <v>2932</v>
      </c>
      <c r="C6555">
        <v>51497</v>
      </c>
    </row>
    <row r="6556" spans="1:3">
      <c r="A6556" t="str">
        <f t="shared" si="102"/>
        <v>Gal Gadot</v>
      </c>
      <c r="B6556" t="s">
        <v>2933</v>
      </c>
      <c r="C6556" t="s">
        <v>2568</v>
      </c>
    </row>
    <row r="6557" spans="1:3">
      <c r="A6557" t="str">
        <f t="shared" si="102"/>
        <v/>
      </c>
      <c r="B6557" t="s">
        <v>2934</v>
      </c>
      <c r="C6557" s="2">
        <v>31167</v>
      </c>
    </row>
    <row r="6558" spans="1:3">
      <c r="A6558" t="str">
        <f t="shared" si="102"/>
        <v/>
      </c>
      <c r="B6558" t="s">
        <v>2935</v>
      </c>
      <c r="C6558" t="s">
        <v>927</v>
      </c>
    </row>
    <row r="6559" spans="1:3">
      <c r="A6559" t="str">
        <f t="shared" si="102"/>
        <v/>
      </c>
      <c r="B6559" t="s">
        <v>2970</v>
      </c>
    </row>
    <row r="6560" spans="1:3">
      <c r="A6560" t="str">
        <f t="shared" si="102"/>
        <v/>
      </c>
      <c r="B6560">
        <v>90634</v>
      </c>
    </row>
    <row r="6561" spans="1:4">
      <c r="A6561">
        <f t="shared" si="102"/>
        <v>1</v>
      </c>
      <c r="B6561" t="s">
        <v>2932</v>
      </c>
      <c r="C6561">
        <v>51497</v>
      </c>
    </row>
    <row r="6562" spans="1:4">
      <c r="A6562" t="str">
        <f t="shared" si="102"/>
        <v>Don Omar</v>
      </c>
      <c r="B6562" t="s">
        <v>2933</v>
      </c>
      <c r="C6562" t="s">
        <v>2569</v>
      </c>
    </row>
    <row r="6563" spans="1:4">
      <c r="A6563" t="str">
        <f t="shared" si="102"/>
        <v/>
      </c>
      <c r="B6563" t="s">
        <v>2934</v>
      </c>
      <c r="C6563" t="s">
        <v>63</v>
      </c>
    </row>
    <row r="6564" spans="1:4">
      <c r="A6564" t="str">
        <f t="shared" si="102"/>
        <v/>
      </c>
      <c r="B6564" t="s">
        <v>2935</v>
      </c>
      <c r="C6564" t="s">
        <v>63</v>
      </c>
    </row>
    <row r="6565" spans="1:4">
      <c r="A6565" t="str">
        <f t="shared" si="102"/>
        <v/>
      </c>
      <c r="B6565" t="s">
        <v>2970</v>
      </c>
    </row>
    <row r="6566" spans="1:4">
      <c r="A6566" t="str">
        <f t="shared" si="102"/>
        <v/>
      </c>
      <c r="B6566">
        <v>91387</v>
      </c>
    </row>
    <row r="6567" spans="1:4">
      <c r="A6567">
        <f t="shared" si="102"/>
        <v>1</v>
      </c>
      <c r="B6567" t="s">
        <v>2932</v>
      </c>
      <c r="C6567">
        <v>41154</v>
      </c>
    </row>
    <row r="6568" spans="1:4">
      <c r="A6568" t="str">
        <f t="shared" si="102"/>
        <v>Keone Young</v>
      </c>
      <c r="B6568" t="s">
        <v>2933</v>
      </c>
      <c r="C6568" t="s">
        <v>2570</v>
      </c>
    </row>
    <row r="6569" spans="1:4">
      <c r="A6569" t="str">
        <f t="shared" si="102"/>
        <v/>
      </c>
      <c r="B6569" t="s">
        <v>2934</v>
      </c>
      <c r="C6569" s="2">
        <v>17416</v>
      </c>
    </row>
    <row r="6570" spans="1:4">
      <c r="A6570" t="str">
        <f t="shared" si="102"/>
        <v/>
      </c>
      <c r="B6570" t="s">
        <v>2935</v>
      </c>
      <c r="C6570" t="s">
        <v>928</v>
      </c>
    </row>
    <row r="6571" spans="1:4">
      <c r="A6571" t="str">
        <f t="shared" si="102"/>
        <v/>
      </c>
      <c r="B6571" t="s">
        <v>2970</v>
      </c>
    </row>
    <row r="6572" spans="1:4">
      <c r="A6572" t="str">
        <f t="shared" si="102"/>
        <v/>
      </c>
      <c r="B6572">
        <v>91606</v>
      </c>
    </row>
    <row r="6573" spans="1:4">
      <c r="A6573">
        <f t="shared" si="102"/>
        <v>2</v>
      </c>
      <c r="B6573" t="s">
        <v>2932</v>
      </c>
      <c r="C6573">
        <v>10195</v>
      </c>
      <c r="D6573">
        <v>24428</v>
      </c>
    </row>
    <row r="6574" spans="1:4">
      <c r="A6574" t="str">
        <f t="shared" si="102"/>
        <v>Tom Hiddleston</v>
      </c>
      <c r="B6574" t="s">
        <v>2933</v>
      </c>
      <c r="C6574" t="s">
        <v>2571</v>
      </c>
    </row>
    <row r="6575" spans="1:4">
      <c r="A6575" t="str">
        <f t="shared" si="102"/>
        <v/>
      </c>
      <c r="B6575" t="s">
        <v>2934</v>
      </c>
      <c r="C6575" s="2">
        <v>29626</v>
      </c>
    </row>
    <row r="6576" spans="1:4">
      <c r="A6576" t="str">
        <f t="shared" si="102"/>
        <v/>
      </c>
      <c r="B6576" t="s">
        <v>2935</v>
      </c>
      <c r="C6576" t="s">
        <v>929</v>
      </c>
    </row>
    <row r="6577" spans="1:3">
      <c r="A6577" t="str">
        <f t="shared" si="102"/>
        <v/>
      </c>
      <c r="B6577" t="s">
        <v>2970</v>
      </c>
    </row>
    <row r="6578" spans="1:3">
      <c r="A6578" t="str">
        <f t="shared" si="102"/>
        <v/>
      </c>
      <c r="B6578">
        <v>92428</v>
      </c>
    </row>
    <row r="6579" spans="1:3">
      <c r="A6579">
        <f t="shared" si="102"/>
        <v>1</v>
      </c>
      <c r="B6579" t="s">
        <v>2932</v>
      </c>
      <c r="C6579">
        <v>56292</v>
      </c>
    </row>
    <row r="6580" spans="1:3">
      <c r="A6580" t="str">
        <f t="shared" si="102"/>
        <v>Samuli Edelmann</v>
      </c>
      <c r="B6580" t="s">
        <v>2933</v>
      </c>
      <c r="C6580" t="s">
        <v>2572</v>
      </c>
    </row>
    <row r="6581" spans="1:3">
      <c r="A6581" t="str">
        <f t="shared" si="102"/>
        <v/>
      </c>
      <c r="B6581" t="s">
        <v>2934</v>
      </c>
      <c r="C6581" s="2">
        <v>25040</v>
      </c>
    </row>
    <row r="6582" spans="1:3">
      <c r="A6582" t="str">
        <f t="shared" si="102"/>
        <v/>
      </c>
      <c r="B6582" t="s">
        <v>2935</v>
      </c>
      <c r="C6582" t="s">
        <v>930</v>
      </c>
    </row>
    <row r="6583" spans="1:3">
      <c r="A6583" t="str">
        <f t="shared" si="102"/>
        <v/>
      </c>
      <c r="B6583" t="s">
        <v>2970</v>
      </c>
    </row>
    <row r="6584" spans="1:3">
      <c r="A6584" t="str">
        <f t="shared" si="102"/>
        <v/>
      </c>
      <c r="B6584">
        <v>92774</v>
      </c>
    </row>
    <row r="6585" spans="1:3">
      <c r="A6585">
        <f t="shared" si="102"/>
        <v>1</v>
      </c>
      <c r="B6585" t="s">
        <v>2932</v>
      </c>
      <c r="C6585">
        <v>13475</v>
      </c>
    </row>
    <row r="6586" spans="1:3">
      <c r="A6586" t="str">
        <f t="shared" si="102"/>
        <v>Lisa Vidal</v>
      </c>
      <c r="B6586" t="s">
        <v>2933</v>
      </c>
      <c r="C6586" t="s">
        <v>2573</v>
      </c>
    </row>
    <row r="6587" spans="1:3">
      <c r="A6587" t="str">
        <f t="shared" si="102"/>
        <v/>
      </c>
      <c r="B6587" t="s">
        <v>2934</v>
      </c>
      <c r="C6587" s="2">
        <v>23906</v>
      </c>
    </row>
    <row r="6588" spans="1:3">
      <c r="A6588" t="str">
        <f t="shared" si="102"/>
        <v/>
      </c>
      <c r="B6588" t="s">
        <v>2935</v>
      </c>
      <c r="C6588" t="s">
        <v>931</v>
      </c>
    </row>
    <row r="6589" spans="1:3">
      <c r="A6589" t="str">
        <f t="shared" si="102"/>
        <v/>
      </c>
      <c r="B6589" t="s">
        <v>2970</v>
      </c>
    </row>
    <row r="6590" spans="1:3">
      <c r="A6590" t="str">
        <f t="shared" si="102"/>
        <v/>
      </c>
      <c r="B6590">
        <v>93210</v>
      </c>
    </row>
    <row r="6591" spans="1:3">
      <c r="A6591">
        <f t="shared" si="102"/>
        <v>1</v>
      </c>
      <c r="B6591" t="s">
        <v>2932</v>
      </c>
      <c r="C6591">
        <v>12445</v>
      </c>
    </row>
    <row r="6592" spans="1:3">
      <c r="A6592" t="str">
        <f t="shared" si="102"/>
        <v>Domhnall Gleeson</v>
      </c>
      <c r="B6592" t="s">
        <v>2933</v>
      </c>
      <c r="C6592" t="s">
        <v>2574</v>
      </c>
    </row>
    <row r="6593" spans="1:3">
      <c r="A6593" t="str">
        <f t="shared" si="102"/>
        <v/>
      </c>
      <c r="B6593" t="s">
        <v>2934</v>
      </c>
      <c r="C6593" s="2">
        <v>30448</v>
      </c>
    </row>
    <row r="6594" spans="1:3">
      <c r="A6594" t="str">
        <f t="shared" si="102"/>
        <v/>
      </c>
      <c r="B6594" t="s">
        <v>2935</v>
      </c>
      <c r="C6594" t="s">
        <v>932</v>
      </c>
    </row>
    <row r="6595" spans="1:3">
      <c r="A6595" t="str">
        <f t="shared" ref="A6595:A6658" si="103">IF(B6595="        movieIds",COUNTA(C6595:XFD6595),IF(B6595="        name",C6595,""))</f>
        <v/>
      </c>
      <c r="B6595" t="s">
        <v>2970</v>
      </c>
    </row>
    <row r="6596" spans="1:3">
      <c r="A6596" t="str">
        <f t="shared" si="103"/>
        <v/>
      </c>
      <c r="B6596">
        <v>94854</v>
      </c>
    </row>
    <row r="6597" spans="1:3">
      <c r="A6597">
        <f t="shared" si="103"/>
        <v>1</v>
      </c>
      <c r="B6597" t="s">
        <v>2932</v>
      </c>
      <c r="C6597">
        <v>22881</v>
      </c>
    </row>
    <row r="6598" spans="1:3">
      <c r="A6598" t="str">
        <f t="shared" si="103"/>
        <v>Tom Nowicki</v>
      </c>
      <c r="B6598" t="s">
        <v>2933</v>
      </c>
      <c r="C6598" t="s">
        <v>2575</v>
      </c>
    </row>
    <row r="6599" spans="1:3">
      <c r="A6599" t="str">
        <f t="shared" si="103"/>
        <v/>
      </c>
      <c r="B6599" t="s">
        <v>2934</v>
      </c>
      <c r="C6599" t="s">
        <v>63</v>
      </c>
    </row>
    <row r="6600" spans="1:3">
      <c r="A6600" t="str">
        <f t="shared" si="103"/>
        <v/>
      </c>
      <c r="B6600" t="s">
        <v>2935</v>
      </c>
      <c r="C6600" t="s">
        <v>63</v>
      </c>
    </row>
    <row r="6601" spans="1:3">
      <c r="A6601" t="str">
        <f t="shared" si="103"/>
        <v/>
      </c>
      <c r="B6601" t="s">
        <v>2970</v>
      </c>
    </row>
    <row r="6602" spans="1:3">
      <c r="A6602" t="str">
        <f t="shared" si="103"/>
        <v/>
      </c>
      <c r="B6602">
        <v>95047</v>
      </c>
    </row>
    <row r="6603" spans="1:3">
      <c r="A6603">
        <f t="shared" si="103"/>
        <v>1</v>
      </c>
      <c r="B6603" t="s">
        <v>2932</v>
      </c>
      <c r="C6603">
        <v>49051</v>
      </c>
    </row>
    <row r="6604" spans="1:3">
      <c r="A6604" t="str">
        <f t="shared" si="103"/>
        <v>Graham McTavish</v>
      </c>
      <c r="B6604" t="s">
        <v>2933</v>
      </c>
      <c r="C6604" t="s">
        <v>2576</v>
      </c>
    </row>
    <row r="6605" spans="1:3">
      <c r="A6605" t="str">
        <f t="shared" si="103"/>
        <v/>
      </c>
      <c r="B6605" t="s">
        <v>2934</v>
      </c>
      <c r="C6605" t="s">
        <v>63</v>
      </c>
    </row>
    <row r="6606" spans="1:3">
      <c r="A6606" t="str">
        <f t="shared" si="103"/>
        <v/>
      </c>
      <c r="B6606" t="s">
        <v>2935</v>
      </c>
      <c r="C6606" t="s">
        <v>933</v>
      </c>
    </row>
    <row r="6607" spans="1:3">
      <c r="A6607" t="str">
        <f t="shared" si="103"/>
        <v/>
      </c>
      <c r="B6607" t="s">
        <v>2970</v>
      </c>
    </row>
    <row r="6608" spans="1:3">
      <c r="A6608" t="str">
        <f t="shared" si="103"/>
        <v/>
      </c>
      <c r="B6608">
        <v>95697</v>
      </c>
    </row>
    <row r="6609" spans="1:4">
      <c r="A6609">
        <f t="shared" si="103"/>
        <v>2</v>
      </c>
      <c r="B6609" t="s">
        <v>2932</v>
      </c>
      <c r="C6609">
        <v>19995</v>
      </c>
      <c r="D6609">
        <v>27205</v>
      </c>
    </row>
    <row r="6610" spans="1:4">
      <c r="A6610" t="str">
        <f t="shared" si="103"/>
        <v>Dileep Rao</v>
      </c>
      <c r="B6610" t="s">
        <v>2933</v>
      </c>
      <c r="C6610" t="s">
        <v>2577</v>
      </c>
    </row>
    <row r="6611" spans="1:4">
      <c r="A6611" t="str">
        <f t="shared" si="103"/>
        <v/>
      </c>
      <c r="B6611" t="s">
        <v>2934</v>
      </c>
      <c r="C6611" t="s">
        <v>63</v>
      </c>
    </row>
    <row r="6612" spans="1:4">
      <c r="A6612" t="str">
        <f t="shared" si="103"/>
        <v/>
      </c>
      <c r="B6612" t="s">
        <v>2935</v>
      </c>
      <c r="C6612" t="s">
        <v>934</v>
      </c>
    </row>
    <row r="6613" spans="1:4">
      <c r="A6613" t="str">
        <f t="shared" si="103"/>
        <v/>
      </c>
      <c r="B6613" t="s">
        <v>2970</v>
      </c>
    </row>
    <row r="6614" spans="1:4">
      <c r="A6614" t="str">
        <f t="shared" si="103"/>
        <v/>
      </c>
      <c r="B6614">
        <v>96066</v>
      </c>
    </row>
    <row r="6615" spans="1:4">
      <c r="A6615">
        <f t="shared" si="103"/>
        <v>1</v>
      </c>
      <c r="B6615" t="s">
        <v>2932</v>
      </c>
      <c r="C6615">
        <v>70160</v>
      </c>
    </row>
    <row r="6616" spans="1:4">
      <c r="A6616" t="str">
        <f t="shared" si="103"/>
        <v>Liam Hemsworth</v>
      </c>
      <c r="B6616" t="s">
        <v>2933</v>
      </c>
      <c r="C6616" t="s">
        <v>2578</v>
      </c>
    </row>
    <row r="6617" spans="1:4">
      <c r="A6617" t="str">
        <f t="shared" si="103"/>
        <v/>
      </c>
      <c r="B6617" t="s">
        <v>2934</v>
      </c>
      <c r="C6617" s="2">
        <v>32886</v>
      </c>
    </row>
    <row r="6618" spans="1:4">
      <c r="A6618" t="str">
        <f t="shared" si="103"/>
        <v/>
      </c>
      <c r="B6618" t="s">
        <v>2935</v>
      </c>
      <c r="C6618" t="s">
        <v>935</v>
      </c>
    </row>
    <row r="6619" spans="1:4">
      <c r="A6619" t="str">
        <f t="shared" si="103"/>
        <v/>
      </c>
      <c r="B6619" t="s">
        <v>2970</v>
      </c>
    </row>
    <row r="6620" spans="1:4">
      <c r="A6620" t="str">
        <f t="shared" si="103"/>
        <v/>
      </c>
      <c r="B6620">
        <v>96321</v>
      </c>
    </row>
    <row r="6621" spans="1:4">
      <c r="A6621">
        <f t="shared" si="103"/>
        <v>1</v>
      </c>
      <c r="B6621" t="s">
        <v>2932</v>
      </c>
      <c r="C6621">
        <v>51497</v>
      </c>
    </row>
    <row r="6622" spans="1:4">
      <c r="A6622" t="str">
        <f t="shared" si="103"/>
        <v>Tego Calderon</v>
      </c>
      <c r="B6622" t="s">
        <v>2933</v>
      </c>
      <c r="C6622" t="s">
        <v>2579</v>
      </c>
    </row>
    <row r="6623" spans="1:4">
      <c r="A6623" t="str">
        <f t="shared" si="103"/>
        <v/>
      </c>
      <c r="B6623" t="s">
        <v>2934</v>
      </c>
      <c r="C6623" t="s">
        <v>63</v>
      </c>
    </row>
    <row r="6624" spans="1:4">
      <c r="A6624" t="str">
        <f t="shared" si="103"/>
        <v/>
      </c>
      <c r="B6624" t="s">
        <v>2935</v>
      </c>
      <c r="C6624" t="s">
        <v>63</v>
      </c>
    </row>
    <row r="6625" spans="1:10">
      <c r="A6625" t="str">
        <f t="shared" si="103"/>
        <v/>
      </c>
      <c r="B6625" t="s">
        <v>2970</v>
      </c>
    </row>
    <row r="6626" spans="1:10">
      <c r="A6626" t="str">
        <f t="shared" si="103"/>
        <v/>
      </c>
      <c r="B6626">
        <v>96594</v>
      </c>
    </row>
    <row r="6627" spans="1:10">
      <c r="A6627">
        <f t="shared" si="103"/>
        <v>1</v>
      </c>
      <c r="B6627" t="s">
        <v>2932</v>
      </c>
      <c r="C6627">
        <v>1271</v>
      </c>
    </row>
    <row r="6628" spans="1:10">
      <c r="A6628" t="str">
        <f t="shared" si="103"/>
        <v>Alex Ivanovici</v>
      </c>
      <c r="B6628" t="s">
        <v>2933</v>
      </c>
      <c r="C6628" t="s">
        <v>2580</v>
      </c>
    </row>
    <row r="6629" spans="1:10">
      <c r="A6629" t="str">
        <f t="shared" si="103"/>
        <v/>
      </c>
      <c r="B6629" t="s">
        <v>2934</v>
      </c>
      <c r="C6629" t="s">
        <v>63</v>
      </c>
    </row>
    <row r="6630" spans="1:10">
      <c r="A6630" t="str">
        <f t="shared" si="103"/>
        <v/>
      </c>
      <c r="B6630" t="s">
        <v>2935</v>
      </c>
      <c r="C6630" t="s">
        <v>936</v>
      </c>
    </row>
    <row r="6631" spans="1:10">
      <c r="A6631" t="str">
        <f t="shared" si="103"/>
        <v/>
      </c>
      <c r="B6631" t="s">
        <v>2970</v>
      </c>
    </row>
    <row r="6632" spans="1:10">
      <c r="A6632" t="str">
        <f t="shared" si="103"/>
        <v/>
      </c>
      <c r="B6632">
        <v>96841</v>
      </c>
    </row>
    <row r="6633" spans="1:10">
      <c r="A6633">
        <f t="shared" si="103"/>
        <v>8</v>
      </c>
      <c r="B6633" t="s">
        <v>2932</v>
      </c>
      <c r="C6633">
        <v>671</v>
      </c>
      <c r="D6633">
        <v>672</v>
      </c>
      <c r="E6633">
        <v>673</v>
      </c>
      <c r="F6633">
        <v>674</v>
      </c>
      <c r="G6633">
        <v>675</v>
      </c>
      <c r="H6633">
        <v>767</v>
      </c>
      <c r="I6633">
        <v>12444</v>
      </c>
      <c r="J6633">
        <v>12445</v>
      </c>
    </row>
    <row r="6634" spans="1:10">
      <c r="A6634" t="str">
        <f t="shared" si="103"/>
        <v>Matthew Lewis</v>
      </c>
      <c r="B6634" t="s">
        <v>2933</v>
      </c>
      <c r="C6634" t="s">
        <v>2581</v>
      </c>
    </row>
    <row r="6635" spans="1:10">
      <c r="A6635" t="str">
        <f t="shared" si="103"/>
        <v/>
      </c>
      <c r="B6635" t="s">
        <v>2934</v>
      </c>
      <c r="C6635" s="2">
        <v>32686</v>
      </c>
    </row>
    <row r="6636" spans="1:10">
      <c r="A6636" t="str">
        <f t="shared" si="103"/>
        <v/>
      </c>
      <c r="B6636" t="s">
        <v>2935</v>
      </c>
      <c r="C6636" t="s">
        <v>937</v>
      </c>
    </row>
    <row r="6637" spans="1:10">
      <c r="A6637" t="str">
        <f t="shared" si="103"/>
        <v/>
      </c>
      <c r="B6637" t="s">
        <v>2970</v>
      </c>
    </row>
    <row r="6638" spans="1:10">
      <c r="A6638" t="str">
        <f t="shared" si="103"/>
        <v/>
      </c>
      <c r="B6638">
        <v>96851</v>
      </c>
    </row>
    <row r="6639" spans="1:10">
      <c r="A6639">
        <f t="shared" si="103"/>
        <v>6</v>
      </c>
      <c r="B6639" t="s">
        <v>2932</v>
      </c>
      <c r="C6639">
        <v>673</v>
      </c>
      <c r="D6639">
        <v>674</v>
      </c>
      <c r="E6639">
        <v>675</v>
      </c>
      <c r="F6639">
        <v>767</v>
      </c>
      <c r="G6639">
        <v>12444</v>
      </c>
      <c r="H6639">
        <v>12445</v>
      </c>
    </row>
    <row r="6640" spans="1:10">
      <c r="A6640" t="str">
        <f t="shared" si="103"/>
        <v>James Phelps</v>
      </c>
      <c r="B6640" t="s">
        <v>2933</v>
      </c>
      <c r="C6640" t="s">
        <v>2582</v>
      </c>
    </row>
    <row r="6641" spans="1:3">
      <c r="A6641" t="str">
        <f t="shared" si="103"/>
        <v/>
      </c>
      <c r="B6641" t="s">
        <v>2934</v>
      </c>
      <c r="C6641" t="s">
        <v>63</v>
      </c>
    </row>
    <row r="6642" spans="1:3">
      <c r="A6642" t="str">
        <f t="shared" si="103"/>
        <v/>
      </c>
      <c r="B6642" t="s">
        <v>2935</v>
      </c>
      <c r="C6642" t="s">
        <v>938</v>
      </c>
    </row>
    <row r="6643" spans="1:3">
      <c r="A6643" t="str">
        <f t="shared" si="103"/>
        <v/>
      </c>
      <c r="B6643" t="s">
        <v>2970</v>
      </c>
    </row>
    <row r="6644" spans="1:3">
      <c r="A6644" t="str">
        <f t="shared" si="103"/>
        <v/>
      </c>
      <c r="B6644">
        <v>98215</v>
      </c>
    </row>
    <row r="6645" spans="1:3">
      <c r="A6645">
        <f t="shared" si="103"/>
        <v>1</v>
      </c>
      <c r="B6645" t="s">
        <v>2932</v>
      </c>
      <c r="C6645">
        <v>19995</v>
      </c>
    </row>
    <row r="6646" spans="1:3">
      <c r="A6646" t="str">
        <f t="shared" si="103"/>
        <v>Matt Gerald</v>
      </c>
      <c r="B6646" t="s">
        <v>2933</v>
      </c>
      <c r="C6646" t="s">
        <v>2583</v>
      </c>
    </row>
    <row r="6647" spans="1:3">
      <c r="A6647" t="str">
        <f t="shared" si="103"/>
        <v/>
      </c>
      <c r="B6647" t="s">
        <v>2934</v>
      </c>
      <c r="C6647" t="s">
        <v>63</v>
      </c>
    </row>
    <row r="6648" spans="1:3">
      <c r="A6648" t="str">
        <f t="shared" si="103"/>
        <v/>
      </c>
      <c r="B6648" t="s">
        <v>2935</v>
      </c>
      <c r="C6648" t="s">
        <v>939</v>
      </c>
    </row>
    <row r="6649" spans="1:3">
      <c r="A6649" t="str">
        <f t="shared" si="103"/>
        <v/>
      </c>
      <c r="B6649" t="s">
        <v>2970</v>
      </c>
    </row>
    <row r="6650" spans="1:3">
      <c r="A6650" t="str">
        <f t="shared" si="103"/>
        <v/>
      </c>
      <c r="B6650">
        <v>98216</v>
      </c>
    </row>
    <row r="6651" spans="1:3">
      <c r="A6651">
        <f t="shared" si="103"/>
        <v>1</v>
      </c>
      <c r="B6651" t="s">
        <v>2932</v>
      </c>
      <c r="C6651">
        <v>19995</v>
      </c>
    </row>
    <row r="6652" spans="1:3">
      <c r="A6652" t="str">
        <f t="shared" si="103"/>
        <v>Dean Knowsley</v>
      </c>
      <c r="B6652" t="s">
        <v>2933</v>
      </c>
      <c r="C6652" t="s">
        <v>2584</v>
      </c>
    </row>
    <row r="6653" spans="1:3">
      <c r="A6653" t="str">
        <f t="shared" si="103"/>
        <v/>
      </c>
      <c r="B6653" t="s">
        <v>2934</v>
      </c>
      <c r="C6653" t="s">
        <v>63</v>
      </c>
    </row>
    <row r="6654" spans="1:3">
      <c r="A6654" t="str">
        <f t="shared" si="103"/>
        <v/>
      </c>
      <c r="B6654" t="s">
        <v>2935</v>
      </c>
      <c r="C6654" t="s">
        <v>940</v>
      </c>
    </row>
    <row r="6655" spans="1:3">
      <c r="A6655" t="str">
        <f t="shared" si="103"/>
        <v/>
      </c>
      <c r="B6655" t="s">
        <v>2970</v>
      </c>
    </row>
    <row r="6656" spans="1:3">
      <c r="A6656" t="str">
        <f t="shared" si="103"/>
        <v/>
      </c>
      <c r="B6656">
        <v>101012</v>
      </c>
    </row>
    <row r="6657" spans="1:3">
      <c r="A6657">
        <f t="shared" si="103"/>
        <v>1</v>
      </c>
      <c r="B6657" t="s">
        <v>2932</v>
      </c>
      <c r="C6657">
        <v>5175</v>
      </c>
    </row>
    <row r="6658" spans="1:3">
      <c r="A6658" t="str">
        <f t="shared" si="103"/>
        <v>Lisa LoCicero</v>
      </c>
      <c r="B6658" t="s">
        <v>2933</v>
      </c>
      <c r="C6658" t="s">
        <v>2585</v>
      </c>
    </row>
    <row r="6659" spans="1:3">
      <c r="A6659" t="str">
        <f t="shared" ref="A6659:A6722" si="104">IF(B6659="        movieIds",COUNTA(C6659:XFD6659),IF(B6659="        name",C6659,""))</f>
        <v/>
      </c>
      <c r="B6659" t="s">
        <v>2934</v>
      </c>
      <c r="C6659" s="2">
        <v>25676</v>
      </c>
    </row>
    <row r="6660" spans="1:3">
      <c r="A6660" t="str">
        <f t="shared" si="104"/>
        <v/>
      </c>
      <c r="B6660" t="s">
        <v>2935</v>
      </c>
      <c r="C6660" t="s">
        <v>63</v>
      </c>
    </row>
    <row r="6661" spans="1:3">
      <c r="A6661" t="str">
        <f t="shared" si="104"/>
        <v/>
      </c>
      <c r="B6661" t="s">
        <v>2970</v>
      </c>
    </row>
    <row r="6662" spans="1:3">
      <c r="A6662" t="str">
        <f t="shared" si="104"/>
        <v/>
      </c>
      <c r="B6662">
        <v>101015</v>
      </c>
    </row>
    <row r="6663" spans="1:3">
      <c r="A6663">
        <f t="shared" si="104"/>
        <v>1</v>
      </c>
      <c r="B6663" t="s">
        <v>2932</v>
      </c>
      <c r="C6663">
        <v>155</v>
      </c>
    </row>
    <row r="6664" spans="1:3">
      <c r="A6664" t="str">
        <f t="shared" si="104"/>
        <v>Chin Han</v>
      </c>
      <c r="B6664" t="s">
        <v>2933</v>
      </c>
      <c r="C6664" t="s">
        <v>2586</v>
      </c>
    </row>
    <row r="6665" spans="1:3">
      <c r="A6665" t="str">
        <f t="shared" si="104"/>
        <v/>
      </c>
      <c r="B6665" t="s">
        <v>2934</v>
      </c>
      <c r="C6665" s="2">
        <v>25534</v>
      </c>
    </row>
    <row r="6666" spans="1:3">
      <c r="A6666" t="str">
        <f t="shared" si="104"/>
        <v/>
      </c>
      <c r="B6666" t="s">
        <v>2935</v>
      </c>
      <c r="C6666" t="s">
        <v>941</v>
      </c>
    </row>
    <row r="6667" spans="1:3">
      <c r="A6667" t="str">
        <f t="shared" si="104"/>
        <v/>
      </c>
      <c r="B6667" t="s">
        <v>2970</v>
      </c>
    </row>
    <row r="6668" spans="1:3">
      <c r="A6668" t="str">
        <f t="shared" si="104"/>
        <v/>
      </c>
      <c r="B6668">
        <v>101522</v>
      </c>
    </row>
    <row r="6669" spans="1:3">
      <c r="A6669">
        <f t="shared" si="104"/>
        <v>1</v>
      </c>
      <c r="B6669" t="s">
        <v>2932</v>
      </c>
      <c r="C6669">
        <v>24428</v>
      </c>
    </row>
    <row r="6670" spans="1:3">
      <c r="A6670" t="str">
        <f t="shared" si="104"/>
        <v>Walter Perez</v>
      </c>
      <c r="B6670" t="s">
        <v>2933</v>
      </c>
      <c r="C6670" t="s">
        <v>2587</v>
      </c>
    </row>
    <row r="6671" spans="1:3">
      <c r="A6671" t="str">
        <f t="shared" si="104"/>
        <v/>
      </c>
      <c r="B6671" t="s">
        <v>2934</v>
      </c>
      <c r="C6671" s="2">
        <v>30144</v>
      </c>
    </row>
    <row r="6672" spans="1:3">
      <c r="A6672" t="str">
        <f t="shared" si="104"/>
        <v/>
      </c>
      <c r="B6672" t="s">
        <v>2935</v>
      </c>
      <c r="C6672" t="s">
        <v>942</v>
      </c>
    </row>
    <row r="6673" spans="1:3">
      <c r="A6673" t="str">
        <f t="shared" si="104"/>
        <v/>
      </c>
      <c r="B6673" t="s">
        <v>2970</v>
      </c>
    </row>
    <row r="6674" spans="1:3">
      <c r="A6674" t="str">
        <f t="shared" si="104"/>
        <v/>
      </c>
      <c r="B6674">
        <v>102516</v>
      </c>
    </row>
    <row r="6675" spans="1:3">
      <c r="A6675">
        <f t="shared" si="104"/>
        <v>1</v>
      </c>
      <c r="B6675" t="s">
        <v>2932</v>
      </c>
      <c r="C6675">
        <v>49026</v>
      </c>
    </row>
    <row r="6676" spans="1:3">
      <c r="A6676" t="str">
        <f t="shared" si="104"/>
        <v>Vincent van Ommen</v>
      </c>
      <c r="B6676" t="s">
        <v>2933</v>
      </c>
      <c r="C6676" t="s">
        <v>2588</v>
      </c>
    </row>
    <row r="6677" spans="1:3">
      <c r="A6677" t="str">
        <f t="shared" si="104"/>
        <v/>
      </c>
      <c r="B6677" t="s">
        <v>2934</v>
      </c>
      <c r="C6677" s="2">
        <v>30116</v>
      </c>
    </row>
    <row r="6678" spans="1:3">
      <c r="A6678" t="str">
        <f t="shared" si="104"/>
        <v/>
      </c>
      <c r="B6678" t="s">
        <v>2935</v>
      </c>
      <c r="C6678" t="s">
        <v>943</v>
      </c>
    </row>
    <row r="6679" spans="1:3">
      <c r="A6679" t="str">
        <f t="shared" si="104"/>
        <v/>
      </c>
      <c r="B6679" t="s">
        <v>2970</v>
      </c>
    </row>
    <row r="6680" spans="1:3">
      <c r="A6680" t="str">
        <f t="shared" si="104"/>
        <v/>
      </c>
      <c r="B6680">
        <v>102744</v>
      </c>
    </row>
    <row r="6681" spans="1:3">
      <c r="A6681">
        <f t="shared" si="104"/>
        <v>1</v>
      </c>
      <c r="B6681" t="s">
        <v>2932</v>
      </c>
      <c r="C6681">
        <v>24021</v>
      </c>
    </row>
    <row r="6682" spans="1:3">
      <c r="A6682" t="str">
        <f t="shared" si="104"/>
        <v>Monique Ganderton</v>
      </c>
      <c r="B6682" t="s">
        <v>2933</v>
      </c>
      <c r="C6682" t="s">
        <v>2589</v>
      </c>
    </row>
    <row r="6683" spans="1:3">
      <c r="A6683" t="str">
        <f t="shared" si="104"/>
        <v/>
      </c>
      <c r="B6683" t="s">
        <v>2934</v>
      </c>
      <c r="C6683" s="2">
        <v>29439</v>
      </c>
    </row>
    <row r="6684" spans="1:3">
      <c r="A6684" t="str">
        <f t="shared" si="104"/>
        <v/>
      </c>
      <c r="B6684" t="s">
        <v>2935</v>
      </c>
      <c r="C6684" t="s">
        <v>944</v>
      </c>
    </row>
    <row r="6685" spans="1:3">
      <c r="A6685" t="str">
        <f t="shared" si="104"/>
        <v/>
      </c>
      <c r="B6685" t="s">
        <v>2970</v>
      </c>
    </row>
    <row r="6686" spans="1:3">
      <c r="A6686" t="str">
        <f t="shared" si="104"/>
        <v/>
      </c>
      <c r="B6686">
        <v>102823</v>
      </c>
    </row>
    <row r="6687" spans="1:3">
      <c r="A6687">
        <f t="shared" si="104"/>
        <v>1</v>
      </c>
      <c r="B6687" t="s">
        <v>2932</v>
      </c>
      <c r="C6687">
        <v>2133</v>
      </c>
    </row>
    <row r="6688" spans="1:3">
      <c r="A6688" t="str">
        <f t="shared" si="104"/>
        <v>Sandy Ward</v>
      </c>
      <c r="B6688" t="s">
        <v>2933</v>
      </c>
      <c r="C6688" t="s">
        <v>2590</v>
      </c>
    </row>
    <row r="6689" spans="1:3">
      <c r="A6689" t="str">
        <f t="shared" si="104"/>
        <v/>
      </c>
      <c r="B6689" t="s">
        <v>2934</v>
      </c>
      <c r="C6689" s="2">
        <v>9690</v>
      </c>
    </row>
    <row r="6690" spans="1:3">
      <c r="A6690" t="str">
        <f t="shared" si="104"/>
        <v/>
      </c>
      <c r="B6690" t="s">
        <v>2935</v>
      </c>
      <c r="C6690" t="s">
        <v>63</v>
      </c>
    </row>
    <row r="6691" spans="1:3">
      <c r="A6691" t="str">
        <f t="shared" si="104"/>
        <v/>
      </c>
      <c r="B6691" t="s">
        <v>2970</v>
      </c>
    </row>
    <row r="6692" spans="1:3">
      <c r="A6692" t="str">
        <f t="shared" si="104"/>
        <v/>
      </c>
      <c r="B6692">
        <v>103285</v>
      </c>
    </row>
    <row r="6693" spans="1:3">
      <c r="A6693">
        <f t="shared" si="104"/>
        <v>1</v>
      </c>
      <c r="B6693" t="s">
        <v>2932</v>
      </c>
      <c r="C6693">
        <v>61791</v>
      </c>
    </row>
    <row r="6694" spans="1:3">
      <c r="A6694" t="str">
        <f t="shared" si="104"/>
        <v>Leah Gibson</v>
      </c>
      <c r="B6694" t="s">
        <v>2933</v>
      </c>
      <c r="C6694" t="s">
        <v>2591</v>
      </c>
    </row>
    <row r="6695" spans="1:3">
      <c r="A6695" t="str">
        <f t="shared" si="104"/>
        <v/>
      </c>
      <c r="B6695" t="s">
        <v>2934</v>
      </c>
      <c r="C6695" t="s">
        <v>63</v>
      </c>
    </row>
    <row r="6696" spans="1:3">
      <c r="A6696" t="str">
        <f t="shared" si="104"/>
        <v/>
      </c>
      <c r="B6696" t="s">
        <v>2935</v>
      </c>
      <c r="C6696" t="s">
        <v>945</v>
      </c>
    </row>
    <row r="6697" spans="1:3">
      <c r="A6697" t="str">
        <f t="shared" si="104"/>
        <v/>
      </c>
      <c r="B6697" t="s">
        <v>2970</v>
      </c>
    </row>
    <row r="6698" spans="1:3">
      <c r="A6698" t="str">
        <f t="shared" si="104"/>
        <v/>
      </c>
      <c r="B6698">
        <v>103554</v>
      </c>
    </row>
    <row r="6699" spans="1:3">
      <c r="A6699">
        <f t="shared" si="104"/>
        <v>1</v>
      </c>
      <c r="B6699" t="s">
        <v>2932</v>
      </c>
      <c r="C6699">
        <v>8373</v>
      </c>
    </row>
    <row r="6700" spans="1:3">
      <c r="A6700" t="str">
        <f t="shared" si="104"/>
        <v>Isabel Lucas</v>
      </c>
      <c r="B6700" t="s">
        <v>2933</v>
      </c>
      <c r="C6700" t="s">
        <v>2592</v>
      </c>
    </row>
    <row r="6701" spans="1:3">
      <c r="A6701" t="str">
        <f t="shared" si="104"/>
        <v/>
      </c>
      <c r="B6701" t="s">
        <v>2934</v>
      </c>
      <c r="C6701" s="2">
        <v>31076</v>
      </c>
    </row>
    <row r="6702" spans="1:3">
      <c r="A6702" t="str">
        <f t="shared" si="104"/>
        <v/>
      </c>
      <c r="B6702" t="s">
        <v>2935</v>
      </c>
      <c r="C6702" t="s">
        <v>946</v>
      </c>
    </row>
    <row r="6703" spans="1:3">
      <c r="A6703" t="str">
        <f t="shared" si="104"/>
        <v/>
      </c>
      <c r="B6703" t="s">
        <v>2970</v>
      </c>
    </row>
    <row r="6704" spans="1:3">
      <c r="A6704" t="str">
        <f t="shared" si="104"/>
        <v/>
      </c>
      <c r="B6704">
        <v>103836</v>
      </c>
    </row>
    <row r="6705" spans="1:3">
      <c r="A6705">
        <f t="shared" si="104"/>
        <v>1</v>
      </c>
      <c r="B6705" t="s">
        <v>2932</v>
      </c>
      <c r="C6705">
        <v>72105</v>
      </c>
    </row>
    <row r="6706" spans="1:3">
      <c r="A6706" t="str">
        <f t="shared" si="104"/>
        <v>Matt Walsh</v>
      </c>
      <c r="B6706" t="s">
        <v>2933</v>
      </c>
      <c r="C6706" t="s">
        <v>2593</v>
      </c>
    </row>
    <row r="6707" spans="1:3">
      <c r="A6707" t="str">
        <f t="shared" si="104"/>
        <v/>
      </c>
      <c r="B6707" t="s">
        <v>2934</v>
      </c>
      <c r="C6707" t="s">
        <v>63</v>
      </c>
    </row>
    <row r="6708" spans="1:3">
      <c r="A6708" t="str">
        <f t="shared" si="104"/>
        <v/>
      </c>
      <c r="B6708" t="s">
        <v>2935</v>
      </c>
      <c r="C6708" t="s">
        <v>63</v>
      </c>
    </row>
    <row r="6709" spans="1:3">
      <c r="A6709" t="str">
        <f t="shared" si="104"/>
        <v/>
      </c>
      <c r="B6709" t="s">
        <v>2970</v>
      </c>
    </row>
    <row r="6710" spans="1:3">
      <c r="A6710" t="str">
        <f t="shared" si="104"/>
        <v/>
      </c>
      <c r="B6710">
        <v>104191</v>
      </c>
    </row>
    <row r="6711" spans="1:3">
      <c r="A6711">
        <f t="shared" si="104"/>
        <v>1</v>
      </c>
      <c r="B6711" t="s">
        <v>2932</v>
      </c>
      <c r="C6711">
        <v>2133</v>
      </c>
    </row>
    <row r="6712" spans="1:3">
      <c r="A6712" t="str">
        <f t="shared" si="104"/>
        <v>Wiley M. Pickett</v>
      </c>
      <c r="B6712" t="s">
        <v>2933</v>
      </c>
      <c r="C6712" t="s">
        <v>2594</v>
      </c>
    </row>
    <row r="6713" spans="1:3">
      <c r="A6713" t="str">
        <f t="shared" si="104"/>
        <v/>
      </c>
      <c r="B6713" t="s">
        <v>2934</v>
      </c>
      <c r="C6713" t="s">
        <v>63</v>
      </c>
    </row>
    <row r="6714" spans="1:3">
      <c r="A6714" t="str">
        <f t="shared" si="104"/>
        <v/>
      </c>
      <c r="B6714" t="s">
        <v>2935</v>
      </c>
      <c r="C6714" t="s">
        <v>63</v>
      </c>
    </row>
    <row r="6715" spans="1:3">
      <c r="A6715" t="str">
        <f t="shared" si="104"/>
        <v/>
      </c>
      <c r="B6715" t="s">
        <v>2970</v>
      </c>
    </row>
    <row r="6716" spans="1:3">
      <c r="A6716" t="str">
        <f t="shared" si="104"/>
        <v/>
      </c>
      <c r="B6716">
        <v>105000</v>
      </c>
    </row>
    <row r="6717" spans="1:3">
      <c r="A6717">
        <f t="shared" si="104"/>
        <v>1</v>
      </c>
      <c r="B6717" t="s">
        <v>2932</v>
      </c>
      <c r="C6717">
        <v>2133</v>
      </c>
    </row>
    <row r="6718" spans="1:3">
      <c r="A6718" t="str">
        <f t="shared" si="104"/>
        <v>Merle Kennedy</v>
      </c>
      <c r="B6718" t="s">
        <v>2933</v>
      </c>
      <c r="C6718" t="s">
        <v>2595</v>
      </c>
    </row>
    <row r="6719" spans="1:3">
      <c r="A6719" t="str">
        <f t="shared" si="104"/>
        <v/>
      </c>
      <c r="B6719" t="s">
        <v>2934</v>
      </c>
      <c r="C6719" t="s">
        <v>63</v>
      </c>
    </row>
    <row r="6720" spans="1:3">
      <c r="A6720" t="str">
        <f t="shared" si="104"/>
        <v/>
      </c>
      <c r="B6720" t="s">
        <v>2935</v>
      </c>
      <c r="C6720" t="s">
        <v>63</v>
      </c>
    </row>
    <row r="6721" spans="1:3">
      <c r="A6721" t="str">
        <f t="shared" si="104"/>
        <v/>
      </c>
      <c r="B6721" t="s">
        <v>2970</v>
      </c>
    </row>
    <row r="6722" spans="1:3">
      <c r="A6722" t="str">
        <f t="shared" si="104"/>
        <v/>
      </c>
      <c r="B6722">
        <v>105159</v>
      </c>
    </row>
    <row r="6723" spans="1:3">
      <c r="A6723">
        <f t="shared" ref="A6723:A6786" si="105">IF(B6723="        movieIds",COUNTA(C6723:XFD6723),IF(B6723="        name",C6723,""))</f>
        <v>1</v>
      </c>
      <c r="B6723" t="s">
        <v>2932</v>
      </c>
      <c r="C6723">
        <v>272</v>
      </c>
    </row>
    <row r="6724" spans="1:3">
      <c r="A6724" t="str">
        <f t="shared" si="105"/>
        <v>Alexandra Bastedo</v>
      </c>
      <c r="B6724" t="s">
        <v>2933</v>
      </c>
      <c r="C6724" t="s">
        <v>2596</v>
      </c>
    </row>
    <row r="6725" spans="1:3">
      <c r="A6725" t="str">
        <f t="shared" si="105"/>
        <v/>
      </c>
      <c r="B6725" t="s">
        <v>2934</v>
      </c>
      <c r="C6725" s="2">
        <v>16870</v>
      </c>
    </row>
    <row r="6726" spans="1:3">
      <c r="A6726" t="str">
        <f t="shared" si="105"/>
        <v/>
      </c>
      <c r="B6726" t="s">
        <v>2935</v>
      </c>
      <c r="C6726" t="s">
        <v>947</v>
      </c>
    </row>
    <row r="6727" spans="1:3">
      <c r="A6727" t="str">
        <f t="shared" si="105"/>
        <v/>
      </c>
      <c r="B6727" t="s">
        <v>2970</v>
      </c>
    </row>
    <row r="6728" spans="1:3">
      <c r="A6728" t="str">
        <f t="shared" si="105"/>
        <v/>
      </c>
      <c r="B6728">
        <v>105496</v>
      </c>
    </row>
    <row r="6729" spans="1:3">
      <c r="A6729">
        <f t="shared" si="105"/>
        <v>1</v>
      </c>
      <c r="B6729" t="s">
        <v>2932</v>
      </c>
      <c r="C6729">
        <v>1271</v>
      </c>
    </row>
    <row r="6730" spans="1:3">
      <c r="A6730" t="str">
        <f t="shared" si="105"/>
        <v>Neil Napier</v>
      </c>
      <c r="B6730" t="s">
        <v>2933</v>
      </c>
      <c r="C6730" t="s">
        <v>2597</v>
      </c>
    </row>
    <row r="6731" spans="1:3">
      <c r="A6731" t="str">
        <f t="shared" si="105"/>
        <v/>
      </c>
      <c r="B6731" t="s">
        <v>2934</v>
      </c>
      <c r="C6731" t="s">
        <v>63</v>
      </c>
    </row>
    <row r="6732" spans="1:3">
      <c r="A6732" t="str">
        <f t="shared" si="105"/>
        <v/>
      </c>
      <c r="B6732" t="s">
        <v>2935</v>
      </c>
      <c r="C6732" t="s">
        <v>63</v>
      </c>
    </row>
    <row r="6733" spans="1:3">
      <c r="A6733" t="str">
        <f t="shared" si="105"/>
        <v/>
      </c>
      <c r="B6733" t="s">
        <v>2970</v>
      </c>
    </row>
    <row r="6734" spans="1:3">
      <c r="A6734" t="str">
        <f t="shared" si="105"/>
        <v/>
      </c>
      <c r="B6734">
        <v>105510</v>
      </c>
    </row>
    <row r="6735" spans="1:3">
      <c r="A6735">
        <f t="shared" si="105"/>
        <v>1</v>
      </c>
      <c r="B6735" t="s">
        <v>2932</v>
      </c>
      <c r="C6735">
        <v>58574</v>
      </c>
    </row>
    <row r="6736" spans="1:3">
      <c r="A6736" t="str">
        <f t="shared" si="105"/>
        <v>George Taylor</v>
      </c>
      <c r="B6736" t="s">
        <v>2933</v>
      </c>
      <c r="C6736" t="s">
        <v>2598</v>
      </c>
    </row>
    <row r="6737" spans="1:3">
      <c r="A6737" t="str">
        <f t="shared" si="105"/>
        <v/>
      </c>
      <c r="B6737" t="s">
        <v>2934</v>
      </c>
      <c r="C6737" t="s">
        <v>63</v>
      </c>
    </row>
    <row r="6738" spans="1:3">
      <c r="A6738" t="str">
        <f t="shared" si="105"/>
        <v/>
      </c>
      <c r="B6738" t="s">
        <v>2935</v>
      </c>
      <c r="C6738" t="s">
        <v>63</v>
      </c>
    </row>
    <row r="6739" spans="1:3">
      <c r="A6739" t="str">
        <f t="shared" si="105"/>
        <v/>
      </c>
      <c r="B6739" t="s">
        <v>2970</v>
      </c>
    </row>
    <row r="6740" spans="1:3">
      <c r="A6740" t="str">
        <f t="shared" si="105"/>
        <v/>
      </c>
      <c r="B6740">
        <v>105584</v>
      </c>
    </row>
    <row r="6741" spans="1:3">
      <c r="A6741">
        <f t="shared" si="105"/>
        <v>1</v>
      </c>
      <c r="B6741" t="s">
        <v>2932</v>
      </c>
      <c r="C6741">
        <v>49051</v>
      </c>
    </row>
    <row r="6742" spans="1:3">
      <c r="A6742" t="str">
        <f t="shared" si="105"/>
        <v>Bret McKenzie</v>
      </c>
      <c r="B6742" t="s">
        <v>2933</v>
      </c>
      <c r="C6742" t="s">
        <v>2599</v>
      </c>
    </row>
    <row r="6743" spans="1:3">
      <c r="A6743" t="str">
        <f t="shared" si="105"/>
        <v/>
      </c>
      <c r="B6743" t="s">
        <v>2934</v>
      </c>
      <c r="C6743" s="2">
        <v>27940</v>
      </c>
    </row>
    <row r="6744" spans="1:3">
      <c r="A6744" t="str">
        <f t="shared" si="105"/>
        <v/>
      </c>
      <c r="B6744" t="s">
        <v>2935</v>
      </c>
      <c r="C6744" t="s">
        <v>948</v>
      </c>
    </row>
    <row r="6745" spans="1:3">
      <c r="A6745" t="str">
        <f t="shared" si="105"/>
        <v/>
      </c>
      <c r="B6745" t="s">
        <v>2970</v>
      </c>
    </row>
    <row r="6746" spans="1:3">
      <c r="A6746" t="str">
        <f t="shared" si="105"/>
        <v/>
      </c>
      <c r="B6746">
        <v>105646</v>
      </c>
    </row>
    <row r="6747" spans="1:3">
      <c r="A6747">
        <f t="shared" si="105"/>
        <v>1</v>
      </c>
      <c r="B6747" t="s">
        <v>2932</v>
      </c>
      <c r="C6747">
        <v>331</v>
      </c>
    </row>
    <row r="6748" spans="1:3">
      <c r="A6748" t="str">
        <f t="shared" si="105"/>
        <v>Linda Park</v>
      </c>
      <c r="B6748" t="s">
        <v>2933</v>
      </c>
      <c r="C6748" t="s">
        <v>2600</v>
      </c>
    </row>
    <row r="6749" spans="1:3">
      <c r="A6749" t="str">
        <f t="shared" si="105"/>
        <v/>
      </c>
      <c r="B6749" t="s">
        <v>2934</v>
      </c>
      <c r="C6749" s="2">
        <v>28680</v>
      </c>
    </row>
    <row r="6750" spans="1:3">
      <c r="A6750" t="str">
        <f t="shared" si="105"/>
        <v/>
      </c>
      <c r="B6750" t="s">
        <v>2935</v>
      </c>
      <c r="C6750" t="s">
        <v>949</v>
      </c>
    </row>
    <row r="6751" spans="1:3">
      <c r="A6751" t="str">
        <f t="shared" si="105"/>
        <v/>
      </c>
      <c r="B6751" t="s">
        <v>2970</v>
      </c>
    </row>
    <row r="6752" spans="1:3">
      <c r="A6752" t="str">
        <f t="shared" si="105"/>
        <v/>
      </c>
      <c r="B6752">
        <v>106460</v>
      </c>
    </row>
    <row r="6753" spans="1:3">
      <c r="A6753">
        <f t="shared" si="105"/>
        <v>1</v>
      </c>
      <c r="B6753" t="s">
        <v>2932</v>
      </c>
      <c r="C6753">
        <v>2133</v>
      </c>
    </row>
    <row r="6754" spans="1:3">
      <c r="A6754" t="str">
        <f t="shared" si="105"/>
        <v>Janet Wright</v>
      </c>
      <c r="B6754" t="s">
        <v>2933</v>
      </c>
      <c r="C6754" t="s">
        <v>2601</v>
      </c>
    </row>
    <row r="6755" spans="1:3">
      <c r="A6755" t="str">
        <f t="shared" si="105"/>
        <v/>
      </c>
      <c r="B6755" t="s">
        <v>2934</v>
      </c>
      <c r="C6755" t="s">
        <v>63</v>
      </c>
    </row>
    <row r="6756" spans="1:3">
      <c r="A6756" t="str">
        <f t="shared" si="105"/>
        <v/>
      </c>
      <c r="B6756" t="s">
        <v>2935</v>
      </c>
      <c r="C6756" t="s">
        <v>950</v>
      </c>
    </row>
    <row r="6757" spans="1:3">
      <c r="A6757" t="str">
        <f t="shared" si="105"/>
        <v/>
      </c>
      <c r="B6757" t="s">
        <v>2970</v>
      </c>
    </row>
    <row r="6758" spans="1:3">
      <c r="A6758" t="str">
        <f t="shared" si="105"/>
        <v/>
      </c>
      <c r="B6758">
        <v>106935</v>
      </c>
    </row>
    <row r="6759" spans="1:3">
      <c r="A6759">
        <f t="shared" si="105"/>
        <v>1</v>
      </c>
      <c r="B6759" t="s">
        <v>2932</v>
      </c>
      <c r="C6759">
        <v>9522</v>
      </c>
    </row>
    <row r="6760" spans="1:3">
      <c r="A6760" t="str">
        <f t="shared" si="105"/>
        <v>Kathryn Joosten</v>
      </c>
      <c r="B6760" t="s">
        <v>2933</v>
      </c>
      <c r="C6760" t="s">
        <v>2602</v>
      </c>
    </row>
    <row r="6761" spans="1:3">
      <c r="A6761" t="str">
        <f t="shared" si="105"/>
        <v/>
      </c>
      <c r="B6761" t="s">
        <v>2934</v>
      </c>
      <c r="C6761" s="2">
        <v>14599</v>
      </c>
    </row>
    <row r="6762" spans="1:3">
      <c r="A6762" t="str">
        <f t="shared" si="105"/>
        <v/>
      </c>
      <c r="B6762" t="s">
        <v>2935</v>
      </c>
      <c r="C6762" t="s">
        <v>951</v>
      </c>
    </row>
    <row r="6763" spans="1:3">
      <c r="A6763" t="str">
        <f t="shared" si="105"/>
        <v/>
      </c>
      <c r="B6763" t="s">
        <v>2970</v>
      </c>
    </row>
    <row r="6764" spans="1:3">
      <c r="A6764" t="str">
        <f t="shared" si="105"/>
        <v/>
      </c>
      <c r="B6764">
        <v>107170</v>
      </c>
    </row>
    <row r="6765" spans="1:3">
      <c r="A6765">
        <f t="shared" si="105"/>
        <v>1</v>
      </c>
      <c r="B6765" t="s">
        <v>2932</v>
      </c>
      <c r="C6765">
        <v>674</v>
      </c>
    </row>
    <row r="6766" spans="1:3">
      <c r="A6766" t="str">
        <f t="shared" si="105"/>
        <v>Jarvis Cocker</v>
      </c>
      <c r="B6766" t="s">
        <v>2933</v>
      </c>
      <c r="C6766" t="s">
        <v>2603</v>
      </c>
    </row>
    <row r="6767" spans="1:3">
      <c r="A6767" t="str">
        <f t="shared" si="105"/>
        <v/>
      </c>
      <c r="B6767" t="s">
        <v>2934</v>
      </c>
      <c r="C6767" s="2">
        <v>23273</v>
      </c>
    </row>
    <row r="6768" spans="1:3">
      <c r="A6768" t="str">
        <f t="shared" si="105"/>
        <v/>
      </c>
      <c r="B6768" t="s">
        <v>2935</v>
      </c>
      <c r="C6768" t="s">
        <v>952</v>
      </c>
    </row>
    <row r="6769" spans="1:3">
      <c r="A6769" t="str">
        <f t="shared" si="105"/>
        <v/>
      </c>
      <c r="B6769" t="s">
        <v>2970</v>
      </c>
    </row>
    <row r="6770" spans="1:3">
      <c r="A6770" t="str">
        <f t="shared" si="105"/>
        <v/>
      </c>
      <c r="B6770">
        <v>109438</v>
      </c>
    </row>
    <row r="6771" spans="1:3">
      <c r="A6771">
        <f t="shared" si="105"/>
        <v>1</v>
      </c>
      <c r="B6771" t="s">
        <v>2932</v>
      </c>
      <c r="C6771">
        <v>24021</v>
      </c>
    </row>
    <row r="6772" spans="1:3">
      <c r="A6772" t="str">
        <f t="shared" si="105"/>
        <v>Xavier Samuel</v>
      </c>
      <c r="B6772" t="s">
        <v>2933</v>
      </c>
      <c r="C6772" t="s">
        <v>2604</v>
      </c>
    </row>
    <row r="6773" spans="1:3">
      <c r="A6773" t="str">
        <f t="shared" si="105"/>
        <v/>
      </c>
      <c r="B6773" t="s">
        <v>2934</v>
      </c>
      <c r="C6773" s="2">
        <v>30660</v>
      </c>
    </row>
    <row r="6774" spans="1:3">
      <c r="A6774" t="str">
        <f t="shared" si="105"/>
        <v/>
      </c>
      <c r="B6774" t="s">
        <v>2935</v>
      </c>
      <c r="C6774" t="s">
        <v>953</v>
      </c>
    </row>
    <row r="6775" spans="1:3">
      <c r="A6775" t="str">
        <f t="shared" si="105"/>
        <v/>
      </c>
      <c r="B6775" t="s">
        <v>2970</v>
      </c>
    </row>
    <row r="6776" spans="1:3">
      <c r="A6776" t="str">
        <f t="shared" si="105"/>
        <v/>
      </c>
      <c r="B6776">
        <v>111195</v>
      </c>
    </row>
    <row r="6777" spans="1:3">
      <c r="A6777">
        <f t="shared" si="105"/>
        <v>1</v>
      </c>
      <c r="B6777" t="s">
        <v>2932</v>
      </c>
      <c r="C6777">
        <v>61791</v>
      </c>
    </row>
    <row r="6778" spans="1:3">
      <c r="A6778" t="str">
        <f t="shared" si="105"/>
        <v>Jamie Harris</v>
      </c>
      <c r="B6778" t="s">
        <v>2933</v>
      </c>
      <c r="C6778" t="s">
        <v>2605</v>
      </c>
    </row>
    <row r="6779" spans="1:3">
      <c r="A6779" t="str">
        <f t="shared" si="105"/>
        <v/>
      </c>
      <c r="B6779" t="s">
        <v>2934</v>
      </c>
      <c r="C6779" s="2">
        <v>23146</v>
      </c>
    </row>
    <row r="6780" spans="1:3">
      <c r="A6780" t="str">
        <f t="shared" si="105"/>
        <v/>
      </c>
      <c r="B6780" t="s">
        <v>2935</v>
      </c>
      <c r="C6780" t="s">
        <v>63</v>
      </c>
    </row>
    <row r="6781" spans="1:3">
      <c r="A6781" t="str">
        <f t="shared" si="105"/>
        <v/>
      </c>
      <c r="B6781" t="s">
        <v>2970</v>
      </c>
    </row>
    <row r="6782" spans="1:3">
      <c r="A6782" t="str">
        <f t="shared" si="105"/>
        <v/>
      </c>
      <c r="B6782">
        <v>112560</v>
      </c>
    </row>
    <row r="6783" spans="1:3">
      <c r="A6783">
        <f t="shared" si="105"/>
        <v>1</v>
      </c>
      <c r="B6783" t="s">
        <v>2932</v>
      </c>
      <c r="C6783">
        <v>22881</v>
      </c>
    </row>
    <row r="6784" spans="1:3">
      <c r="A6784" t="str">
        <f t="shared" si="105"/>
        <v>Quinton Aaron</v>
      </c>
      <c r="B6784" t="s">
        <v>2933</v>
      </c>
      <c r="C6784" t="s">
        <v>2606</v>
      </c>
    </row>
    <row r="6785" spans="1:3">
      <c r="A6785" t="str">
        <f t="shared" si="105"/>
        <v/>
      </c>
      <c r="B6785" t="s">
        <v>2934</v>
      </c>
      <c r="C6785" s="2">
        <v>30909</v>
      </c>
    </row>
    <row r="6786" spans="1:3">
      <c r="A6786" t="str">
        <f t="shared" si="105"/>
        <v/>
      </c>
      <c r="B6786" t="s">
        <v>2935</v>
      </c>
      <c r="C6786" t="s">
        <v>954</v>
      </c>
    </row>
    <row r="6787" spans="1:3">
      <c r="A6787" t="str">
        <f t="shared" ref="A6787:A6850" si="106">IF(B6787="        movieIds",COUNTA(C6787:XFD6787),IF(B6787="        name",C6787,""))</f>
        <v/>
      </c>
      <c r="B6787" t="s">
        <v>2970</v>
      </c>
    </row>
    <row r="6788" spans="1:3">
      <c r="A6788" t="str">
        <f t="shared" si="106"/>
        <v/>
      </c>
      <c r="B6788">
        <v>112561</v>
      </c>
    </row>
    <row r="6789" spans="1:3">
      <c r="A6789">
        <f t="shared" si="106"/>
        <v>1</v>
      </c>
      <c r="B6789" t="s">
        <v>2932</v>
      </c>
      <c r="C6789">
        <v>22881</v>
      </c>
    </row>
    <row r="6790" spans="1:3">
      <c r="A6790" t="str">
        <f t="shared" si="106"/>
        <v>Lily Collins</v>
      </c>
      <c r="B6790" t="s">
        <v>2933</v>
      </c>
      <c r="C6790" t="s">
        <v>2607</v>
      </c>
    </row>
    <row r="6791" spans="1:3">
      <c r="A6791" t="str">
        <f t="shared" si="106"/>
        <v/>
      </c>
      <c r="B6791" t="s">
        <v>2934</v>
      </c>
      <c r="C6791" s="2">
        <v>32585</v>
      </c>
    </row>
    <row r="6792" spans="1:3">
      <c r="A6792" t="str">
        <f t="shared" si="106"/>
        <v/>
      </c>
      <c r="B6792" t="s">
        <v>2935</v>
      </c>
      <c r="C6792" t="s">
        <v>955</v>
      </c>
    </row>
    <row r="6793" spans="1:3">
      <c r="A6793" t="str">
        <f t="shared" si="106"/>
        <v/>
      </c>
      <c r="B6793" t="s">
        <v>2970</v>
      </c>
    </row>
    <row r="6794" spans="1:3">
      <c r="A6794" t="str">
        <f t="shared" si="106"/>
        <v/>
      </c>
      <c r="B6794">
        <v>112562</v>
      </c>
    </row>
    <row r="6795" spans="1:3">
      <c r="A6795">
        <f t="shared" si="106"/>
        <v>1</v>
      </c>
      <c r="B6795" t="s">
        <v>2932</v>
      </c>
      <c r="C6795">
        <v>22881</v>
      </c>
    </row>
    <row r="6796" spans="1:3">
      <c r="A6796" t="str">
        <f t="shared" si="106"/>
        <v>Catherine Dyer</v>
      </c>
      <c r="B6796" t="s">
        <v>2933</v>
      </c>
      <c r="C6796" t="s">
        <v>2608</v>
      </c>
    </row>
    <row r="6797" spans="1:3">
      <c r="A6797" t="str">
        <f t="shared" si="106"/>
        <v/>
      </c>
      <c r="B6797" t="s">
        <v>2934</v>
      </c>
      <c r="C6797" t="s">
        <v>63</v>
      </c>
    </row>
    <row r="6798" spans="1:3">
      <c r="A6798" t="str">
        <f t="shared" si="106"/>
        <v/>
      </c>
      <c r="B6798" t="s">
        <v>2935</v>
      </c>
      <c r="C6798" t="s">
        <v>956</v>
      </c>
    </row>
    <row r="6799" spans="1:3">
      <c r="A6799" t="str">
        <f t="shared" si="106"/>
        <v/>
      </c>
      <c r="B6799" t="s">
        <v>2970</v>
      </c>
    </row>
    <row r="6800" spans="1:3">
      <c r="A6800" t="str">
        <f t="shared" si="106"/>
        <v/>
      </c>
      <c r="B6800">
        <v>112692</v>
      </c>
    </row>
    <row r="6801" spans="1:3">
      <c r="A6801">
        <f t="shared" si="106"/>
        <v>1</v>
      </c>
      <c r="B6801" t="s">
        <v>2932</v>
      </c>
      <c r="C6801">
        <v>10528</v>
      </c>
    </row>
    <row r="6802" spans="1:3">
      <c r="A6802" t="str">
        <f t="shared" si="106"/>
        <v>Robert Maillet</v>
      </c>
      <c r="B6802" t="s">
        <v>2933</v>
      </c>
      <c r="C6802" t="s">
        <v>2609</v>
      </c>
    </row>
    <row r="6803" spans="1:3">
      <c r="A6803" t="str">
        <f t="shared" si="106"/>
        <v/>
      </c>
      <c r="B6803" t="s">
        <v>2934</v>
      </c>
      <c r="C6803" s="2">
        <v>25502</v>
      </c>
    </row>
    <row r="6804" spans="1:3">
      <c r="A6804" t="str">
        <f t="shared" si="106"/>
        <v/>
      </c>
      <c r="B6804" t="s">
        <v>2935</v>
      </c>
      <c r="C6804" t="s">
        <v>957</v>
      </c>
    </row>
    <row r="6805" spans="1:3">
      <c r="A6805" t="str">
        <f t="shared" si="106"/>
        <v/>
      </c>
      <c r="B6805" t="s">
        <v>2970</v>
      </c>
    </row>
    <row r="6806" spans="1:3">
      <c r="A6806" t="str">
        <f t="shared" si="106"/>
        <v/>
      </c>
      <c r="B6806">
        <v>113608</v>
      </c>
    </row>
    <row r="6807" spans="1:3">
      <c r="A6807">
        <f t="shared" si="106"/>
        <v>1</v>
      </c>
      <c r="B6807" t="s">
        <v>2932</v>
      </c>
      <c r="C6807">
        <v>559</v>
      </c>
    </row>
    <row r="6808" spans="1:3">
      <c r="A6808" t="str">
        <f t="shared" si="106"/>
        <v>Lucy Gordon</v>
      </c>
      <c r="B6808" t="s">
        <v>2933</v>
      </c>
      <c r="C6808" t="s">
        <v>2610</v>
      </c>
    </row>
    <row r="6809" spans="1:3">
      <c r="A6809" t="str">
        <f t="shared" si="106"/>
        <v/>
      </c>
      <c r="B6809" t="s">
        <v>2934</v>
      </c>
      <c r="C6809" s="2">
        <v>29363</v>
      </c>
    </row>
    <row r="6810" spans="1:3">
      <c r="A6810" t="str">
        <f t="shared" si="106"/>
        <v/>
      </c>
      <c r="B6810" t="s">
        <v>2935</v>
      </c>
      <c r="C6810" t="s">
        <v>958</v>
      </c>
    </row>
    <row r="6811" spans="1:3">
      <c r="A6811" t="str">
        <f t="shared" si="106"/>
        <v/>
      </c>
      <c r="B6811" t="s">
        <v>2970</v>
      </c>
    </row>
    <row r="6812" spans="1:3">
      <c r="A6812" t="str">
        <f t="shared" si="106"/>
        <v/>
      </c>
      <c r="B6812">
        <v>113676</v>
      </c>
    </row>
    <row r="6813" spans="1:3">
      <c r="A6813">
        <f t="shared" si="106"/>
        <v>1</v>
      </c>
      <c r="B6813" t="s">
        <v>2932</v>
      </c>
      <c r="C6813">
        <v>10138</v>
      </c>
    </row>
    <row r="6814" spans="1:3">
      <c r="A6814" t="str">
        <f t="shared" si="106"/>
        <v>Helena Mattsson</v>
      </c>
      <c r="B6814" t="s">
        <v>2933</v>
      </c>
      <c r="C6814" t="s">
        <v>2611</v>
      </c>
    </row>
    <row r="6815" spans="1:3">
      <c r="A6815" t="str">
        <f t="shared" si="106"/>
        <v/>
      </c>
      <c r="B6815" t="s">
        <v>2934</v>
      </c>
      <c r="C6815" s="2">
        <v>30771</v>
      </c>
    </row>
    <row r="6816" spans="1:3">
      <c r="A6816" t="str">
        <f t="shared" si="106"/>
        <v/>
      </c>
      <c r="B6816" t="s">
        <v>2935</v>
      </c>
      <c r="C6816" t="s">
        <v>959</v>
      </c>
    </row>
    <row r="6817" spans="1:3">
      <c r="A6817" t="str">
        <f t="shared" si="106"/>
        <v/>
      </c>
      <c r="B6817" t="s">
        <v>2970</v>
      </c>
    </row>
    <row r="6818" spans="1:3">
      <c r="A6818" t="str">
        <f t="shared" si="106"/>
        <v/>
      </c>
      <c r="B6818">
        <v>114019</v>
      </c>
    </row>
    <row r="6819" spans="1:3">
      <c r="A6819">
        <f t="shared" si="106"/>
        <v>1</v>
      </c>
      <c r="B6819" t="s">
        <v>2932</v>
      </c>
      <c r="C6819">
        <v>49051</v>
      </c>
    </row>
    <row r="6820" spans="1:3">
      <c r="A6820" t="str">
        <f t="shared" si="106"/>
        <v>Luke Evans</v>
      </c>
      <c r="B6820" t="s">
        <v>2933</v>
      </c>
      <c r="C6820" t="s">
        <v>2612</v>
      </c>
    </row>
    <row r="6821" spans="1:3">
      <c r="A6821" t="str">
        <f t="shared" si="106"/>
        <v/>
      </c>
      <c r="B6821" t="s">
        <v>2934</v>
      </c>
      <c r="C6821" s="2">
        <v>28960</v>
      </c>
    </row>
    <row r="6822" spans="1:3">
      <c r="A6822" t="str">
        <f t="shared" si="106"/>
        <v/>
      </c>
      <c r="B6822" t="s">
        <v>2935</v>
      </c>
      <c r="C6822" t="s">
        <v>960</v>
      </c>
    </row>
    <row r="6823" spans="1:3">
      <c r="A6823" t="str">
        <f t="shared" si="106"/>
        <v/>
      </c>
      <c r="B6823" t="s">
        <v>2970</v>
      </c>
    </row>
    <row r="6824" spans="1:3">
      <c r="A6824" t="str">
        <f t="shared" si="106"/>
        <v/>
      </c>
      <c r="B6824">
        <v>115596</v>
      </c>
    </row>
    <row r="6825" spans="1:3">
      <c r="A6825">
        <f t="shared" si="106"/>
        <v>1</v>
      </c>
      <c r="B6825" t="s">
        <v>2932</v>
      </c>
      <c r="C6825">
        <v>1271</v>
      </c>
    </row>
    <row r="6826" spans="1:3">
      <c r="A6826" t="str">
        <f t="shared" si="106"/>
        <v>Arthur Holden</v>
      </c>
      <c r="B6826" t="s">
        <v>2933</v>
      </c>
      <c r="C6826" t="s">
        <v>2613</v>
      </c>
    </row>
    <row r="6827" spans="1:3">
      <c r="A6827" t="str">
        <f t="shared" si="106"/>
        <v/>
      </c>
      <c r="B6827" t="s">
        <v>2934</v>
      </c>
      <c r="C6827" t="s">
        <v>63</v>
      </c>
    </row>
    <row r="6828" spans="1:3">
      <c r="A6828" t="str">
        <f t="shared" si="106"/>
        <v/>
      </c>
      <c r="B6828" t="s">
        <v>2935</v>
      </c>
      <c r="C6828" t="s">
        <v>961</v>
      </c>
    </row>
    <row r="6829" spans="1:3">
      <c r="A6829" t="str">
        <f t="shared" si="106"/>
        <v/>
      </c>
      <c r="B6829" t="s">
        <v>2970</v>
      </c>
    </row>
    <row r="6830" spans="1:3">
      <c r="A6830" t="str">
        <f t="shared" si="106"/>
        <v/>
      </c>
      <c r="B6830">
        <v>115857</v>
      </c>
    </row>
    <row r="6831" spans="1:3">
      <c r="A6831">
        <f t="shared" si="106"/>
        <v>1</v>
      </c>
      <c r="B6831" t="s">
        <v>2932</v>
      </c>
      <c r="C6831">
        <v>36658</v>
      </c>
    </row>
    <row r="6832" spans="1:3">
      <c r="A6832" t="str">
        <f t="shared" si="106"/>
        <v>Kea Wong</v>
      </c>
      <c r="B6832" t="s">
        <v>2933</v>
      </c>
      <c r="C6832" t="s">
        <v>2614</v>
      </c>
    </row>
    <row r="6833" spans="1:3">
      <c r="A6833" t="str">
        <f t="shared" si="106"/>
        <v/>
      </c>
      <c r="B6833" t="s">
        <v>2934</v>
      </c>
      <c r="C6833" t="s">
        <v>63</v>
      </c>
    </row>
    <row r="6834" spans="1:3">
      <c r="A6834" t="str">
        <f t="shared" si="106"/>
        <v/>
      </c>
      <c r="B6834" t="s">
        <v>2935</v>
      </c>
      <c r="C6834" t="s">
        <v>63</v>
      </c>
    </row>
    <row r="6835" spans="1:3">
      <c r="A6835" t="str">
        <f t="shared" si="106"/>
        <v/>
      </c>
      <c r="B6835" t="s">
        <v>2970</v>
      </c>
    </row>
    <row r="6836" spans="1:3">
      <c r="A6836" t="str">
        <f t="shared" si="106"/>
        <v/>
      </c>
      <c r="B6836">
        <v>115858</v>
      </c>
    </row>
    <row r="6837" spans="1:3">
      <c r="A6837">
        <f t="shared" si="106"/>
        <v>1</v>
      </c>
      <c r="B6837" t="s">
        <v>2932</v>
      </c>
      <c r="C6837">
        <v>36658</v>
      </c>
    </row>
    <row r="6838" spans="1:3">
      <c r="A6838" t="str">
        <f t="shared" si="106"/>
        <v>Cotter Smith</v>
      </c>
      <c r="B6838" t="s">
        <v>2933</v>
      </c>
      <c r="C6838" t="s">
        <v>2615</v>
      </c>
    </row>
    <row r="6839" spans="1:3">
      <c r="A6839" t="str">
        <f t="shared" si="106"/>
        <v/>
      </c>
      <c r="B6839" t="s">
        <v>2934</v>
      </c>
      <c r="C6839" s="2">
        <v>18047</v>
      </c>
    </row>
    <row r="6840" spans="1:3">
      <c r="A6840" t="str">
        <f t="shared" si="106"/>
        <v/>
      </c>
      <c r="B6840" t="s">
        <v>2935</v>
      </c>
      <c r="C6840" t="s">
        <v>962</v>
      </c>
    </row>
    <row r="6841" spans="1:3">
      <c r="A6841" t="str">
        <f t="shared" si="106"/>
        <v/>
      </c>
      <c r="B6841" t="s">
        <v>2970</v>
      </c>
    </row>
    <row r="6842" spans="1:3">
      <c r="A6842" t="str">
        <f t="shared" si="106"/>
        <v/>
      </c>
      <c r="B6842">
        <v>116421</v>
      </c>
    </row>
    <row r="6843" spans="1:3">
      <c r="A6843">
        <f t="shared" si="106"/>
        <v>1</v>
      </c>
      <c r="B6843" t="s">
        <v>2932</v>
      </c>
      <c r="C6843">
        <v>45243</v>
      </c>
    </row>
    <row r="6844" spans="1:3">
      <c r="A6844" t="str">
        <f t="shared" si="106"/>
        <v>Nirut Sirichanya</v>
      </c>
      <c r="B6844" t="s">
        <v>2933</v>
      </c>
      <c r="C6844" t="s">
        <v>2616</v>
      </c>
    </row>
    <row r="6845" spans="1:3">
      <c r="A6845" t="str">
        <f t="shared" si="106"/>
        <v/>
      </c>
      <c r="B6845" t="s">
        <v>2934</v>
      </c>
      <c r="C6845" t="s">
        <v>63</v>
      </c>
    </row>
    <row r="6846" spans="1:3">
      <c r="A6846" t="str">
        <f t="shared" si="106"/>
        <v/>
      </c>
      <c r="B6846" t="s">
        <v>2935</v>
      </c>
      <c r="C6846" t="s">
        <v>963</v>
      </c>
    </row>
    <row r="6847" spans="1:3">
      <c r="A6847" t="str">
        <f t="shared" si="106"/>
        <v/>
      </c>
      <c r="B6847" t="s">
        <v>2970</v>
      </c>
    </row>
    <row r="6848" spans="1:3">
      <c r="A6848" t="str">
        <f t="shared" si="106"/>
        <v/>
      </c>
      <c r="B6848">
        <v>116627</v>
      </c>
    </row>
    <row r="6849" spans="1:3">
      <c r="A6849">
        <f t="shared" si="106"/>
        <v>1</v>
      </c>
      <c r="B6849" t="s">
        <v>2932</v>
      </c>
      <c r="C6849">
        <v>559</v>
      </c>
    </row>
    <row r="6850" spans="1:3">
      <c r="A6850" t="str">
        <f t="shared" si="106"/>
        <v>Hal Fishman</v>
      </c>
      <c r="B6850" t="s">
        <v>2933</v>
      </c>
      <c r="C6850" t="s">
        <v>2617</v>
      </c>
    </row>
    <row r="6851" spans="1:3">
      <c r="A6851" t="str">
        <f t="shared" ref="A6851:A6914" si="107">IF(B6851="        movieIds",COUNTA(C6851:XFD6851),IF(B6851="        name",C6851,""))</f>
        <v/>
      </c>
      <c r="B6851" t="s">
        <v>2934</v>
      </c>
      <c r="C6851" s="2">
        <v>11560</v>
      </c>
    </row>
    <row r="6852" spans="1:3">
      <c r="A6852" t="str">
        <f t="shared" si="107"/>
        <v/>
      </c>
      <c r="B6852" t="s">
        <v>2935</v>
      </c>
      <c r="C6852" t="s">
        <v>964</v>
      </c>
    </row>
    <row r="6853" spans="1:3">
      <c r="A6853" t="str">
        <f t="shared" si="107"/>
        <v/>
      </c>
      <c r="B6853" t="s">
        <v>2970</v>
      </c>
    </row>
    <row r="6854" spans="1:3">
      <c r="A6854" t="str">
        <f t="shared" si="107"/>
        <v/>
      </c>
      <c r="B6854">
        <v>117187</v>
      </c>
    </row>
    <row r="6855" spans="1:3">
      <c r="A6855">
        <f t="shared" si="107"/>
        <v>1</v>
      </c>
      <c r="B6855" t="s">
        <v>2932</v>
      </c>
      <c r="C6855">
        <v>38356</v>
      </c>
    </row>
    <row r="6856" spans="1:3">
      <c r="A6856" t="str">
        <f t="shared" si="107"/>
        <v>Reno Wilson</v>
      </c>
      <c r="B6856" t="s">
        <v>2933</v>
      </c>
      <c r="C6856" t="s">
        <v>2618</v>
      </c>
    </row>
    <row r="6857" spans="1:3">
      <c r="A6857" t="str">
        <f t="shared" si="107"/>
        <v/>
      </c>
      <c r="B6857" t="s">
        <v>2934</v>
      </c>
      <c r="C6857" s="2">
        <v>25223</v>
      </c>
    </row>
    <row r="6858" spans="1:3">
      <c r="A6858" t="str">
        <f t="shared" si="107"/>
        <v/>
      </c>
      <c r="B6858" t="s">
        <v>2935</v>
      </c>
      <c r="C6858" t="s">
        <v>965</v>
      </c>
    </row>
    <row r="6859" spans="1:3">
      <c r="A6859" t="str">
        <f t="shared" si="107"/>
        <v/>
      </c>
      <c r="B6859" t="s">
        <v>2970</v>
      </c>
    </row>
    <row r="6860" spans="1:3">
      <c r="A6860" t="str">
        <f t="shared" si="107"/>
        <v/>
      </c>
      <c r="B6860">
        <v>117654</v>
      </c>
    </row>
    <row r="6861" spans="1:3">
      <c r="A6861">
        <f t="shared" si="107"/>
        <v>1</v>
      </c>
      <c r="B6861" t="s">
        <v>2932</v>
      </c>
      <c r="C6861">
        <v>674</v>
      </c>
    </row>
    <row r="6862" spans="1:3">
      <c r="A6862" t="str">
        <f t="shared" si="107"/>
        <v>David Sterne</v>
      </c>
      <c r="B6862" t="s">
        <v>2933</v>
      </c>
      <c r="C6862" t="s">
        <v>2619</v>
      </c>
    </row>
    <row r="6863" spans="1:3">
      <c r="A6863" t="str">
        <f t="shared" si="107"/>
        <v/>
      </c>
      <c r="B6863" t="s">
        <v>2934</v>
      </c>
      <c r="C6863" t="s">
        <v>63</v>
      </c>
    </row>
    <row r="6864" spans="1:3">
      <c r="A6864" t="str">
        <f t="shared" si="107"/>
        <v/>
      </c>
      <c r="B6864" t="s">
        <v>2935</v>
      </c>
      <c r="C6864" t="s">
        <v>966</v>
      </c>
    </row>
    <row r="6865" spans="1:4">
      <c r="A6865" t="str">
        <f t="shared" si="107"/>
        <v/>
      </c>
      <c r="B6865" t="s">
        <v>2970</v>
      </c>
    </row>
    <row r="6866" spans="1:4">
      <c r="A6866" t="str">
        <f t="shared" si="107"/>
        <v/>
      </c>
      <c r="B6866">
        <v>120724</v>
      </c>
    </row>
    <row r="6867" spans="1:4">
      <c r="A6867">
        <f t="shared" si="107"/>
        <v>2</v>
      </c>
      <c r="B6867" t="s">
        <v>2932</v>
      </c>
      <c r="C6867">
        <v>608</v>
      </c>
      <c r="D6867">
        <v>38575</v>
      </c>
    </row>
    <row r="6868" spans="1:4">
      <c r="A6868" t="str">
        <f t="shared" si="107"/>
        <v>Jaden Smith</v>
      </c>
      <c r="B6868" t="s">
        <v>2933</v>
      </c>
      <c r="C6868" t="s">
        <v>2620</v>
      </c>
    </row>
    <row r="6869" spans="1:4">
      <c r="A6869" t="str">
        <f t="shared" si="107"/>
        <v/>
      </c>
      <c r="B6869" t="s">
        <v>2934</v>
      </c>
      <c r="C6869" s="2">
        <v>35984</v>
      </c>
    </row>
    <row r="6870" spans="1:4">
      <c r="A6870" t="str">
        <f t="shared" si="107"/>
        <v/>
      </c>
      <c r="B6870" t="s">
        <v>2935</v>
      </c>
      <c r="C6870" t="s">
        <v>967</v>
      </c>
    </row>
    <row r="6871" spans="1:4">
      <c r="A6871" t="str">
        <f t="shared" si="107"/>
        <v/>
      </c>
      <c r="B6871" t="s">
        <v>2970</v>
      </c>
    </row>
    <row r="6872" spans="1:4">
      <c r="A6872" t="str">
        <f t="shared" si="107"/>
        <v/>
      </c>
      <c r="B6872">
        <v>120725</v>
      </c>
    </row>
    <row r="6873" spans="1:4">
      <c r="A6873">
        <f t="shared" si="107"/>
        <v>1</v>
      </c>
      <c r="B6873" t="s">
        <v>2932</v>
      </c>
      <c r="C6873">
        <v>38575</v>
      </c>
    </row>
    <row r="6874" spans="1:4">
      <c r="A6874" t="str">
        <f t="shared" si="107"/>
        <v>Rongguang Yu</v>
      </c>
      <c r="B6874" t="s">
        <v>2933</v>
      </c>
      <c r="C6874" t="s">
        <v>2621</v>
      </c>
    </row>
    <row r="6875" spans="1:4">
      <c r="A6875" t="str">
        <f t="shared" si="107"/>
        <v/>
      </c>
      <c r="B6875" t="s">
        <v>2934</v>
      </c>
      <c r="C6875" s="2">
        <v>21407</v>
      </c>
    </row>
    <row r="6876" spans="1:4">
      <c r="A6876" t="str">
        <f t="shared" si="107"/>
        <v/>
      </c>
      <c r="B6876" t="s">
        <v>2935</v>
      </c>
      <c r="C6876" t="s">
        <v>968</v>
      </c>
    </row>
    <row r="6877" spans="1:4">
      <c r="A6877" t="str">
        <f t="shared" si="107"/>
        <v/>
      </c>
      <c r="B6877" t="s">
        <v>2970</v>
      </c>
    </row>
    <row r="6878" spans="1:4">
      <c r="A6878" t="str">
        <f t="shared" si="107"/>
        <v/>
      </c>
      <c r="B6878">
        <v>120726</v>
      </c>
    </row>
    <row r="6879" spans="1:4">
      <c r="A6879">
        <f t="shared" si="107"/>
        <v>1</v>
      </c>
      <c r="B6879" t="s">
        <v>2932</v>
      </c>
      <c r="C6879">
        <v>38575</v>
      </c>
    </row>
    <row r="6880" spans="1:4">
      <c r="A6880" t="str">
        <f t="shared" si="107"/>
        <v>Tess Liu</v>
      </c>
      <c r="B6880" t="s">
        <v>2933</v>
      </c>
      <c r="C6880" t="s">
        <v>2622</v>
      </c>
    </row>
    <row r="6881" spans="1:3">
      <c r="A6881" t="str">
        <f t="shared" si="107"/>
        <v/>
      </c>
      <c r="B6881" t="s">
        <v>2934</v>
      </c>
      <c r="C6881" s="2">
        <v>28884</v>
      </c>
    </row>
    <row r="6882" spans="1:3">
      <c r="A6882" t="str">
        <f t="shared" si="107"/>
        <v/>
      </c>
      <c r="B6882" t="s">
        <v>2935</v>
      </c>
      <c r="C6882" t="s">
        <v>969</v>
      </c>
    </row>
    <row r="6883" spans="1:3">
      <c r="A6883" t="str">
        <f t="shared" si="107"/>
        <v/>
      </c>
      <c r="B6883" t="s">
        <v>2970</v>
      </c>
    </row>
    <row r="6884" spans="1:3">
      <c r="A6884" t="str">
        <f t="shared" si="107"/>
        <v/>
      </c>
      <c r="B6884">
        <v>120727</v>
      </c>
    </row>
    <row r="6885" spans="1:3">
      <c r="A6885">
        <f t="shared" si="107"/>
        <v>1</v>
      </c>
      <c r="B6885" t="s">
        <v>2932</v>
      </c>
      <c r="C6885">
        <v>38575</v>
      </c>
    </row>
    <row r="6886" spans="1:3">
      <c r="A6886" t="str">
        <f t="shared" si="107"/>
        <v>Xu Ming</v>
      </c>
      <c r="B6886" t="s">
        <v>2933</v>
      </c>
      <c r="C6886" t="s">
        <v>2623</v>
      </c>
    </row>
    <row r="6887" spans="1:3">
      <c r="A6887" t="str">
        <f t="shared" si="107"/>
        <v/>
      </c>
      <c r="B6887" t="s">
        <v>2934</v>
      </c>
      <c r="C6887" t="s">
        <v>63</v>
      </c>
    </row>
    <row r="6888" spans="1:3">
      <c r="A6888" t="str">
        <f t="shared" si="107"/>
        <v/>
      </c>
      <c r="B6888" t="s">
        <v>2935</v>
      </c>
      <c r="C6888" t="s">
        <v>970</v>
      </c>
    </row>
    <row r="6889" spans="1:3">
      <c r="A6889" t="str">
        <f t="shared" si="107"/>
        <v/>
      </c>
      <c r="B6889" t="s">
        <v>2970</v>
      </c>
    </row>
    <row r="6890" spans="1:3">
      <c r="A6890" t="str">
        <f t="shared" si="107"/>
        <v/>
      </c>
      <c r="B6890">
        <v>120886</v>
      </c>
    </row>
    <row r="6891" spans="1:3">
      <c r="A6891">
        <f t="shared" si="107"/>
        <v>1</v>
      </c>
      <c r="B6891" t="s">
        <v>2932</v>
      </c>
      <c r="C6891">
        <v>1734</v>
      </c>
    </row>
    <row r="6892" spans="1:3">
      <c r="A6892" t="str">
        <f t="shared" si="107"/>
        <v>Donna Air</v>
      </c>
      <c r="B6892" t="s">
        <v>2933</v>
      </c>
      <c r="C6892" t="s">
        <v>2624</v>
      </c>
    </row>
    <row r="6893" spans="1:3">
      <c r="A6893" t="str">
        <f t="shared" si="107"/>
        <v/>
      </c>
      <c r="B6893" t="s">
        <v>2934</v>
      </c>
      <c r="C6893" t="s">
        <v>63</v>
      </c>
    </row>
    <row r="6894" spans="1:3">
      <c r="A6894" t="str">
        <f t="shared" si="107"/>
        <v/>
      </c>
      <c r="B6894" t="s">
        <v>2935</v>
      </c>
      <c r="C6894" t="s">
        <v>63</v>
      </c>
    </row>
    <row r="6895" spans="1:3">
      <c r="A6895" t="str">
        <f t="shared" si="107"/>
        <v/>
      </c>
      <c r="B6895" t="s">
        <v>2970</v>
      </c>
    </row>
    <row r="6896" spans="1:3">
      <c r="A6896" t="str">
        <f t="shared" si="107"/>
        <v/>
      </c>
      <c r="B6896">
        <v>121529</v>
      </c>
    </row>
    <row r="6897" spans="1:3">
      <c r="A6897">
        <f t="shared" si="107"/>
        <v>1</v>
      </c>
      <c r="B6897" t="s">
        <v>2932</v>
      </c>
      <c r="C6897">
        <v>56292</v>
      </c>
    </row>
    <row r="6898" spans="1:3">
      <c r="A6898" t="str">
        <f t="shared" si="107"/>
        <v>Léa Seydoux</v>
      </c>
      <c r="B6898" t="s">
        <v>2933</v>
      </c>
      <c r="C6898" t="s">
        <v>2625</v>
      </c>
    </row>
    <row r="6899" spans="1:3">
      <c r="A6899" t="str">
        <f t="shared" si="107"/>
        <v/>
      </c>
      <c r="B6899" t="s">
        <v>2934</v>
      </c>
      <c r="C6899" s="2">
        <v>31229</v>
      </c>
    </row>
    <row r="6900" spans="1:3">
      <c r="A6900" t="str">
        <f t="shared" si="107"/>
        <v/>
      </c>
      <c r="B6900" t="s">
        <v>2935</v>
      </c>
      <c r="C6900" t="s">
        <v>971</v>
      </c>
    </row>
    <row r="6901" spans="1:3">
      <c r="A6901" t="str">
        <f t="shared" si="107"/>
        <v/>
      </c>
      <c r="B6901" t="s">
        <v>2970</v>
      </c>
    </row>
    <row r="6902" spans="1:3">
      <c r="A6902" t="str">
        <f t="shared" si="107"/>
        <v/>
      </c>
      <c r="B6902">
        <v>124304</v>
      </c>
    </row>
    <row r="6903" spans="1:3">
      <c r="A6903">
        <f t="shared" si="107"/>
        <v>1</v>
      </c>
      <c r="B6903" t="s">
        <v>2932</v>
      </c>
      <c r="C6903">
        <v>51497</v>
      </c>
    </row>
    <row r="6904" spans="1:3">
      <c r="A6904" t="str">
        <f t="shared" si="107"/>
        <v>Michael Irby</v>
      </c>
      <c r="B6904" t="s">
        <v>2933</v>
      </c>
      <c r="C6904" t="s">
        <v>2626</v>
      </c>
    </row>
    <row r="6905" spans="1:3">
      <c r="A6905" t="str">
        <f t="shared" si="107"/>
        <v/>
      </c>
      <c r="B6905" t="s">
        <v>2934</v>
      </c>
      <c r="C6905" s="2">
        <v>26619</v>
      </c>
    </row>
    <row r="6906" spans="1:3">
      <c r="A6906" t="str">
        <f t="shared" si="107"/>
        <v/>
      </c>
      <c r="B6906" t="s">
        <v>2935</v>
      </c>
      <c r="C6906" t="s">
        <v>972</v>
      </c>
    </row>
    <row r="6907" spans="1:3">
      <c r="A6907" t="str">
        <f t="shared" si="107"/>
        <v/>
      </c>
      <c r="B6907" t="s">
        <v>2970</v>
      </c>
    </row>
    <row r="6908" spans="1:3">
      <c r="A6908" t="str">
        <f t="shared" si="107"/>
        <v/>
      </c>
      <c r="B6908">
        <v>125024</v>
      </c>
    </row>
    <row r="6909" spans="1:3">
      <c r="A6909">
        <f t="shared" si="107"/>
        <v>1</v>
      </c>
      <c r="B6909" t="s">
        <v>2932</v>
      </c>
      <c r="C6909">
        <v>557</v>
      </c>
    </row>
    <row r="6910" spans="1:3">
      <c r="A6910" t="str">
        <f t="shared" si="107"/>
        <v>Ron Perkins</v>
      </c>
      <c r="B6910" t="s">
        <v>2933</v>
      </c>
      <c r="C6910" t="s">
        <v>2627</v>
      </c>
    </row>
    <row r="6911" spans="1:3">
      <c r="A6911" t="str">
        <f t="shared" si="107"/>
        <v/>
      </c>
      <c r="B6911" t="s">
        <v>2934</v>
      </c>
      <c r="C6911" t="s">
        <v>63</v>
      </c>
    </row>
    <row r="6912" spans="1:3">
      <c r="A6912" t="str">
        <f t="shared" si="107"/>
        <v/>
      </c>
      <c r="B6912" t="s">
        <v>2935</v>
      </c>
      <c r="C6912" t="s">
        <v>973</v>
      </c>
    </row>
    <row r="6913" spans="1:3">
      <c r="A6913" t="str">
        <f t="shared" si="107"/>
        <v/>
      </c>
      <c r="B6913" t="s">
        <v>2970</v>
      </c>
    </row>
    <row r="6914" spans="1:3">
      <c r="A6914" t="str">
        <f t="shared" si="107"/>
        <v/>
      </c>
      <c r="B6914">
        <v>125025</v>
      </c>
    </row>
    <row r="6915" spans="1:3">
      <c r="A6915">
        <f t="shared" ref="A6915:A6978" si="108">IF(B6915="        movieIds",COUNTA(C6915:XFD6915),IF(B6915="        name",C6915,""))</f>
        <v>1</v>
      </c>
      <c r="B6915" t="s">
        <v>2932</v>
      </c>
      <c r="C6915">
        <v>49026</v>
      </c>
    </row>
    <row r="6916" spans="1:3">
      <c r="A6916" t="str">
        <f t="shared" si="108"/>
        <v>Joey King</v>
      </c>
      <c r="B6916" t="s">
        <v>2933</v>
      </c>
      <c r="C6916" t="s">
        <v>2628</v>
      </c>
    </row>
    <row r="6917" spans="1:3">
      <c r="A6917" t="str">
        <f t="shared" si="108"/>
        <v/>
      </c>
      <c r="B6917" t="s">
        <v>2934</v>
      </c>
      <c r="C6917" s="2">
        <v>36371</v>
      </c>
    </row>
    <row r="6918" spans="1:3">
      <c r="A6918" t="str">
        <f t="shared" si="108"/>
        <v/>
      </c>
      <c r="B6918" t="s">
        <v>2935</v>
      </c>
      <c r="C6918" t="s">
        <v>974</v>
      </c>
    </row>
    <row r="6919" spans="1:3">
      <c r="A6919" t="str">
        <f t="shared" si="108"/>
        <v/>
      </c>
      <c r="B6919" t="s">
        <v>2970</v>
      </c>
    </row>
    <row r="6920" spans="1:3">
      <c r="A6920" t="str">
        <f t="shared" si="108"/>
        <v/>
      </c>
      <c r="B6920">
        <v>125055</v>
      </c>
    </row>
    <row r="6921" spans="1:3">
      <c r="A6921">
        <f t="shared" si="108"/>
        <v>1</v>
      </c>
      <c r="B6921" t="s">
        <v>2932</v>
      </c>
      <c r="C6921">
        <v>557</v>
      </c>
    </row>
    <row r="6922" spans="1:3">
      <c r="A6922" t="str">
        <f t="shared" si="108"/>
        <v>Sara Ramirez</v>
      </c>
      <c r="B6922" t="s">
        <v>2933</v>
      </c>
      <c r="C6922" t="s">
        <v>2629</v>
      </c>
    </row>
    <row r="6923" spans="1:3">
      <c r="A6923" t="str">
        <f t="shared" si="108"/>
        <v/>
      </c>
      <c r="B6923" t="s">
        <v>2934</v>
      </c>
      <c r="C6923" s="2">
        <v>27637</v>
      </c>
    </row>
    <row r="6924" spans="1:3">
      <c r="A6924" t="str">
        <f t="shared" si="108"/>
        <v/>
      </c>
      <c r="B6924" t="s">
        <v>2935</v>
      </c>
      <c r="C6924" t="s">
        <v>975</v>
      </c>
    </row>
    <row r="6925" spans="1:3">
      <c r="A6925" t="str">
        <f t="shared" si="108"/>
        <v/>
      </c>
      <c r="B6925" t="s">
        <v>2970</v>
      </c>
    </row>
    <row r="6926" spans="1:3">
      <c r="A6926" t="str">
        <f t="shared" si="108"/>
        <v/>
      </c>
      <c r="B6926">
        <v>125686</v>
      </c>
    </row>
    <row r="6927" spans="1:3">
      <c r="A6927">
        <f t="shared" si="108"/>
        <v>1</v>
      </c>
      <c r="B6927" t="s">
        <v>2932</v>
      </c>
      <c r="C6927">
        <v>1271</v>
      </c>
    </row>
    <row r="6928" spans="1:3">
      <c r="A6928" t="str">
        <f t="shared" si="108"/>
        <v>Maurizio Terrazzano</v>
      </c>
      <c r="B6928" t="s">
        <v>2933</v>
      </c>
      <c r="C6928" t="s">
        <v>2630</v>
      </c>
    </row>
    <row r="6929" spans="1:3">
      <c r="A6929" t="str">
        <f t="shared" si="108"/>
        <v/>
      </c>
      <c r="B6929" t="s">
        <v>2934</v>
      </c>
      <c r="C6929" t="s">
        <v>63</v>
      </c>
    </row>
    <row r="6930" spans="1:3">
      <c r="A6930" t="str">
        <f t="shared" si="108"/>
        <v/>
      </c>
      <c r="B6930" t="s">
        <v>2935</v>
      </c>
      <c r="C6930" t="s">
        <v>63</v>
      </c>
    </row>
    <row r="6931" spans="1:3">
      <c r="A6931" t="str">
        <f t="shared" si="108"/>
        <v/>
      </c>
      <c r="B6931" t="s">
        <v>2970</v>
      </c>
    </row>
    <row r="6932" spans="1:3">
      <c r="A6932" t="str">
        <f t="shared" si="108"/>
        <v/>
      </c>
      <c r="B6932">
        <v>126667</v>
      </c>
    </row>
    <row r="6933" spans="1:3">
      <c r="A6933">
        <f t="shared" si="108"/>
        <v>1</v>
      </c>
      <c r="B6933" t="s">
        <v>2932</v>
      </c>
      <c r="C6933">
        <v>49051</v>
      </c>
    </row>
    <row r="6934" spans="1:3">
      <c r="A6934" t="str">
        <f t="shared" si="108"/>
        <v>John Bell</v>
      </c>
      <c r="B6934" t="s">
        <v>2933</v>
      </c>
      <c r="C6934" t="s">
        <v>2631</v>
      </c>
    </row>
    <row r="6935" spans="1:3">
      <c r="A6935" t="str">
        <f t="shared" si="108"/>
        <v/>
      </c>
      <c r="B6935" t="s">
        <v>2934</v>
      </c>
      <c r="C6935" t="s">
        <v>63</v>
      </c>
    </row>
    <row r="6936" spans="1:3">
      <c r="A6936" t="str">
        <f t="shared" si="108"/>
        <v/>
      </c>
      <c r="B6936" t="s">
        <v>2935</v>
      </c>
      <c r="C6936" t="s">
        <v>976</v>
      </c>
    </row>
    <row r="6937" spans="1:3">
      <c r="A6937" t="str">
        <f t="shared" si="108"/>
        <v/>
      </c>
      <c r="B6937" t="s">
        <v>2970</v>
      </c>
    </row>
    <row r="6938" spans="1:3">
      <c r="A6938" t="str">
        <f t="shared" si="108"/>
        <v/>
      </c>
      <c r="B6938">
        <v>127453</v>
      </c>
    </row>
    <row r="6939" spans="1:3">
      <c r="A6939">
        <f t="shared" si="108"/>
        <v>1</v>
      </c>
      <c r="B6939" t="s">
        <v>2932</v>
      </c>
      <c r="C6939">
        <v>49051</v>
      </c>
    </row>
    <row r="6940" spans="1:3">
      <c r="A6940" t="str">
        <f t="shared" si="108"/>
        <v>Conan Stevens</v>
      </c>
      <c r="B6940" t="s">
        <v>2933</v>
      </c>
      <c r="C6940" t="s">
        <v>2632</v>
      </c>
    </row>
    <row r="6941" spans="1:3">
      <c r="A6941" t="str">
        <f t="shared" si="108"/>
        <v/>
      </c>
      <c r="B6941" t="s">
        <v>2934</v>
      </c>
      <c r="C6941" t="s">
        <v>63</v>
      </c>
    </row>
    <row r="6942" spans="1:3">
      <c r="A6942" t="str">
        <f t="shared" si="108"/>
        <v/>
      </c>
      <c r="B6942" t="s">
        <v>2935</v>
      </c>
      <c r="C6942" t="s">
        <v>977</v>
      </c>
    </row>
    <row r="6943" spans="1:3">
      <c r="A6943" t="str">
        <f t="shared" si="108"/>
        <v/>
      </c>
      <c r="B6943" t="s">
        <v>2970</v>
      </c>
    </row>
    <row r="6944" spans="1:3">
      <c r="A6944" t="str">
        <f t="shared" si="108"/>
        <v/>
      </c>
      <c r="B6944">
        <v>128386</v>
      </c>
    </row>
    <row r="6945" spans="1:3">
      <c r="A6945">
        <f t="shared" si="108"/>
        <v>1</v>
      </c>
      <c r="B6945" t="s">
        <v>2932</v>
      </c>
      <c r="C6945">
        <v>155</v>
      </c>
    </row>
    <row r="6946" spans="1:3">
      <c r="A6946" t="str">
        <f t="shared" si="108"/>
        <v>Colin McFarlane</v>
      </c>
      <c r="B6946" t="s">
        <v>2933</v>
      </c>
      <c r="C6946" t="s">
        <v>2633</v>
      </c>
    </row>
    <row r="6947" spans="1:3">
      <c r="A6947" t="str">
        <f t="shared" si="108"/>
        <v/>
      </c>
      <c r="B6947" t="s">
        <v>2934</v>
      </c>
      <c r="C6947" s="2">
        <v>22539</v>
      </c>
    </row>
    <row r="6948" spans="1:3">
      <c r="A6948" t="str">
        <f t="shared" si="108"/>
        <v/>
      </c>
      <c r="B6948" t="s">
        <v>2935</v>
      </c>
      <c r="C6948" t="s">
        <v>978</v>
      </c>
    </row>
    <row r="6949" spans="1:3">
      <c r="A6949" t="str">
        <f t="shared" si="108"/>
        <v/>
      </c>
      <c r="B6949" t="s">
        <v>2970</v>
      </c>
    </row>
    <row r="6950" spans="1:3">
      <c r="A6950" t="str">
        <f t="shared" si="108"/>
        <v/>
      </c>
      <c r="B6950">
        <v>128628</v>
      </c>
    </row>
    <row r="6951" spans="1:3">
      <c r="A6951">
        <f t="shared" si="108"/>
        <v>1</v>
      </c>
      <c r="B6951" t="s">
        <v>2932</v>
      </c>
      <c r="C6951">
        <v>13475</v>
      </c>
    </row>
    <row r="6952" spans="1:3">
      <c r="A6952" t="str">
        <f t="shared" si="108"/>
        <v>Scottie Thompson</v>
      </c>
      <c r="B6952" t="s">
        <v>2933</v>
      </c>
      <c r="C6952" t="s">
        <v>2634</v>
      </c>
    </row>
    <row r="6953" spans="1:3">
      <c r="A6953" t="str">
        <f t="shared" si="108"/>
        <v/>
      </c>
      <c r="B6953" t="s">
        <v>2934</v>
      </c>
      <c r="C6953" s="2">
        <v>29899</v>
      </c>
    </row>
    <row r="6954" spans="1:3">
      <c r="A6954" t="str">
        <f t="shared" si="108"/>
        <v/>
      </c>
      <c r="B6954" t="s">
        <v>2935</v>
      </c>
      <c r="C6954" t="s">
        <v>979</v>
      </c>
    </row>
    <row r="6955" spans="1:3">
      <c r="A6955" t="str">
        <f t="shared" si="108"/>
        <v/>
      </c>
      <c r="B6955" t="s">
        <v>2970</v>
      </c>
    </row>
    <row r="6956" spans="1:3">
      <c r="A6956" t="str">
        <f t="shared" si="108"/>
        <v/>
      </c>
      <c r="B6956">
        <v>129014</v>
      </c>
    </row>
    <row r="6957" spans="1:3">
      <c r="A6957">
        <f t="shared" si="108"/>
        <v>1</v>
      </c>
      <c r="B6957" t="s">
        <v>2932</v>
      </c>
      <c r="C6957">
        <v>591</v>
      </c>
    </row>
    <row r="6958" spans="1:3">
      <c r="A6958" t="str">
        <f t="shared" si="108"/>
        <v>Dhaffer L'Abidine</v>
      </c>
      <c r="B6958" t="s">
        <v>2933</v>
      </c>
      <c r="C6958" t="s">
        <v>2635</v>
      </c>
    </row>
    <row r="6959" spans="1:3">
      <c r="A6959" t="str">
        <f t="shared" si="108"/>
        <v/>
      </c>
      <c r="B6959" t="s">
        <v>2934</v>
      </c>
      <c r="C6959" s="2">
        <v>26358</v>
      </c>
    </row>
    <row r="6960" spans="1:3">
      <c r="A6960" t="str">
        <f t="shared" si="108"/>
        <v/>
      </c>
      <c r="B6960" t="s">
        <v>2935</v>
      </c>
      <c r="C6960" t="s">
        <v>980</v>
      </c>
    </row>
    <row r="6961" spans="1:3">
      <c r="A6961" t="str">
        <f t="shared" si="108"/>
        <v/>
      </c>
      <c r="B6961" t="s">
        <v>2970</v>
      </c>
    </row>
    <row r="6962" spans="1:3">
      <c r="A6962" t="str">
        <f t="shared" si="108"/>
        <v/>
      </c>
      <c r="B6962">
        <v>131634</v>
      </c>
    </row>
    <row r="6963" spans="1:3">
      <c r="A6963">
        <f t="shared" si="108"/>
        <v>1</v>
      </c>
      <c r="B6963" t="s">
        <v>2932</v>
      </c>
      <c r="C6963">
        <v>1894</v>
      </c>
    </row>
    <row r="6964" spans="1:3">
      <c r="A6964" t="str">
        <f t="shared" si="108"/>
        <v>Bonnie Piesse</v>
      </c>
      <c r="B6964" t="s">
        <v>2933</v>
      </c>
      <c r="C6964" t="s">
        <v>2636</v>
      </c>
    </row>
    <row r="6965" spans="1:3">
      <c r="A6965" t="str">
        <f t="shared" si="108"/>
        <v/>
      </c>
      <c r="B6965" t="s">
        <v>2934</v>
      </c>
      <c r="C6965" t="s">
        <v>63</v>
      </c>
    </row>
    <row r="6966" spans="1:3">
      <c r="A6966" t="str">
        <f t="shared" si="108"/>
        <v/>
      </c>
      <c r="B6966" t="s">
        <v>2935</v>
      </c>
      <c r="C6966" t="s">
        <v>63</v>
      </c>
    </row>
    <row r="6967" spans="1:3">
      <c r="A6967" t="str">
        <f t="shared" si="108"/>
        <v/>
      </c>
      <c r="B6967" t="s">
        <v>2970</v>
      </c>
    </row>
    <row r="6968" spans="1:3">
      <c r="A6968" t="str">
        <f t="shared" si="108"/>
        <v/>
      </c>
      <c r="B6968">
        <v>133031</v>
      </c>
    </row>
    <row r="6969" spans="1:3">
      <c r="A6969">
        <f t="shared" si="108"/>
        <v>1</v>
      </c>
      <c r="B6969" t="s">
        <v>2932</v>
      </c>
      <c r="C6969">
        <v>675</v>
      </c>
    </row>
    <row r="6970" spans="1:3">
      <c r="A6970" t="str">
        <f t="shared" si="108"/>
        <v>Nicholas Blane</v>
      </c>
      <c r="B6970" t="s">
        <v>2933</v>
      </c>
      <c r="C6970" t="s">
        <v>2637</v>
      </c>
    </row>
    <row r="6971" spans="1:3">
      <c r="A6971" t="str">
        <f t="shared" si="108"/>
        <v/>
      </c>
      <c r="B6971" t="s">
        <v>2934</v>
      </c>
      <c r="C6971" t="s">
        <v>63</v>
      </c>
    </row>
    <row r="6972" spans="1:3">
      <c r="A6972" t="str">
        <f t="shared" si="108"/>
        <v/>
      </c>
      <c r="B6972" t="s">
        <v>2935</v>
      </c>
      <c r="C6972" t="s">
        <v>981</v>
      </c>
    </row>
    <row r="6973" spans="1:3">
      <c r="A6973" t="str">
        <f t="shared" si="108"/>
        <v/>
      </c>
      <c r="B6973" t="s">
        <v>2970</v>
      </c>
    </row>
    <row r="6974" spans="1:3">
      <c r="A6974" t="str">
        <f t="shared" si="108"/>
        <v/>
      </c>
      <c r="B6974">
        <v>139549</v>
      </c>
    </row>
    <row r="6975" spans="1:3">
      <c r="A6975">
        <f t="shared" si="108"/>
        <v>1</v>
      </c>
      <c r="B6975" t="s">
        <v>2932</v>
      </c>
      <c r="C6975">
        <v>37724</v>
      </c>
    </row>
    <row r="6976" spans="1:3">
      <c r="A6976" t="str">
        <f t="shared" si="108"/>
        <v>Rory Kinnear</v>
      </c>
      <c r="B6976" t="s">
        <v>2933</v>
      </c>
      <c r="C6976" t="s">
        <v>2638</v>
      </c>
    </row>
    <row r="6977" spans="1:7">
      <c r="A6977" t="str">
        <f t="shared" si="108"/>
        <v/>
      </c>
      <c r="B6977" t="s">
        <v>2934</v>
      </c>
      <c r="C6977" t="s">
        <v>63</v>
      </c>
    </row>
    <row r="6978" spans="1:7">
      <c r="A6978" t="str">
        <f t="shared" si="108"/>
        <v/>
      </c>
      <c r="B6978" t="s">
        <v>2935</v>
      </c>
      <c r="C6978" t="s">
        <v>982</v>
      </c>
    </row>
    <row r="6979" spans="1:7">
      <c r="A6979" t="str">
        <f t="shared" ref="A6979:A7042" si="109">IF(B6979="        movieIds",COUNTA(C6979:XFD6979),IF(B6979="        name",C6979,""))</f>
        <v/>
      </c>
      <c r="B6979" t="s">
        <v>2970</v>
      </c>
    </row>
    <row r="6980" spans="1:7">
      <c r="A6980" t="str">
        <f t="shared" si="109"/>
        <v/>
      </c>
      <c r="B6980">
        <v>140367</v>
      </c>
    </row>
    <row r="6981" spans="1:7">
      <c r="A6981">
        <f t="shared" si="109"/>
        <v>4</v>
      </c>
      <c r="B6981" t="s">
        <v>2932</v>
      </c>
      <c r="C6981">
        <v>675</v>
      </c>
      <c r="D6981">
        <v>767</v>
      </c>
      <c r="E6981">
        <v>12444</v>
      </c>
      <c r="F6981">
        <v>12445</v>
      </c>
    </row>
    <row r="6982" spans="1:7">
      <c r="A6982" t="str">
        <f t="shared" si="109"/>
        <v>Evanna Lynch</v>
      </c>
      <c r="B6982" t="s">
        <v>2933</v>
      </c>
      <c r="C6982" t="s">
        <v>2639</v>
      </c>
    </row>
    <row r="6983" spans="1:7">
      <c r="A6983" t="str">
        <f t="shared" si="109"/>
        <v/>
      </c>
      <c r="B6983" t="s">
        <v>2934</v>
      </c>
      <c r="C6983" s="2">
        <v>33466</v>
      </c>
    </row>
    <row r="6984" spans="1:7">
      <c r="A6984" t="str">
        <f t="shared" si="109"/>
        <v/>
      </c>
      <c r="B6984" t="s">
        <v>2935</v>
      </c>
      <c r="C6984" t="s">
        <v>983</v>
      </c>
    </row>
    <row r="6985" spans="1:7">
      <c r="A6985" t="str">
        <f t="shared" si="109"/>
        <v/>
      </c>
      <c r="B6985" t="s">
        <v>2970</v>
      </c>
    </row>
    <row r="6986" spans="1:7">
      <c r="A6986" t="str">
        <f t="shared" si="109"/>
        <v/>
      </c>
      <c r="B6986">
        <v>140368</v>
      </c>
    </row>
    <row r="6987" spans="1:7">
      <c r="A6987">
        <f t="shared" si="109"/>
        <v>5</v>
      </c>
      <c r="B6987" t="s">
        <v>2932</v>
      </c>
      <c r="C6987">
        <v>674</v>
      </c>
      <c r="D6987">
        <v>675</v>
      </c>
      <c r="E6987">
        <v>767</v>
      </c>
      <c r="F6987">
        <v>12444</v>
      </c>
      <c r="G6987">
        <v>12445</v>
      </c>
    </row>
    <row r="6988" spans="1:7">
      <c r="A6988" t="str">
        <f t="shared" si="109"/>
        <v>Oliver Phelps</v>
      </c>
      <c r="B6988" t="s">
        <v>2933</v>
      </c>
      <c r="C6988" t="s">
        <v>2640</v>
      </c>
    </row>
    <row r="6989" spans="1:7">
      <c r="A6989" t="str">
        <f t="shared" si="109"/>
        <v/>
      </c>
      <c r="B6989" t="s">
        <v>2934</v>
      </c>
      <c r="C6989" t="s">
        <v>63</v>
      </c>
    </row>
    <row r="6990" spans="1:7">
      <c r="A6990" t="str">
        <f t="shared" si="109"/>
        <v/>
      </c>
      <c r="B6990" t="s">
        <v>2935</v>
      </c>
      <c r="C6990" t="s">
        <v>984</v>
      </c>
    </row>
    <row r="6991" spans="1:7">
      <c r="A6991" t="str">
        <f t="shared" si="109"/>
        <v/>
      </c>
      <c r="B6991" t="s">
        <v>2970</v>
      </c>
    </row>
    <row r="6992" spans="1:7">
      <c r="A6992" t="str">
        <f t="shared" si="109"/>
        <v/>
      </c>
      <c r="B6992">
        <v>142373</v>
      </c>
    </row>
    <row r="6993" spans="1:4">
      <c r="A6993">
        <f t="shared" si="109"/>
        <v>1</v>
      </c>
      <c r="B6993" t="s">
        <v>2932</v>
      </c>
      <c r="C6993">
        <v>45243</v>
      </c>
    </row>
    <row r="6994" spans="1:4">
      <c r="A6994" t="str">
        <f t="shared" si="109"/>
        <v>Brody Stevens</v>
      </c>
      <c r="B6994" t="s">
        <v>2933</v>
      </c>
      <c r="C6994" t="s">
        <v>2641</v>
      </c>
    </row>
    <row r="6995" spans="1:4">
      <c r="A6995" t="str">
        <f t="shared" si="109"/>
        <v/>
      </c>
      <c r="B6995" t="s">
        <v>2934</v>
      </c>
      <c r="C6995" t="s">
        <v>63</v>
      </c>
    </row>
    <row r="6996" spans="1:4">
      <c r="A6996" t="str">
        <f t="shared" si="109"/>
        <v/>
      </c>
      <c r="B6996" t="s">
        <v>2935</v>
      </c>
      <c r="C6996" t="s">
        <v>985</v>
      </c>
    </row>
    <row r="6997" spans="1:4">
      <c r="A6997" t="str">
        <f t="shared" si="109"/>
        <v/>
      </c>
      <c r="B6997" t="s">
        <v>2970</v>
      </c>
    </row>
    <row r="6998" spans="1:4">
      <c r="A6998" t="str">
        <f t="shared" si="109"/>
        <v/>
      </c>
      <c r="B6998">
        <v>142374</v>
      </c>
    </row>
    <row r="6999" spans="1:4">
      <c r="A6999">
        <f t="shared" si="109"/>
        <v>2</v>
      </c>
      <c r="B6999" t="s">
        <v>2932</v>
      </c>
      <c r="C6999">
        <v>22881</v>
      </c>
      <c r="D6999">
        <v>70160</v>
      </c>
    </row>
    <row r="7000" spans="1:4">
      <c r="A7000" t="str">
        <f t="shared" si="109"/>
        <v>Sharon Morris</v>
      </c>
      <c r="B7000" t="s">
        <v>2933</v>
      </c>
      <c r="C7000" t="s">
        <v>2643</v>
      </c>
    </row>
    <row r="7001" spans="1:4">
      <c r="A7001" t="str">
        <f t="shared" si="109"/>
        <v/>
      </c>
      <c r="B7001" t="s">
        <v>2934</v>
      </c>
      <c r="C7001" s="2">
        <v>26113</v>
      </c>
    </row>
    <row r="7002" spans="1:4">
      <c r="A7002" t="str">
        <f t="shared" si="109"/>
        <v/>
      </c>
      <c r="B7002" t="s">
        <v>2935</v>
      </c>
      <c r="C7002" t="s">
        <v>986</v>
      </c>
    </row>
    <row r="7003" spans="1:4">
      <c r="A7003" t="str">
        <f t="shared" si="109"/>
        <v/>
      </c>
      <c r="B7003" t="s">
        <v>2970</v>
      </c>
    </row>
    <row r="7004" spans="1:4">
      <c r="A7004" t="str">
        <f t="shared" si="109"/>
        <v/>
      </c>
      <c r="B7004">
        <v>142636</v>
      </c>
    </row>
    <row r="7005" spans="1:4">
      <c r="A7005">
        <f t="shared" si="109"/>
        <v>1</v>
      </c>
      <c r="B7005" t="s">
        <v>2932</v>
      </c>
      <c r="C7005">
        <v>56292</v>
      </c>
    </row>
    <row r="7006" spans="1:4">
      <c r="A7006" t="str">
        <f t="shared" si="109"/>
        <v>Josh Holloway</v>
      </c>
      <c r="B7006" t="s">
        <v>2933</v>
      </c>
      <c r="C7006" t="s">
        <v>2644</v>
      </c>
    </row>
    <row r="7007" spans="1:4">
      <c r="A7007" t="str">
        <f t="shared" si="109"/>
        <v/>
      </c>
      <c r="B7007" t="s">
        <v>2934</v>
      </c>
      <c r="C7007" s="2">
        <v>25404</v>
      </c>
    </row>
    <row r="7008" spans="1:4">
      <c r="A7008" t="str">
        <f t="shared" si="109"/>
        <v/>
      </c>
      <c r="B7008" t="s">
        <v>2935</v>
      </c>
      <c r="C7008" t="s">
        <v>987</v>
      </c>
    </row>
    <row r="7009" spans="1:3">
      <c r="A7009" t="str">
        <f t="shared" si="109"/>
        <v/>
      </c>
      <c r="B7009" t="s">
        <v>2970</v>
      </c>
    </row>
    <row r="7010" spans="1:3">
      <c r="A7010" t="str">
        <f t="shared" si="109"/>
        <v/>
      </c>
      <c r="B7010">
        <v>142747</v>
      </c>
    </row>
    <row r="7011" spans="1:3">
      <c r="A7011">
        <f t="shared" si="109"/>
        <v>1</v>
      </c>
      <c r="B7011" t="s">
        <v>2932</v>
      </c>
      <c r="C7011">
        <v>12445</v>
      </c>
    </row>
    <row r="7012" spans="1:3">
      <c r="A7012" t="str">
        <f t="shared" si="109"/>
        <v>Granville Saxton</v>
      </c>
      <c r="B7012" t="s">
        <v>2933</v>
      </c>
      <c r="C7012" t="s">
        <v>2645</v>
      </c>
    </row>
    <row r="7013" spans="1:3">
      <c r="A7013" t="str">
        <f t="shared" si="109"/>
        <v/>
      </c>
      <c r="B7013" t="s">
        <v>2934</v>
      </c>
      <c r="C7013" t="s">
        <v>63</v>
      </c>
    </row>
    <row r="7014" spans="1:3">
      <c r="A7014" t="str">
        <f t="shared" si="109"/>
        <v/>
      </c>
      <c r="B7014" t="s">
        <v>2935</v>
      </c>
      <c r="C7014" t="s">
        <v>63</v>
      </c>
    </row>
    <row r="7015" spans="1:3">
      <c r="A7015" t="str">
        <f t="shared" si="109"/>
        <v/>
      </c>
      <c r="B7015" t="s">
        <v>2970</v>
      </c>
    </row>
    <row r="7016" spans="1:3">
      <c r="A7016" t="str">
        <f t="shared" si="109"/>
        <v/>
      </c>
      <c r="B7016">
        <v>143892</v>
      </c>
    </row>
    <row r="7017" spans="1:3">
      <c r="A7017">
        <f t="shared" si="109"/>
        <v>1</v>
      </c>
      <c r="B7017" t="s">
        <v>2932</v>
      </c>
      <c r="C7017">
        <v>12444</v>
      </c>
    </row>
    <row r="7018" spans="1:3">
      <c r="A7018" t="str">
        <f t="shared" si="109"/>
        <v>Steffan Rhodri</v>
      </c>
      <c r="B7018" t="s">
        <v>2933</v>
      </c>
      <c r="C7018" t="s">
        <v>2646</v>
      </c>
    </row>
    <row r="7019" spans="1:3">
      <c r="A7019" t="str">
        <f t="shared" si="109"/>
        <v/>
      </c>
      <c r="B7019" t="s">
        <v>2934</v>
      </c>
      <c r="C7019" t="s">
        <v>63</v>
      </c>
    </row>
    <row r="7020" spans="1:3">
      <c r="A7020" t="str">
        <f t="shared" si="109"/>
        <v/>
      </c>
      <c r="B7020" t="s">
        <v>2935</v>
      </c>
      <c r="C7020" t="s">
        <v>988</v>
      </c>
    </row>
    <row r="7021" spans="1:3">
      <c r="A7021" t="str">
        <f t="shared" si="109"/>
        <v/>
      </c>
      <c r="B7021" t="s">
        <v>2970</v>
      </c>
    </row>
    <row r="7022" spans="1:3">
      <c r="A7022" t="str">
        <f t="shared" si="109"/>
        <v/>
      </c>
      <c r="B7022">
        <v>144867</v>
      </c>
    </row>
    <row r="7023" spans="1:3">
      <c r="A7023">
        <f t="shared" si="109"/>
        <v>1</v>
      </c>
      <c r="B7023" t="s">
        <v>2932</v>
      </c>
      <c r="C7023">
        <v>675</v>
      </c>
    </row>
    <row r="7024" spans="1:3">
      <c r="A7024" t="str">
        <f t="shared" si="109"/>
        <v>Jim McManus</v>
      </c>
      <c r="B7024" t="s">
        <v>2933</v>
      </c>
      <c r="C7024" t="s">
        <v>2647</v>
      </c>
    </row>
    <row r="7025" spans="1:3">
      <c r="A7025" t="str">
        <f t="shared" si="109"/>
        <v/>
      </c>
      <c r="B7025" t="s">
        <v>2934</v>
      </c>
      <c r="C7025" t="s">
        <v>63</v>
      </c>
    </row>
    <row r="7026" spans="1:3">
      <c r="A7026" t="str">
        <f t="shared" si="109"/>
        <v/>
      </c>
      <c r="B7026" t="s">
        <v>2935</v>
      </c>
      <c r="C7026" t="s">
        <v>63</v>
      </c>
    </row>
    <row r="7027" spans="1:3">
      <c r="A7027" t="str">
        <f t="shared" si="109"/>
        <v/>
      </c>
      <c r="B7027" t="s">
        <v>2970</v>
      </c>
    </row>
    <row r="7028" spans="1:3">
      <c r="A7028" t="str">
        <f t="shared" si="109"/>
        <v/>
      </c>
      <c r="B7028">
        <v>147207</v>
      </c>
    </row>
    <row r="7029" spans="1:3">
      <c r="A7029">
        <f t="shared" si="109"/>
        <v>1</v>
      </c>
      <c r="B7029" t="s">
        <v>2932</v>
      </c>
      <c r="C7029">
        <v>51497</v>
      </c>
    </row>
    <row r="7030" spans="1:3">
      <c r="A7030" t="str">
        <f t="shared" si="109"/>
        <v>Corey Michael Eubanks</v>
      </c>
      <c r="B7030" t="s">
        <v>2933</v>
      </c>
      <c r="C7030" t="s">
        <v>2648</v>
      </c>
    </row>
    <row r="7031" spans="1:3">
      <c r="A7031" t="str">
        <f t="shared" si="109"/>
        <v/>
      </c>
      <c r="B7031" t="s">
        <v>2934</v>
      </c>
      <c r="C7031" t="s">
        <v>63</v>
      </c>
    </row>
    <row r="7032" spans="1:3">
      <c r="A7032" t="str">
        <f t="shared" si="109"/>
        <v/>
      </c>
      <c r="B7032" t="s">
        <v>2935</v>
      </c>
      <c r="C7032" t="s">
        <v>63</v>
      </c>
    </row>
    <row r="7033" spans="1:3">
      <c r="A7033" t="str">
        <f t="shared" si="109"/>
        <v/>
      </c>
      <c r="B7033" t="s">
        <v>2970</v>
      </c>
    </row>
    <row r="7034" spans="1:3">
      <c r="A7034" t="str">
        <f t="shared" si="109"/>
        <v/>
      </c>
      <c r="B7034">
        <v>149557</v>
      </c>
    </row>
    <row r="7035" spans="1:3">
      <c r="A7035">
        <f t="shared" si="109"/>
        <v>1</v>
      </c>
      <c r="B7035" t="s">
        <v>2932</v>
      </c>
      <c r="C7035">
        <v>24428</v>
      </c>
    </row>
    <row r="7036" spans="1:3">
      <c r="A7036" t="str">
        <f t="shared" si="109"/>
        <v>Alexis Denisof</v>
      </c>
      <c r="B7036" t="s">
        <v>2933</v>
      </c>
      <c r="C7036" t="s">
        <v>2649</v>
      </c>
    </row>
    <row r="7037" spans="1:3">
      <c r="A7037" t="str">
        <f t="shared" si="109"/>
        <v/>
      </c>
      <c r="B7037" t="s">
        <v>2934</v>
      </c>
      <c r="C7037" s="2">
        <v>24163</v>
      </c>
    </row>
    <row r="7038" spans="1:3">
      <c r="A7038" t="str">
        <f t="shared" si="109"/>
        <v/>
      </c>
      <c r="B7038" t="s">
        <v>2935</v>
      </c>
      <c r="C7038" t="s">
        <v>989</v>
      </c>
    </row>
    <row r="7039" spans="1:3">
      <c r="A7039" t="str">
        <f t="shared" si="109"/>
        <v/>
      </c>
      <c r="B7039" t="s">
        <v>2970</v>
      </c>
    </row>
    <row r="7040" spans="1:3">
      <c r="A7040" t="str">
        <f t="shared" si="109"/>
        <v/>
      </c>
      <c r="B7040">
        <v>149665</v>
      </c>
    </row>
    <row r="7041" spans="1:3">
      <c r="A7041">
        <f t="shared" si="109"/>
        <v>1</v>
      </c>
      <c r="B7041" t="s">
        <v>2932</v>
      </c>
      <c r="C7041">
        <v>693</v>
      </c>
    </row>
    <row r="7042" spans="1:3">
      <c r="A7042" t="str">
        <f t="shared" si="109"/>
        <v>Kali Rocha</v>
      </c>
      <c r="B7042" t="s">
        <v>2933</v>
      </c>
      <c r="C7042" t="s">
        <v>2650</v>
      </c>
    </row>
    <row r="7043" spans="1:3">
      <c r="A7043" t="str">
        <f t="shared" ref="A7043:A7106" si="110">IF(B7043="        movieIds",COUNTA(C7043:XFD7043),IF(B7043="        name",C7043,""))</f>
        <v/>
      </c>
      <c r="B7043" t="s">
        <v>2934</v>
      </c>
      <c r="C7043" s="2">
        <v>26272</v>
      </c>
    </row>
    <row r="7044" spans="1:3">
      <c r="A7044" t="str">
        <f t="shared" si="110"/>
        <v/>
      </c>
      <c r="B7044" t="s">
        <v>2935</v>
      </c>
      <c r="C7044" t="s">
        <v>990</v>
      </c>
    </row>
    <row r="7045" spans="1:3">
      <c r="A7045" t="str">
        <f t="shared" si="110"/>
        <v/>
      </c>
      <c r="B7045" t="s">
        <v>2970</v>
      </c>
    </row>
    <row r="7046" spans="1:3">
      <c r="A7046" t="str">
        <f t="shared" si="110"/>
        <v/>
      </c>
      <c r="B7046">
        <v>150194</v>
      </c>
    </row>
    <row r="7047" spans="1:3">
      <c r="A7047">
        <f t="shared" si="110"/>
        <v>1</v>
      </c>
      <c r="B7047" t="s">
        <v>2932</v>
      </c>
      <c r="C7047">
        <v>24428</v>
      </c>
    </row>
    <row r="7048" spans="1:3">
      <c r="A7048" t="str">
        <f t="shared" si="110"/>
        <v>Damion Poitier</v>
      </c>
      <c r="B7048" t="s">
        <v>2933</v>
      </c>
      <c r="C7048" t="s">
        <v>2651</v>
      </c>
    </row>
    <row r="7049" spans="1:3">
      <c r="A7049" t="str">
        <f t="shared" si="110"/>
        <v/>
      </c>
      <c r="B7049" t="s">
        <v>2934</v>
      </c>
      <c r="C7049" t="s">
        <v>63</v>
      </c>
    </row>
    <row r="7050" spans="1:3">
      <c r="A7050" t="str">
        <f t="shared" si="110"/>
        <v/>
      </c>
      <c r="B7050" t="s">
        <v>2935</v>
      </c>
      <c r="C7050" t="s">
        <v>991</v>
      </c>
    </row>
    <row r="7051" spans="1:3">
      <c r="A7051" t="str">
        <f t="shared" si="110"/>
        <v/>
      </c>
      <c r="B7051" t="s">
        <v>2970</v>
      </c>
    </row>
    <row r="7052" spans="1:3">
      <c r="A7052" t="str">
        <f t="shared" si="110"/>
        <v/>
      </c>
      <c r="B7052">
        <v>150792</v>
      </c>
    </row>
    <row r="7053" spans="1:3">
      <c r="A7053">
        <f t="shared" si="110"/>
        <v>1</v>
      </c>
      <c r="B7053" t="s">
        <v>2932</v>
      </c>
      <c r="C7053">
        <v>591</v>
      </c>
    </row>
    <row r="7054" spans="1:3">
      <c r="A7054" t="str">
        <f t="shared" si="110"/>
        <v>Etienne Chicot</v>
      </c>
      <c r="B7054" t="s">
        <v>2933</v>
      </c>
      <c r="C7054" t="s">
        <v>2652</v>
      </c>
    </row>
    <row r="7055" spans="1:3">
      <c r="A7055" t="str">
        <f t="shared" si="110"/>
        <v/>
      </c>
      <c r="B7055" t="s">
        <v>2934</v>
      </c>
      <c r="C7055" s="2">
        <v>18023</v>
      </c>
    </row>
    <row r="7056" spans="1:3">
      <c r="A7056" t="str">
        <f t="shared" si="110"/>
        <v/>
      </c>
      <c r="B7056" t="s">
        <v>2935</v>
      </c>
      <c r="C7056" t="s">
        <v>992</v>
      </c>
    </row>
    <row r="7057" spans="1:3">
      <c r="A7057" t="str">
        <f t="shared" si="110"/>
        <v/>
      </c>
      <c r="B7057" t="s">
        <v>2970</v>
      </c>
    </row>
    <row r="7058" spans="1:3">
      <c r="A7058" t="str">
        <f t="shared" si="110"/>
        <v/>
      </c>
      <c r="B7058">
        <v>151246</v>
      </c>
    </row>
    <row r="7059" spans="1:3">
      <c r="A7059">
        <f t="shared" si="110"/>
        <v>1</v>
      </c>
      <c r="B7059" t="s">
        <v>2932</v>
      </c>
      <c r="C7059">
        <v>41154</v>
      </c>
    </row>
    <row r="7060" spans="1:3">
      <c r="A7060" t="str">
        <f t="shared" si="110"/>
        <v>Nicole Scherzinger</v>
      </c>
      <c r="B7060" t="s">
        <v>2933</v>
      </c>
      <c r="C7060" t="s">
        <v>2653</v>
      </c>
    </row>
    <row r="7061" spans="1:3">
      <c r="A7061" t="str">
        <f t="shared" si="110"/>
        <v/>
      </c>
      <c r="B7061" t="s">
        <v>2934</v>
      </c>
      <c r="C7061" s="2">
        <v>28670</v>
      </c>
    </row>
    <row r="7062" spans="1:3">
      <c r="A7062" t="str">
        <f t="shared" si="110"/>
        <v/>
      </c>
      <c r="B7062" t="s">
        <v>2935</v>
      </c>
      <c r="C7062" t="s">
        <v>993</v>
      </c>
    </row>
    <row r="7063" spans="1:3">
      <c r="A7063" t="str">
        <f t="shared" si="110"/>
        <v/>
      </c>
      <c r="B7063" t="s">
        <v>2970</v>
      </c>
    </row>
    <row r="7064" spans="1:3">
      <c r="A7064" t="str">
        <f t="shared" si="110"/>
        <v/>
      </c>
      <c r="B7064">
        <v>151263</v>
      </c>
    </row>
    <row r="7065" spans="1:3">
      <c r="A7065">
        <f t="shared" si="110"/>
        <v>1</v>
      </c>
      <c r="B7065" t="s">
        <v>2932</v>
      </c>
      <c r="C7065">
        <v>8871</v>
      </c>
    </row>
    <row r="7066" spans="1:3">
      <c r="A7066" t="str">
        <f t="shared" si="110"/>
        <v>T.J. Thyne</v>
      </c>
      <c r="B7066" t="s">
        <v>2933</v>
      </c>
      <c r="C7066" t="s">
        <v>2654</v>
      </c>
    </row>
    <row r="7067" spans="1:3">
      <c r="A7067" t="str">
        <f t="shared" si="110"/>
        <v/>
      </c>
      <c r="B7067" t="s">
        <v>2934</v>
      </c>
      <c r="C7067" s="2">
        <v>27460</v>
      </c>
    </row>
    <row r="7068" spans="1:3">
      <c r="A7068" t="str">
        <f t="shared" si="110"/>
        <v/>
      </c>
      <c r="B7068" t="s">
        <v>2935</v>
      </c>
      <c r="C7068" t="s">
        <v>994</v>
      </c>
    </row>
    <row r="7069" spans="1:3">
      <c r="A7069" t="str">
        <f t="shared" si="110"/>
        <v/>
      </c>
      <c r="B7069" t="s">
        <v>2970</v>
      </c>
    </row>
    <row r="7070" spans="1:3">
      <c r="A7070" t="str">
        <f t="shared" si="110"/>
        <v/>
      </c>
      <c r="B7070">
        <v>152566</v>
      </c>
    </row>
    <row r="7071" spans="1:3">
      <c r="A7071">
        <f t="shared" si="110"/>
        <v>1</v>
      </c>
      <c r="B7071" t="s">
        <v>2932</v>
      </c>
      <c r="C7071">
        <v>49051</v>
      </c>
    </row>
    <row r="7072" spans="1:3">
      <c r="A7072" t="str">
        <f t="shared" si="110"/>
        <v>Dean O'Gorman</v>
      </c>
      <c r="B7072" t="s">
        <v>2933</v>
      </c>
      <c r="C7072" t="s">
        <v>2655</v>
      </c>
    </row>
    <row r="7073" spans="1:3">
      <c r="A7073" t="str">
        <f t="shared" si="110"/>
        <v/>
      </c>
      <c r="B7073" t="s">
        <v>2934</v>
      </c>
      <c r="C7073" s="2">
        <v>28095</v>
      </c>
    </row>
    <row r="7074" spans="1:3">
      <c r="A7074" t="str">
        <f t="shared" si="110"/>
        <v/>
      </c>
      <c r="B7074" t="s">
        <v>2935</v>
      </c>
      <c r="C7074" t="s">
        <v>995</v>
      </c>
    </row>
    <row r="7075" spans="1:3">
      <c r="A7075" t="str">
        <f t="shared" si="110"/>
        <v/>
      </c>
      <c r="B7075" t="s">
        <v>2970</v>
      </c>
    </row>
    <row r="7076" spans="1:3">
      <c r="A7076" t="str">
        <f t="shared" si="110"/>
        <v/>
      </c>
      <c r="B7076">
        <v>153621</v>
      </c>
    </row>
    <row r="7077" spans="1:3">
      <c r="A7077">
        <f t="shared" si="110"/>
        <v>1</v>
      </c>
      <c r="B7077" t="s">
        <v>2932</v>
      </c>
      <c r="C7077">
        <v>45243</v>
      </c>
    </row>
    <row r="7078" spans="1:3">
      <c r="A7078" t="str">
        <f t="shared" si="110"/>
        <v>Sondra Currie</v>
      </c>
      <c r="B7078" t="s">
        <v>2933</v>
      </c>
      <c r="C7078" t="s">
        <v>2656</v>
      </c>
    </row>
    <row r="7079" spans="1:3">
      <c r="A7079" t="str">
        <f t="shared" si="110"/>
        <v/>
      </c>
      <c r="B7079" t="s">
        <v>2934</v>
      </c>
      <c r="C7079" s="2">
        <v>19004</v>
      </c>
    </row>
    <row r="7080" spans="1:3">
      <c r="A7080" t="str">
        <f t="shared" si="110"/>
        <v/>
      </c>
      <c r="B7080" t="s">
        <v>2935</v>
      </c>
      <c r="C7080" t="s">
        <v>996</v>
      </c>
    </row>
    <row r="7081" spans="1:3">
      <c r="A7081" t="str">
        <f t="shared" si="110"/>
        <v/>
      </c>
      <c r="B7081" t="s">
        <v>2970</v>
      </c>
    </row>
    <row r="7082" spans="1:3">
      <c r="A7082" t="str">
        <f t="shared" si="110"/>
        <v/>
      </c>
      <c r="B7082">
        <v>154544</v>
      </c>
    </row>
    <row r="7083" spans="1:3">
      <c r="A7083">
        <f t="shared" si="110"/>
        <v>1</v>
      </c>
      <c r="B7083" t="s">
        <v>2932</v>
      </c>
      <c r="C7083">
        <v>5175</v>
      </c>
    </row>
    <row r="7084" spans="1:3">
      <c r="A7084" t="str">
        <f t="shared" si="110"/>
        <v>Cindy Lu</v>
      </c>
      <c r="B7084" t="s">
        <v>2933</v>
      </c>
      <c r="C7084" t="s">
        <v>2657</v>
      </c>
    </row>
    <row r="7085" spans="1:3">
      <c r="A7085" t="str">
        <f t="shared" si="110"/>
        <v/>
      </c>
      <c r="B7085" t="s">
        <v>2934</v>
      </c>
      <c r="C7085" t="s">
        <v>63</v>
      </c>
    </row>
    <row r="7086" spans="1:3">
      <c r="A7086" t="str">
        <f t="shared" si="110"/>
        <v/>
      </c>
      <c r="B7086" t="s">
        <v>2935</v>
      </c>
      <c r="C7086" t="s">
        <v>63</v>
      </c>
    </row>
    <row r="7087" spans="1:3">
      <c r="A7087" t="str">
        <f t="shared" si="110"/>
        <v/>
      </c>
      <c r="B7087" t="s">
        <v>2970</v>
      </c>
    </row>
    <row r="7088" spans="1:3">
      <c r="A7088" t="str">
        <f t="shared" si="110"/>
        <v/>
      </c>
      <c r="B7088">
        <v>154644</v>
      </c>
    </row>
    <row r="7089" spans="1:3">
      <c r="A7089">
        <f t="shared" si="110"/>
        <v>1</v>
      </c>
      <c r="B7089" t="s">
        <v>2932</v>
      </c>
      <c r="C7089">
        <v>557</v>
      </c>
    </row>
    <row r="7090" spans="1:3">
      <c r="A7090" t="str">
        <f t="shared" si="110"/>
        <v>Una Damon</v>
      </c>
      <c r="B7090" t="s">
        <v>2933</v>
      </c>
      <c r="C7090" t="s">
        <v>2658</v>
      </c>
    </row>
    <row r="7091" spans="1:3">
      <c r="A7091" t="str">
        <f t="shared" si="110"/>
        <v/>
      </c>
      <c r="B7091" t="s">
        <v>2934</v>
      </c>
      <c r="C7091" t="s">
        <v>63</v>
      </c>
    </row>
    <row r="7092" spans="1:3">
      <c r="A7092" t="str">
        <f t="shared" si="110"/>
        <v/>
      </c>
      <c r="B7092" t="s">
        <v>2935</v>
      </c>
      <c r="C7092" t="s">
        <v>997</v>
      </c>
    </row>
    <row r="7093" spans="1:3">
      <c r="A7093" t="str">
        <f t="shared" si="110"/>
        <v/>
      </c>
      <c r="B7093" t="s">
        <v>2970</v>
      </c>
    </row>
    <row r="7094" spans="1:3">
      <c r="A7094" t="str">
        <f t="shared" si="110"/>
        <v/>
      </c>
      <c r="B7094">
        <v>154759</v>
      </c>
    </row>
    <row r="7095" spans="1:3">
      <c r="A7095">
        <f t="shared" si="110"/>
        <v>1</v>
      </c>
      <c r="B7095" t="s">
        <v>2932</v>
      </c>
      <c r="C7095">
        <v>2059</v>
      </c>
    </row>
    <row r="7096" spans="1:3">
      <c r="A7096" t="str">
        <f t="shared" si="110"/>
        <v>Erik King</v>
      </c>
      <c r="B7096" t="s">
        <v>2933</v>
      </c>
      <c r="C7096" t="s">
        <v>2659</v>
      </c>
    </row>
    <row r="7097" spans="1:3">
      <c r="A7097" t="str">
        <f t="shared" si="110"/>
        <v/>
      </c>
      <c r="B7097" t="s">
        <v>2934</v>
      </c>
      <c r="C7097" t="s">
        <v>63</v>
      </c>
    </row>
    <row r="7098" spans="1:3">
      <c r="A7098" t="str">
        <f t="shared" si="110"/>
        <v/>
      </c>
      <c r="B7098" t="s">
        <v>2935</v>
      </c>
      <c r="C7098" t="s">
        <v>998</v>
      </c>
    </row>
    <row r="7099" spans="1:3">
      <c r="A7099" t="str">
        <f t="shared" si="110"/>
        <v/>
      </c>
      <c r="B7099" t="s">
        <v>2970</v>
      </c>
    </row>
    <row r="7100" spans="1:3">
      <c r="A7100" t="str">
        <f t="shared" si="110"/>
        <v/>
      </c>
      <c r="B7100">
        <v>155393</v>
      </c>
    </row>
    <row r="7101" spans="1:3">
      <c r="A7101">
        <f t="shared" si="110"/>
        <v>1</v>
      </c>
      <c r="B7101" t="s">
        <v>2932</v>
      </c>
      <c r="C7101">
        <v>693</v>
      </c>
    </row>
    <row r="7102" spans="1:3">
      <c r="A7102" t="str">
        <f t="shared" si="110"/>
        <v>Dorie Barton</v>
      </c>
      <c r="B7102" t="s">
        <v>2933</v>
      </c>
      <c r="C7102" t="s">
        <v>2660</v>
      </c>
    </row>
    <row r="7103" spans="1:3">
      <c r="A7103" t="str">
        <f t="shared" si="110"/>
        <v/>
      </c>
      <c r="B7103" t="s">
        <v>2934</v>
      </c>
      <c r="C7103" t="s">
        <v>63</v>
      </c>
    </row>
    <row r="7104" spans="1:3">
      <c r="A7104" t="str">
        <f t="shared" si="110"/>
        <v/>
      </c>
      <c r="B7104" t="s">
        <v>2935</v>
      </c>
      <c r="C7104" t="s">
        <v>63</v>
      </c>
    </row>
    <row r="7105" spans="1:3">
      <c r="A7105" t="str">
        <f t="shared" si="110"/>
        <v/>
      </c>
      <c r="B7105" t="s">
        <v>2970</v>
      </c>
    </row>
    <row r="7106" spans="1:3">
      <c r="A7106" t="str">
        <f t="shared" si="110"/>
        <v/>
      </c>
      <c r="B7106">
        <v>155862</v>
      </c>
    </row>
    <row r="7107" spans="1:3">
      <c r="A7107">
        <f t="shared" ref="A7107:A7170" si="111">IF(B7107="        movieIds",COUNTA(C7107:XFD7107),IF(B7107="        name",C7107,""))</f>
        <v>1</v>
      </c>
      <c r="B7107" t="s">
        <v>2932</v>
      </c>
      <c r="C7107">
        <v>70160</v>
      </c>
    </row>
    <row r="7108" spans="1:3">
      <c r="A7108" t="str">
        <f t="shared" si="111"/>
        <v>Kimiko Gelman</v>
      </c>
      <c r="B7108" t="s">
        <v>2933</v>
      </c>
      <c r="C7108" t="s">
        <v>2661</v>
      </c>
    </row>
    <row r="7109" spans="1:3">
      <c r="A7109" t="str">
        <f t="shared" si="111"/>
        <v/>
      </c>
      <c r="B7109" t="s">
        <v>2934</v>
      </c>
      <c r="C7109" s="2">
        <v>24158</v>
      </c>
    </row>
    <row r="7110" spans="1:3">
      <c r="A7110" t="str">
        <f t="shared" si="111"/>
        <v/>
      </c>
      <c r="B7110" t="s">
        <v>2935</v>
      </c>
      <c r="C7110" t="s">
        <v>999</v>
      </c>
    </row>
    <row r="7111" spans="1:3">
      <c r="A7111" t="str">
        <f t="shared" si="111"/>
        <v/>
      </c>
      <c r="B7111" t="s">
        <v>2970</v>
      </c>
    </row>
    <row r="7112" spans="1:3">
      <c r="A7112" t="str">
        <f t="shared" si="111"/>
        <v/>
      </c>
      <c r="B7112">
        <v>155983</v>
      </c>
    </row>
    <row r="7113" spans="1:3">
      <c r="A7113">
        <f t="shared" si="111"/>
        <v>1</v>
      </c>
      <c r="B7113" t="s">
        <v>2932</v>
      </c>
      <c r="C7113">
        <v>8871</v>
      </c>
    </row>
    <row r="7114" spans="1:3">
      <c r="A7114" t="str">
        <f t="shared" si="111"/>
        <v>Rachel Winfree</v>
      </c>
      <c r="B7114" t="s">
        <v>2933</v>
      </c>
      <c r="C7114" t="s">
        <v>2662</v>
      </c>
    </row>
    <row r="7115" spans="1:3">
      <c r="A7115" t="str">
        <f t="shared" si="111"/>
        <v/>
      </c>
      <c r="B7115" t="s">
        <v>2934</v>
      </c>
      <c r="C7115" t="s">
        <v>63</v>
      </c>
    </row>
    <row r="7116" spans="1:3">
      <c r="A7116" t="str">
        <f t="shared" si="111"/>
        <v/>
      </c>
      <c r="B7116" t="s">
        <v>2935</v>
      </c>
      <c r="C7116" t="s">
        <v>63</v>
      </c>
    </row>
    <row r="7117" spans="1:3">
      <c r="A7117" t="str">
        <f t="shared" si="111"/>
        <v/>
      </c>
      <c r="B7117" t="s">
        <v>2970</v>
      </c>
    </row>
    <row r="7118" spans="1:3">
      <c r="A7118" t="str">
        <f t="shared" si="111"/>
        <v/>
      </c>
      <c r="B7118">
        <v>156131</v>
      </c>
    </row>
    <row r="7119" spans="1:3">
      <c r="A7119">
        <f t="shared" si="111"/>
        <v>1</v>
      </c>
      <c r="B7119" t="s">
        <v>2932</v>
      </c>
      <c r="C7119">
        <v>51497</v>
      </c>
    </row>
    <row r="7120" spans="1:3">
      <c r="A7120" t="str">
        <f t="shared" si="111"/>
        <v>Sharon Tay</v>
      </c>
      <c r="B7120" t="s">
        <v>2933</v>
      </c>
      <c r="C7120" t="s">
        <v>2663</v>
      </c>
    </row>
    <row r="7121" spans="1:3">
      <c r="A7121" t="str">
        <f t="shared" si="111"/>
        <v/>
      </c>
      <c r="B7121" t="s">
        <v>2934</v>
      </c>
      <c r="C7121" t="s">
        <v>63</v>
      </c>
    </row>
    <row r="7122" spans="1:3">
      <c r="A7122" t="str">
        <f t="shared" si="111"/>
        <v/>
      </c>
      <c r="B7122" t="s">
        <v>2935</v>
      </c>
      <c r="C7122" t="s">
        <v>63</v>
      </c>
    </row>
    <row r="7123" spans="1:3">
      <c r="A7123" t="str">
        <f t="shared" si="111"/>
        <v/>
      </c>
      <c r="B7123" t="s">
        <v>2970</v>
      </c>
    </row>
    <row r="7124" spans="1:3">
      <c r="A7124" t="str">
        <f t="shared" si="111"/>
        <v/>
      </c>
      <c r="B7124">
        <v>156927</v>
      </c>
    </row>
    <row r="7125" spans="1:3">
      <c r="A7125">
        <f t="shared" si="111"/>
        <v>1</v>
      </c>
      <c r="B7125" t="s">
        <v>2932</v>
      </c>
      <c r="C7125">
        <v>2133</v>
      </c>
    </row>
    <row r="7126" spans="1:3">
      <c r="A7126" t="str">
        <f t="shared" si="111"/>
        <v>Hayden Tank</v>
      </c>
      <c r="B7126" t="s">
        <v>2933</v>
      </c>
      <c r="C7126" t="s">
        <v>2664</v>
      </c>
    </row>
    <row r="7127" spans="1:3">
      <c r="A7127" t="str">
        <f t="shared" si="111"/>
        <v/>
      </c>
      <c r="B7127" t="s">
        <v>2934</v>
      </c>
      <c r="C7127" s="2">
        <v>33936</v>
      </c>
    </row>
    <row r="7128" spans="1:3">
      <c r="A7128" t="str">
        <f t="shared" si="111"/>
        <v/>
      </c>
      <c r="B7128" t="s">
        <v>2935</v>
      </c>
      <c r="C7128" t="s">
        <v>63</v>
      </c>
    </row>
    <row r="7129" spans="1:3">
      <c r="A7129" t="str">
        <f t="shared" si="111"/>
        <v/>
      </c>
      <c r="B7129" t="s">
        <v>2970</v>
      </c>
    </row>
    <row r="7130" spans="1:3">
      <c r="A7130" t="str">
        <f t="shared" si="111"/>
        <v/>
      </c>
      <c r="B7130">
        <v>162829</v>
      </c>
    </row>
    <row r="7131" spans="1:3">
      <c r="A7131">
        <f t="shared" si="111"/>
        <v>1</v>
      </c>
      <c r="B7131" t="s">
        <v>2932</v>
      </c>
      <c r="C7131">
        <v>818</v>
      </c>
    </row>
    <row r="7132" spans="1:3">
      <c r="A7132" t="str">
        <f t="shared" si="111"/>
        <v>Anna Marie Goddard</v>
      </c>
      <c r="B7132" t="s">
        <v>2933</v>
      </c>
      <c r="C7132" t="s">
        <v>2665</v>
      </c>
    </row>
    <row r="7133" spans="1:3">
      <c r="A7133" t="str">
        <f t="shared" si="111"/>
        <v/>
      </c>
      <c r="B7133" t="s">
        <v>2934</v>
      </c>
      <c r="C7133" s="2">
        <v>25581</v>
      </c>
    </row>
    <row r="7134" spans="1:3">
      <c r="A7134" t="str">
        <f t="shared" si="111"/>
        <v/>
      </c>
      <c r="B7134" t="s">
        <v>2935</v>
      </c>
      <c r="C7134" t="s">
        <v>1000</v>
      </c>
    </row>
    <row r="7135" spans="1:3">
      <c r="A7135" t="str">
        <f t="shared" si="111"/>
        <v/>
      </c>
      <c r="B7135" t="s">
        <v>2970</v>
      </c>
    </row>
    <row r="7136" spans="1:3">
      <c r="A7136" t="str">
        <f t="shared" si="111"/>
        <v/>
      </c>
      <c r="B7136">
        <v>164094</v>
      </c>
    </row>
    <row r="7137" spans="1:3">
      <c r="A7137">
        <f t="shared" si="111"/>
        <v>1</v>
      </c>
      <c r="B7137" t="s">
        <v>2932</v>
      </c>
      <c r="C7137">
        <v>6479</v>
      </c>
    </row>
    <row r="7138" spans="1:3">
      <c r="A7138" t="str">
        <f t="shared" si="111"/>
        <v>Marin Ireland</v>
      </c>
      <c r="B7138" t="s">
        <v>2933</v>
      </c>
      <c r="C7138" t="s">
        <v>2666</v>
      </c>
    </row>
    <row r="7139" spans="1:3">
      <c r="A7139" t="str">
        <f t="shared" si="111"/>
        <v/>
      </c>
      <c r="B7139" t="s">
        <v>2934</v>
      </c>
      <c r="C7139" t="s">
        <v>63</v>
      </c>
    </row>
    <row r="7140" spans="1:3">
      <c r="A7140" t="str">
        <f t="shared" si="111"/>
        <v/>
      </c>
      <c r="B7140" t="s">
        <v>2935</v>
      </c>
      <c r="C7140" t="s">
        <v>1001</v>
      </c>
    </row>
    <row r="7141" spans="1:3">
      <c r="A7141" t="str">
        <f t="shared" si="111"/>
        <v/>
      </c>
      <c r="B7141" t="s">
        <v>2970</v>
      </c>
    </row>
    <row r="7142" spans="1:3">
      <c r="A7142" t="str">
        <f t="shared" si="111"/>
        <v/>
      </c>
      <c r="B7142">
        <v>165284</v>
      </c>
    </row>
    <row r="7143" spans="1:3">
      <c r="A7143">
        <f t="shared" si="111"/>
        <v>1</v>
      </c>
      <c r="B7143" t="s">
        <v>2932</v>
      </c>
      <c r="C7143">
        <v>51497</v>
      </c>
    </row>
    <row r="7144" spans="1:3">
      <c r="A7144" t="str">
        <f t="shared" si="111"/>
        <v>Alimi Ballard</v>
      </c>
      <c r="B7144" t="s">
        <v>2933</v>
      </c>
      <c r="C7144" t="s">
        <v>2667</v>
      </c>
    </row>
    <row r="7145" spans="1:3">
      <c r="A7145" t="str">
        <f t="shared" si="111"/>
        <v/>
      </c>
      <c r="B7145" t="s">
        <v>2934</v>
      </c>
      <c r="C7145" s="2">
        <v>28415</v>
      </c>
    </row>
    <row r="7146" spans="1:3">
      <c r="A7146" t="str">
        <f t="shared" si="111"/>
        <v/>
      </c>
      <c r="B7146" t="s">
        <v>2935</v>
      </c>
      <c r="C7146" t="s">
        <v>1002</v>
      </c>
    </row>
    <row r="7147" spans="1:3">
      <c r="A7147" t="str">
        <f t="shared" si="111"/>
        <v/>
      </c>
      <c r="B7147" t="s">
        <v>2970</v>
      </c>
    </row>
    <row r="7148" spans="1:3">
      <c r="A7148" t="str">
        <f t="shared" si="111"/>
        <v/>
      </c>
      <c r="B7148">
        <v>166242</v>
      </c>
    </row>
    <row r="7149" spans="1:3">
      <c r="A7149">
        <f t="shared" si="111"/>
        <v>1</v>
      </c>
      <c r="B7149" t="s">
        <v>2932</v>
      </c>
      <c r="C7149">
        <v>12445</v>
      </c>
    </row>
    <row r="7150" spans="1:3">
      <c r="A7150" t="str">
        <f t="shared" si="111"/>
        <v>Pauline Stone</v>
      </c>
      <c r="B7150" t="s">
        <v>2933</v>
      </c>
      <c r="C7150" t="s">
        <v>2668</v>
      </c>
    </row>
    <row r="7151" spans="1:3">
      <c r="A7151" t="str">
        <f t="shared" si="111"/>
        <v/>
      </c>
      <c r="B7151" t="s">
        <v>2934</v>
      </c>
      <c r="C7151" t="s">
        <v>63</v>
      </c>
    </row>
    <row r="7152" spans="1:3">
      <c r="A7152" t="str">
        <f t="shared" si="111"/>
        <v/>
      </c>
      <c r="B7152" t="s">
        <v>2935</v>
      </c>
      <c r="C7152" t="s">
        <v>63</v>
      </c>
    </row>
    <row r="7153" spans="1:3">
      <c r="A7153" t="str">
        <f t="shared" si="111"/>
        <v/>
      </c>
      <c r="B7153" t="s">
        <v>2970</v>
      </c>
    </row>
    <row r="7154" spans="1:3">
      <c r="A7154" t="str">
        <f t="shared" si="111"/>
        <v/>
      </c>
      <c r="B7154">
        <v>166654</v>
      </c>
    </row>
    <row r="7155" spans="1:3">
      <c r="A7155">
        <f t="shared" si="111"/>
        <v>1</v>
      </c>
      <c r="B7155" t="s">
        <v>2932</v>
      </c>
      <c r="C7155">
        <v>2502</v>
      </c>
    </row>
    <row r="7156" spans="1:3">
      <c r="A7156" t="str">
        <f t="shared" si="111"/>
        <v>Ethan Sandler</v>
      </c>
      <c r="B7156" t="s">
        <v>2933</v>
      </c>
      <c r="C7156" t="s">
        <v>2669</v>
      </c>
    </row>
    <row r="7157" spans="1:3">
      <c r="A7157" t="str">
        <f t="shared" si="111"/>
        <v/>
      </c>
      <c r="B7157" t="s">
        <v>2934</v>
      </c>
      <c r="C7157" s="2">
        <v>26636</v>
      </c>
    </row>
    <row r="7158" spans="1:3">
      <c r="A7158" t="str">
        <f t="shared" si="111"/>
        <v/>
      </c>
      <c r="B7158" t="s">
        <v>2935</v>
      </c>
      <c r="C7158" t="s">
        <v>1003</v>
      </c>
    </row>
    <row r="7159" spans="1:3">
      <c r="A7159" t="str">
        <f t="shared" si="111"/>
        <v/>
      </c>
      <c r="B7159" t="s">
        <v>2970</v>
      </c>
    </row>
    <row r="7160" spans="1:3">
      <c r="A7160" t="str">
        <f t="shared" si="111"/>
        <v/>
      </c>
      <c r="B7160">
        <v>167160</v>
      </c>
    </row>
    <row r="7161" spans="1:3">
      <c r="A7161">
        <f t="shared" si="111"/>
        <v>1</v>
      </c>
      <c r="B7161" t="s">
        <v>2932</v>
      </c>
      <c r="C7161">
        <v>5175</v>
      </c>
    </row>
    <row r="7162" spans="1:3">
      <c r="A7162" t="str">
        <f t="shared" si="111"/>
        <v>Lucy Lin</v>
      </c>
      <c r="B7162" t="s">
        <v>2933</v>
      </c>
      <c r="C7162" t="s">
        <v>2670</v>
      </c>
    </row>
    <row r="7163" spans="1:3">
      <c r="A7163" t="str">
        <f t="shared" si="111"/>
        <v/>
      </c>
      <c r="B7163" t="s">
        <v>2934</v>
      </c>
      <c r="C7163" t="s">
        <v>63</v>
      </c>
    </row>
    <row r="7164" spans="1:3">
      <c r="A7164" t="str">
        <f t="shared" si="111"/>
        <v/>
      </c>
      <c r="B7164" t="s">
        <v>2935</v>
      </c>
      <c r="C7164" t="s">
        <v>63</v>
      </c>
    </row>
    <row r="7165" spans="1:3">
      <c r="A7165" t="str">
        <f t="shared" si="111"/>
        <v/>
      </c>
      <c r="B7165" t="s">
        <v>2970</v>
      </c>
    </row>
    <row r="7166" spans="1:3">
      <c r="A7166" t="str">
        <f t="shared" si="111"/>
        <v/>
      </c>
      <c r="B7166">
        <v>167661</v>
      </c>
    </row>
    <row r="7167" spans="1:3">
      <c r="A7167">
        <f t="shared" si="111"/>
        <v>1</v>
      </c>
      <c r="B7167" t="s">
        <v>2932</v>
      </c>
      <c r="C7167">
        <v>8871</v>
      </c>
    </row>
    <row r="7168" spans="1:3">
      <c r="A7168" t="str">
        <f t="shared" si="111"/>
        <v>Josh Ryan Evans</v>
      </c>
      <c r="B7168" t="s">
        <v>2933</v>
      </c>
      <c r="C7168" t="s">
        <v>2671</v>
      </c>
    </row>
    <row r="7169" spans="1:3">
      <c r="A7169" t="str">
        <f t="shared" si="111"/>
        <v/>
      </c>
      <c r="B7169" t="s">
        <v>2934</v>
      </c>
      <c r="C7169" t="s">
        <v>63</v>
      </c>
    </row>
    <row r="7170" spans="1:3">
      <c r="A7170" t="str">
        <f t="shared" si="111"/>
        <v/>
      </c>
      <c r="B7170" t="s">
        <v>2935</v>
      </c>
      <c r="C7170" t="s">
        <v>63</v>
      </c>
    </row>
    <row r="7171" spans="1:3">
      <c r="A7171" t="str">
        <f t="shared" ref="A7171:A7234" si="112">IF(B7171="        movieIds",COUNTA(C7171:XFD7171),IF(B7171="        name",C7171,""))</f>
        <v/>
      </c>
      <c r="B7171" t="s">
        <v>2970</v>
      </c>
    </row>
    <row r="7172" spans="1:3">
      <c r="A7172" t="str">
        <f t="shared" si="112"/>
        <v/>
      </c>
      <c r="B7172">
        <v>168246</v>
      </c>
    </row>
    <row r="7173" spans="1:3">
      <c r="A7173">
        <f t="shared" si="112"/>
        <v>1</v>
      </c>
      <c r="B7173" t="s">
        <v>2932</v>
      </c>
      <c r="C7173">
        <v>24428</v>
      </c>
    </row>
    <row r="7174" spans="1:3">
      <c r="A7174" t="str">
        <f t="shared" si="112"/>
        <v>Donald Li</v>
      </c>
      <c r="B7174" t="s">
        <v>2933</v>
      </c>
      <c r="C7174" t="s">
        <v>2672</v>
      </c>
    </row>
    <row r="7175" spans="1:3">
      <c r="A7175" t="str">
        <f t="shared" si="112"/>
        <v/>
      </c>
      <c r="B7175" t="s">
        <v>2934</v>
      </c>
      <c r="C7175" t="s">
        <v>63</v>
      </c>
    </row>
    <row r="7176" spans="1:3">
      <c r="A7176" t="str">
        <f t="shared" si="112"/>
        <v/>
      </c>
      <c r="B7176" t="s">
        <v>2935</v>
      </c>
      <c r="C7176" t="s">
        <v>1004</v>
      </c>
    </row>
    <row r="7177" spans="1:3">
      <c r="A7177" t="str">
        <f t="shared" si="112"/>
        <v/>
      </c>
      <c r="B7177" t="s">
        <v>2970</v>
      </c>
    </row>
    <row r="7178" spans="1:3">
      <c r="A7178" t="str">
        <f t="shared" si="112"/>
        <v/>
      </c>
      <c r="B7178">
        <v>168415</v>
      </c>
    </row>
    <row r="7179" spans="1:3">
      <c r="A7179">
        <f t="shared" si="112"/>
        <v>1</v>
      </c>
      <c r="B7179" t="s">
        <v>2932</v>
      </c>
      <c r="C7179">
        <v>8871</v>
      </c>
    </row>
    <row r="7180" spans="1:3">
      <c r="A7180" t="str">
        <f t="shared" si="112"/>
        <v>Lacey Kohl</v>
      </c>
      <c r="B7180" t="s">
        <v>2933</v>
      </c>
      <c r="C7180" t="s">
        <v>2673</v>
      </c>
    </row>
    <row r="7181" spans="1:3">
      <c r="A7181" t="str">
        <f t="shared" si="112"/>
        <v/>
      </c>
      <c r="B7181" t="s">
        <v>2934</v>
      </c>
      <c r="C7181" t="s">
        <v>63</v>
      </c>
    </row>
    <row r="7182" spans="1:3">
      <c r="A7182" t="str">
        <f t="shared" si="112"/>
        <v/>
      </c>
      <c r="B7182" t="s">
        <v>2935</v>
      </c>
      <c r="C7182" t="s">
        <v>63</v>
      </c>
    </row>
    <row r="7183" spans="1:3">
      <c r="A7183" t="str">
        <f t="shared" si="112"/>
        <v/>
      </c>
      <c r="B7183" t="s">
        <v>2970</v>
      </c>
    </row>
    <row r="7184" spans="1:3">
      <c r="A7184" t="str">
        <f t="shared" si="112"/>
        <v/>
      </c>
      <c r="B7184">
        <v>170653</v>
      </c>
    </row>
    <row r="7185" spans="1:3">
      <c r="A7185">
        <f t="shared" si="112"/>
        <v>1</v>
      </c>
      <c r="B7185" t="s">
        <v>2932</v>
      </c>
      <c r="C7185">
        <v>51497</v>
      </c>
    </row>
    <row r="7186" spans="1:3">
      <c r="A7186" t="str">
        <f t="shared" si="112"/>
        <v>Carlos Sanchez</v>
      </c>
      <c r="B7186" t="s">
        <v>2933</v>
      </c>
      <c r="C7186" t="s">
        <v>2674</v>
      </c>
    </row>
    <row r="7187" spans="1:3">
      <c r="A7187" t="str">
        <f t="shared" si="112"/>
        <v/>
      </c>
      <c r="B7187" t="s">
        <v>2934</v>
      </c>
      <c r="C7187" t="s">
        <v>63</v>
      </c>
    </row>
    <row r="7188" spans="1:3">
      <c r="A7188" t="str">
        <f t="shared" si="112"/>
        <v/>
      </c>
      <c r="B7188" t="s">
        <v>2935</v>
      </c>
      <c r="C7188" t="s">
        <v>63</v>
      </c>
    </row>
    <row r="7189" spans="1:3">
      <c r="A7189" t="str">
        <f t="shared" si="112"/>
        <v/>
      </c>
      <c r="B7189" t="s">
        <v>2970</v>
      </c>
    </row>
    <row r="7190" spans="1:3">
      <c r="A7190" t="str">
        <f t="shared" si="112"/>
        <v/>
      </c>
      <c r="B7190">
        <v>170805</v>
      </c>
    </row>
    <row r="7191" spans="1:3">
      <c r="A7191">
        <f t="shared" si="112"/>
        <v>1</v>
      </c>
      <c r="B7191" t="s">
        <v>2932</v>
      </c>
      <c r="C7191">
        <v>2133</v>
      </c>
    </row>
    <row r="7192" spans="1:3">
      <c r="A7192" t="str">
        <f t="shared" si="112"/>
        <v>Todd Kimsey</v>
      </c>
      <c r="B7192" t="s">
        <v>2933</v>
      </c>
      <c r="C7192" t="s">
        <v>2675</v>
      </c>
    </row>
    <row r="7193" spans="1:3">
      <c r="A7193" t="str">
        <f t="shared" si="112"/>
        <v/>
      </c>
      <c r="B7193" t="s">
        <v>2934</v>
      </c>
      <c r="C7193" t="s">
        <v>63</v>
      </c>
    </row>
    <row r="7194" spans="1:3">
      <c r="A7194" t="str">
        <f t="shared" si="112"/>
        <v/>
      </c>
      <c r="B7194" t="s">
        <v>2935</v>
      </c>
      <c r="C7194" t="s">
        <v>63</v>
      </c>
    </row>
    <row r="7195" spans="1:3">
      <c r="A7195" t="str">
        <f t="shared" si="112"/>
        <v/>
      </c>
      <c r="B7195" t="s">
        <v>2970</v>
      </c>
    </row>
    <row r="7196" spans="1:3">
      <c r="A7196" t="str">
        <f t="shared" si="112"/>
        <v/>
      </c>
      <c r="B7196">
        <v>172201</v>
      </c>
    </row>
    <row r="7197" spans="1:3">
      <c r="A7197">
        <f t="shared" si="112"/>
        <v>1</v>
      </c>
      <c r="B7197" t="s">
        <v>2932</v>
      </c>
      <c r="C7197">
        <v>693</v>
      </c>
    </row>
    <row r="7198" spans="1:3">
      <c r="A7198" t="str">
        <f t="shared" si="112"/>
        <v>Wayne Thomas Yorke</v>
      </c>
      <c r="B7198" t="s">
        <v>2933</v>
      </c>
      <c r="C7198" t="s">
        <v>2676</v>
      </c>
    </row>
    <row r="7199" spans="1:3">
      <c r="A7199" t="str">
        <f t="shared" si="112"/>
        <v/>
      </c>
      <c r="B7199" t="s">
        <v>2934</v>
      </c>
      <c r="C7199" s="2">
        <v>22591</v>
      </c>
    </row>
    <row r="7200" spans="1:3">
      <c r="A7200" t="str">
        <f t="shared" si="112"/>
        <v/>
      </c>
      <c r="B7200" t="s">
        <v>2935</v>
      </c>
      <c r="C7200" t="s">
        <v>63</v>
      </c>
    </row>
    <row r="7201" spans="1:4">
      <c r="A7201" t="str">
        <f t="shared" si="112"/>
        <v/>
      </c>
      <c r="B7201" t="s">
        <v>2970</v>
      </c>
    </row>
    <row r="7202" spans="1:4">
      <c r="A7202" t="str">
        <f t="shared" si="112"/>
        <v/>
      </c>
      <c r="B7202">
        <v>173810</v>
      </c>
    </row>
    <row r="7203" spans="1:4">
      <c r="A7203">
        <f t="shared" si="112"/>
        <v>1</v>
      </c>
      <c r="B7203" t="s">
        <v>2932</v>
      </c>
      <c r="C7203">
        <v>1726</v>
      </c>
    </row>
    <row r="7204" spans="1:4">
      <c r="A7204" t="str">
        <f t="shared" si="112"/>
        <v>Sayed Badreya</v>
      </c>
      <c r="B7204" t="s">
        <v>2933</v>
      </c>
      <c r="C7204" t="s">
        <v>2677</v>
      </c>
    </row>
    <row r="7205" spans="1:4">
      <c r="A7205" t="str">
        <f t="shared" si="112"/>
        <v/>
      </c>
      <c r="B7205" t="s">
        <v>2934</v>
      </c>
      <c r="C7205" t="s">
        <v>63</v>
      </c>
    </row>
    <row r="7206" spans="1:4">
      <c r="A7206" t="str">
        <f t="shared" si="112"/>
        <v/>
      </c>
      <c r="B7206" t="s">
        <v>2935</v>
      </c>
      <c r="C7206" t="s">
        <v>1005</v>
      </c>
    </row>
    <row r="7207" spans="1:4">
      <c r="A7207" t="str">
        <f t="shared" si="112"/>
        <v/>
      </c>
      <c r="B7207" t="s">
        <v>2970</v>
      </c>
    </row>
    <row r="7208" spans="1:4">
      <c r="A7208" t="str">
        <f t="shared" si="112"/>
        <v/>
      </c>
      <c r="B7208">
        <v>174398</v>
      </c>
    </row>
    <row r="7209" spans="1:4">
      <c r="A7209">
        <f t="shared" si="112"/>
        <v>2</v>
      </c>
      <c r="B7209" t="s">
        <v>2932</v>
      </c>
      <c r="C7209">
        <v>767</v>
      </c>
      <c r="D7209">
        <v>12445</v>
      </c>
    </row>
    <row r="7210" spans="1:4">
      <c r="A7210" t="str">
        <f t="shared" si="112"/>
        <v>Georgina Leonidas</v>
      </c>
      <c r="B7210" t="s">
        <v>2933</v>
      </c>
      <c r="C7210" t="s">
        <v>2678</v>
      </c>
    </row>
    <row r="7211" spans="1:4">
      <c r="A7211" t="str">
        <f t="shared" si="112"/>
        <v/>
      </c>
      <c r="B7211" t="s">
        <v>2934</v>
      </c>
      <c r="C7211" t="s">
        <v>63</v>
      </c>
    </row>
    <row r="7212" spans="1:4">
      <c r="A7212" t="str">
        <f t="shared" si="112"/>
        <v/>
      </c>
      <c r="B7212" t="s">
        <v>2935</v>
      </c>
      <c r="C7212" t="s">
        <v>63</v>
      </c>
    </row>
    <row r="7213" spans="1:4">
      <c r="A7213" t="str">
        <f t="shared" si="112"/>
        <v/>
      </c>
      <c r="B7213" t="s">
        <v>2970</v>
      </c>
    </row>
    <row r="7214" spans="1:4">
      <c r="A7214" t="str">
        <f t="shared" si="112"/>
        <v/>
      </c>
      <c r="B7214">
        <v>174713</v>
      </c>
    </row>
    <row r="7215" spans="1:4">
      <c r="A7215">
        <f t="shared" si="112"/>
        <v>1</v>
      </c>
      <c r="B7215" t="s">
        <v>2932</v>
      </c>
      <c r="C7215">
        <v>674</v>
      </c>
    </row>
    <row r="7216" spans="1:4">
      <c r="A7216" t="str">
        <f t="shared" si="112"/>
        <v>Tiana Benjamin</v>
      </c>
      <c r="B7216" t="s">
        <v>2933</v>
      </c>
      <c r="C7216" t="s">
        <v>2679</v>
      </c>
    </row>
    <row r="7217" spans="1:3">
      <c r="A7217" t="str">
        <f t="shared" si="112"/>
        <v/>
      </c>
      <c r="B7217" t="s">
        <v>2934</v>
      </c>
      <c r="C7217" s="2">
        <v>30960</v>
      </c>
    </row>
    <row r="7218" spans="1:3">
      <c r="A7218" t="str">
        <f t="shared" si="112"/>
        <v/>
      </c>
      <c r="B7218" t="s">
        <v>2935</v>
      </c>
      <c r="C7218" t="s">
        <v>1006</v>
      </c>
    </row>
    <row r="7219" spans="1:3">
      <c r="A7219" t="str">
        <f t="shared" si="112"/>
        <v/>
      </c>
      <c r="B7219" t="s">
        <v>2970</v>
      </c>
    </row>
    <row r="7220" spans="1:3">
      <c r="A7220" t="str">
        <f t="shared" si="112"/>
        <v/>
      </c>
      <c r="B7220">
        <v>176558</v>
      </c>
    </row>
    <row r="7221" spans="1:3">
      <c r="A7221">
        <f t="shared" si="112"/>
        <v>1</v>
      </c>
      <c r="B7221" t="s">
        <v>2932</v>
      </c>
      <c r="C7221">
        <v>2059</v>
      </c>
    </row>
    <row r="7222" spans="1:3">
      <c r="A7222" t="str">
        <f t="shared" si="112"/>
        <v>Stephen A. Pope</v>
      </c>
      <c r="B7222" t="s">
        <v>2933</v>
      </c>
      <c r="C7222" t="s">
        <v>2680</v>
      </c>
    </row>
    <row r="7223" spans="1:3">
      <c r="A7223" t="str">
        <f t="shared" si="112"/>
        <v/>
      </c>
      <c r="B7223" t="s">
        <v>2934</v>
      </c>
      <c r="C7223" t="s">
        <v>63</v>
      </c>
    </row>
    <row r="7224" spans="1:3">
      <c r="A7224" t="str">
        <f t="shared" si="112"/>
        <v/>
      </c>
      <c r="B7224" t="s">
        <v>2935</v>
      </c>
      <c r="C7224" t="s">
        <v>63</v>
      </c>
    </row>
    <row r="7225" spans="1:3">
      <c r="A7225" t="str">
        <f t="shared" si="112"/>
        <v/>
      </c>
      <c r="B7225" t="s">
        <v>2970</v>
      </c>
    </row>
    <row r="7226" spans="1:3">
      <c r="A7226" t="str">
        <f t="shared" si="112"/>
        <v/>
      </c>
      <c r="B7226">
        <v>177621</v>
      </c>
    </row>
    <row r="7227" spans="1:3">
      <c r="A7227">
        <f t="shared" si="112"/>
        <v>1</v>
      </c>
      <c r="B7227" t="s">
        <v>2932</v>
      </c>
      <c r="C7227">
        <v>2133</v>
      </c>
    </row>
    <row r="7228" spans="1:3">
      <c r="A7228" t="str">
        <f t="shared" si="112"/>
        <v>Melissa Samuels</v>
      </c>
      <c r="B7228" t="s">
        <v>2933</v>
      </c>
      <c r="C7228" t="s">
        <v>2681</v>
      </c>
    </row>
    <row r="7229" spans="1:3">
      <c r="A7229" t="str">
        <f t="shared" si="112"/>
        <v/>
      </c>
      <c r="B7229" t="s">
        <v>2934</v>
      </c>
      <c r="C7229" t="s">
        <v>63</v>
      </c>
    </row>
    <row r="7230" spans="1:3">
      <c r="A7230" t="str">
        <f t="shared" si="112"/>
        <v/>
      </c>
      <c r="B7230" t="s">
        <v>2935</v>
      </c>
      <c r="C7230" t="s">
        <v>63</v>
      </c>
    </row>
    <row r="7231" spans="1:3">
      <c r="A7231" t="str">
        <f t="shared" si="112"/>
        <v/>
      </c>
      <c r="B7231" t="s">
        <v>2970</v>
      </c>
    </row>
    <row r="7232" spans="1:3">
      <c r="A7232" t="str">
        <f t="shared" si="112"/>
        <v/>
      </c>
      <c r="B7232">
        <v>178631</v>
      </c>
    </row>
    <row r="7233" spans="1:3">
      <c r="A7233">
        <f t="shared" si="112"/>
        <v>1</v>
      </c>
      <c r="B7233" t="s">
        <v>2932</v>
      </c>
      <c r="C7233">
        <v>1734</v>
      </c>
    </row>
    <row r="7234" spans="1:3">
      <c r="A7234" t="str">
        <f t="shared" si="112"/>
        <v>Quill Roberts</v>
      </c>
      <c r="B7234" t="s">
        <v>2933</v>
      </c>
      <c r="C7234" t="s">
        <v>2682</v>
      </c>
    </row>
    <row r="7235" spans="1:3">
      <c r="A7235" t="str">
        <f t="shared" ref="A7235:A7298" si="113">IF(B7235="        movieIds",COUNTA(C7235:XFD7235),IF(B7235="        name",C7235,""))</f>
        <v/>
      </c>
      <c r="B7235" t="s">
        <v>2934</v>
      </c>
      <c r="C7235" t="s">
        <v>63</v>
      </c>
    </row>
    <row r="7236" spans="1:3">
      <c r="A7236" t="str">
        <f t="shared" si="113"/>
        <v/>
      </c>
      <c r="B7236" t="s">
        <v>2935</v>
      </c>
      <c r="C7236" t="s">
        <v>63</v>
      </c>
    </row>
    <row r="7237" spans="1:3">
      <c r="A7237" t="str">
        <f t="shared" si="113"/>
        <v/>
      </c>
      <c r="B7237" t="s">
        <v>2970</v>
      </c>
    </row>
    <row r="7238" spans="1:3">
      <c r="A7238" t="str">
        <f t="shared" si="113"/>
        <v/>
      </c>
      <c r="B7238">
        <v>179829</v>
      </c>
    </row>
    <row r="7239" spans="1:3">
      <c r="A7239">
        <f t="shared" si="113"/>
        <v>1</v>
      </c>
      <c r="B7239" t="s">
        <v>2932</v>
      </c>
      <c r="C7239">
        <v>70160</v>
      </c>
    </row>
    <row r="7240" spans="1:3">
      <c r="A7240" t="str">
        <f t="shared" si="113"/>
        <v>Latarsha Rose</v>
      </c>
      <c r="B7240" t="s">
        <v>2933</v>
      </c>
      <c r="C7240" t="s">
        <v>2683</v>
      </c>
    </row>
    <row r="7241" spans="1:3">
      <c r="A7241" t="str">
        <f t="shared" si="113"/>
        <v/>
      </c>
      <c r="B7241" t="s">
        <v>2934</v>
      </c>
      <c r="C7241" t="s">
        <v>63</v>
      </c>
    </row>
    <row r="7242" spans="1:3">
      <c r="A7242" t="str">
        <f t="shared" si="113"/>
        <v/>
      </c>
      <c r="B7242" t="s">
        <v>2935</v>
      </c>
      <c r="C7242" t="s">
        <v>1007</v>
      </c>
    </row>
    <row r="7243" spans="1:3">
      <c r="A7243" t="str">
        <f t="shared" si="113"/>
        <v/>
      </c>
      <c r="B7243" t="s">
        <v>2970</v>
      </c>
    </row>
    <row r="7244" spans="1:3">
      <c r="A7244" t="str">
        <f t="shared" si="113"/>
        <v/>
      </c>
      <c r="B7244">
        <v>180084</v>
      </c>
    </row>
    <row r="7245" spans="1:3">
      <c r="A7245">
        <f t="shared" si="113"/>
        <v>1</v>
      </c>
      <c r="B7245" t="s">
        <v>2932</v>
      </c>
      <c r="C7245">
        <v>818</v>
      </c>
    </row>
    <row r="7246" spans="1:3">
      <c r="A7246" t="str">
        <f t="shared" si="113"/>
        <v>Evan Farmer</v>
      </c>
      <c r="B7246" t="s">
        <v>2933</v>
      </c>
      <c r="C7246" t="s">
        <v>2684</v>
      </c>
    </row>
    <row r="7247" spans="1:3">
      <c r="A7247" t="str">
        <f t="shared" si="113"/>
        <v/>
      </c>
      <c r="B7247" t="s">
        <v>2934</v>
      </c>
      <c r="C7247" s="2">
        <v>26508</v>
      </c>
    </row>
    <row r="7248" spans="1:3">
      <c r="A7248" t="str">
        <f t="shared" si="113"/>
        <v/>
      </c>
      <c r="B7248" t="s">
        <v>2935</v>
      </c>
      <c r="C7248" t="s">
        <v>1008</v>
      </c>
    </row>
    <row r="7249" spans="1:3">
      <c r="A7249" t="str">
        <f t="shared" si="113"/>
        <v/>
      </c>
      <c r="B7249" t="s">
        <v>2970</v>
      </c>
    </row>
    <row r="7250" spans="1:3">
      <c r="A7250" t="str">
        <f t="shared" si="113"/>
        <v/>
      </c>
      <c r="B7250">
        <v>180327</v>
      </c>
    </row>
    <row r="7251" spans="1:3">
      <c r="A7251">
        <f t="shared" si="113"/>
        <v>1</v>
      </c>
      <c r="B7251" t="s">
        <v>2932</v>
      </c>
      <c r="C7251">
        <v>9522</v>
      </c>
    </row>
    <row r="7252" spans="1:3">
      <c r="A7252" t="str">
        <f t="shared" si="113"/>
        <v>Jennifer Alden</v>
      </c>
      <c r="B7252" t="s">
        <v>2933</v>
      </c>
      <c r="C7252" t="s">
        <v>2685</v>
      </c>
    </row>
    <row r="7253" spans="1:3">
      <c r="A7253" t="str">
        <f t="shared" si="113"/>
        <v/>
      </c>
      <c r="B7253" t="s">
        <v>2934</v>
      </c>
      <c r="C7253" t="s">
        <v>63</v>
      </c>
    </row>
    <row r="7254" spans="1:3">
      <c r="A7254" t="str">
        <f t="shared" si="113"/>
        <v/>
      </c>
      <c r="B7254" t="s">
        <v>2935</v>
      </c>
      <c r="C7254" t="s">
        <v>63</v>
      </c>
    </row>
    <row r="7255" spans="1:3">
      <c r="A7255" t="str">
        <f t="shared" si="113"/>
        <v/>
      </c>
      <c r="B7255" t="s">
        <v>2970</v>
      </c>
    </row>
    <row r="7256" spans="1:3">
      <c r="A7256" t="str">
        <f t="shared" si="113"/>
        <v/>
      </c>
      <c r="B7256">
        <v>180730</v>
      </c>
    </row>
    <row r="7257" spans="1:3">
      <c r="A7257">
        <f t="shared" si="113"/>
        <v>1</v>
      </c>
      <c r="B7257" t="s">
        <v>2932</v>
      </c>
      <c r="C7257">
        <v>12445</v>
      </c>
    </row>
    <row r="7258" spans="1:3">
      <c r="A7258" t="str">
        <f t="shared" si="113"/>
        <v>Jade Gordon</v>
      </c>
      <c r="B7258" t="s">
        <v>2933</v>
      </c>
      <c r="C7258" t="s">
        <v>2686</v>
      </c>
    </row>
    <row r="7259" spans="1:3">
      <c r="A7259" t="str">
        <f t="shared" si="113"/>
        <v/>
      </c>
      <c r="B7259" t="s">
        <v>2934</v>
      </c>
      <c r="C7259" t="s">
        <v>63</v>
      </c>
    </row>
    <row r="7260" spans="1:3">
      <c r="A7260" t="str">
        <f t="shared" si="113"/>
        <v/>
      </c>
      <c r="B7260" t="s">
        <v>2935</v>
      </c>
      <c r="C7260" t="s">
        <v>63</v>
      </c>
    </row>
    <row r="7261" spans="1:3">
      <c r="A7261" t="str">
        <f t="shared" si="113"/>
        <v/>
      </c>
      <c r="B7261" t="s">
        <v>2970</v>
      </c>
    </row>
    <row r="7262" spans="1:3">
      <c r="A7262" t="str">
        <f t="shared" si="113"/>
        <v/>
      </c>
      <c r="B7262">
        <v>181248</v>
      </c>
    </row>
    <row r="7263" spans="1:3">
      <c r="A7263">
        <f t="shared" si="113"/>
        <v>1</v>
      </c>
      <c r="B7263" t="s">
        <v>2932</v>
      </c>
      <c r="C7263">
        <v>1271</v>
      </c>
    </row>
    <row r="7264" spans="1:3">
      <c r="A7264" t="str">
        <f t="shared" si="113"/>
        <v>Marie-Julie Rivest</v>
      </c>
      <c r="B7264" t="s">
        <v>2933</v>
      </c>
      <c r="C7264" t="s">
        <v>2687</v>
      </c>
    </row>
    <row r="7265" spans="1:3">
      <c r="A7265" t="str">
        <f t="shared" si="113"/>
        <v/>
      </c>
      <c r="B7265" t="s">
        <v>2934</v>
      </c>
      <c r="C7265" t="s">
        <v>63</v>
      </c>
    </row>
    <row r="7266" spans="1:3">
      <c r="A7266" t="str">
        <f t="shared" si="113"/>
        <v/>
      </c>
      <c r="B7266" t="s">
        <v>2935</v>
      </c>
      <c r="C7266" t="s">
        <v>1009</v>
      </c>
    </row>
    <row r="7267" spans="1:3">
      <c r="A7267" t="str">
        <f t="shared" si="113"/>
        <v/>
      </c>
      <c r="B7267" t="s">
        <v>2970</v>
      </c>
    </row>
    <row r="7268" spans="1:3">
      <c r="A7268" t="str">
        <f t="shared" si="113"/>
        <v/>
      </c>
      <c r="B7268">
        <v>181677</v>
      </c>
    </row>
    <row r="7269" spans="1:3">
      <c r="A7269">
        <f t="shared" si="113"/>
        <v>1</v>
      </c>
      <c r="B7269" t="s">
        <v>2932</v>
      </c>
      <c r="C7269">
        <v>331</v>
      </c>
    </row>
    <row r="7270" spans="1:3">
      <c r="A7270" t="str">
        <f t="shared" si="113"/>
        <v>Sarah Danielle Madison</v>
      </c>
      <c r="B7270" t="s">
        <v>2933</v>
      </c>
      <c r="C7270" t="s">
        <v>2688</v>
      </c>
    </row>
    <row r="7271" spans="1:3">
      <c r="A7271" t="str">
        <f t="shared" si="113"/>
        <v/>
      </c>
      <c r="B7271" t="s">
        <v>2934</v>
      </c>
      <c r="C7271" s="2">
        <v>27282</v>
      </c>
    </row>
    <row r="7272" spans="1:3">
      <c r="A7272" t="str">
        <f t="shared" si="113"/>
        <v/>
      </c>
      <c r="B7272" t="s">
        <v>2935</v>
      </c>
      <c r="C7272" t="s">
        <v>63</v>
      </c>
    </row>
    <row r="7273" spans="1:3">
      <c r="A7273" t="str">
        <f t="shared" si="113"/>
        <v/>
      </c>
      <c r="B7273" t="s">
        <v>2970</v>
      </c>
    </row>
    <row r="7274" spans="1:3">
      <c r="A7274" t="str">
        <f t="shared" si="113"/>
        <v/>
      </c>
      <c r="B7274">
        <v>182439</v>
      </c>
    </row>
    <row r="7275" spans="1:3">
      <c r="A7275">
        <f t="shared" si="113"/>
        <v>1</v>
      </c>
      <c r="B7275" t="s">
        <v>2932</v>
      </c>
      <c r="C7275">
        <v>12445</v>
      </c>
    </row>
    <row r="7276" spans="1:3">
      <c r="A7276" t="str">
        <f t="shared" si="113"/>
        <v>Graham Duff</v>
      </c>
      <c r="B7276" t="s">
        <v>2933</v>
      </c>
      <c r="C7276" t="s">
        <v>2689</v>
      </c>
    </row>
    <row r="7277" spans="1:3">
      <c r="A7277" t="str">
        <f t="shared" si="113"/>
        <v/>
      </c>
      <c r="B7277" t="s">
        <v>2934</v>
      </c>
      <c r="C7277" t="s">
        <v>63</v>
      </c>
    </row>
    <row r="7278" spans="1:3">
      <c r="A7278" t="str">
        <f t="shared" si="113"/>
        <v/>
      </c>
      <c r="B7278" t="s">
        <v>2935</v>
      </c>
      <c r="C7278" t="s">
        <v>63</v>
      </c>
    </row>
    <row r="7279" spans="1:3">
      <c r="A7279" t="str">
        <f t="shared" si="113"/>
        <v/>
      </c>
      <c r="B7279" t="s">
        <v>2970</v>
      </c>
    </row>
    <row r="7280" spans="1:3">
      <c r="A7280" t="str">
        <f t="shared" si="113"/>
        <v/>
      </c>
      <c r="B7280">
        <v>184997</v>
      </c>
    </row>
    <row r="7281" spans="1:3">
      <c r="A7281">
        <f t="shared" si="113"/>
        <v>1</v>
      </c>
      <c r="B7281" t="s">
        <v>2932</v>
      </c>
      <c r="C7281">
        <v>118</v>
      </c>
    </row>
    <row r="7282" spans="1:3">
      <c r="A7282" t="str">
        <f t="shared" si="113"/>
        <v>Oscar James</v>
      </c>
      <c r="B7282" t="s">
        <v>2933</v>
      </c>
      <c r="C7282" t="s">
        <v>2690</v>
      </c>
    </row>
    <row r="7283" spans="1:3">
      <c r="A7283" t="str">
        <f t="shared" si="113"/>
        <v/>
      </c>
      <c r="B7283" t="s">
        <v>2934</v>
      </c>
      <c r="C7283" s="2">
        <v>15547</v>
      </c>
    </row>
    <row r="7284" spans="1:3">
      <c r="A7284" t="str">
        <f t="shared" si="113"/>
        <v/>
      </c>
      <c r="B7284" t="s">
        <v>2935</v>
      </c>
      <c r="C7284" t="s">
        <v>1010</v>
      </c>
    </row>
    <row r="7285" spans="1:3">
      <c r="A7285" t="str">
        <f t="shared" si="113"/>
        <v/>
      </c>
      <c r="B7285" t="s">
        <v>2970</v>
      </c>
    </row>
    <row r="7286" spans="1:3">
      <c r="A7286" t="str">
        <f t="shared" si="113"/>
        <v/>
      </c>
      <c r="B7286">
        <v>186070</v>
      </c>
    </row>
    <row r="7287" spans="1:3">
      <c r="A7287">
        <f t="shared" si="113"/>
        <v>1</v>
      </c>
      <c r="B7287" t="s">
        <v>2932</v>
      </c>
      <c r="C7287">
        <v>675</v>
      </c>
    </row>
    <row r="7288" spans="1:3">
      <c r="A7288" t="str">
        <f t="shared" si="113"/>
        <v>Peter Cartwright</v>
      </c>
      <c r="B7288" t="s">
        <v>2933</v>
      </c>
      <c r="C7288" t="s">
        <v>2691</v>
      </c>
    </row>
    <row r="7289" spans="1:3">
      <c r="A7289" t="str">
        <f t="shared" si="113"/>
        <v/>
      </c>
      <c r="B7289" t="s">
        <v>2934</v>
      </c>
      <c r="C7289" t="s">
        <v>63</v>
      </c>
    </row>
    <row r="7290" spans="1:3">
      <c r="A7290" t="str">
        <f t="shared" si="113"/>
        <v/>
      </c>
      <c r="B7290" t="s">
        <v>2935</v>
      </c>
      <c r="C7290" t="s">
        <v>63</v>
      </c>
    </row>
    <row r="7291" spans="1:3">
      <c r="A7291" t="str">
        <f t="shared" si="113"/>
        <v/>
      </c>
      <c r="B7291" t="s">
        <v>2970</v>
      </c>
    </row>
    <row r="7292" spans="1:3">
      <c r="A7292" t="str">
        <f t="shared" si="113"/>
        <v/>
      </c>
      <c r="B7292">
        <v>188758</v>
      </c>
    </row>
    <row r="7293" spans="1:3">
      <c r="A7293">
        <f t="shared" si="113"/>
        <v>1</v>
      </c>
      <c r="B7293" t="s">
        <v>2932</v>
      </c>
      <c r="C7293">
        <v>24428</v>
      </c>
    </row>
    <row r="7294" spans="1:3">
      <c r="A7294" t="str">
        <f t="shared" si="113"/>
        <v>Arthur Darbinyan</v>
      </c>
      <c r="B7294" t="s">
        <v>2933</v>
      </c>
      <c r="C7294" t="s">
        <v>2692</v>
      </c>
    </row>
    <row r="7295" spans="1:3">
      <c r="A7295" t="str">
        <f t="shared" si="113"/>
        <v/>
      </c>
      <c r="B7295" t="s">
        <v>2934</v>
      </c>
      <c r="C7295" t="s">
        <v>63</v>
      </c>
    </row>
    <row r="7296" spans="1:3">
      <c r="A7296" t="str">
        <f t="shared" si="113"/>
        <v/>
      </c>
      <c r="B7296" t="s">
        <v>2935</v>
      </c>
      <c r="C7296" t="s">
        <v>1011</v>
      </c>
    </row>
    <row r="7297" spans="1:3">
      <c r="A7297" t="str">
        <f t="shared" si="113"/>
        <v/>
      </c>
      <c r="B7297" t="s">
        <v>2970</v>
      </c>
    </row>
    <row r="7298" spans="1:3">
      <c r="A7298" t="str">
        <f t="shared" si="113"/>
        <v/>
      </c>
      <c r="B7298">
        <v>189689</v>
      </c>
    </row>
    <row r="7299" spans="1:3">
      <c r="A7299">
        <f t="shared" ref="A7299:A7362" si="114">IF(B7299="        movieIds",COUNTA(C7299:XFD7299),IF(B7299="        name",C7299,""))</f>
        <v>1</v>
      </c>
      <c r="B7299" t="s">
        <v>2932</v>
      </c>
      <c r="C7299">
        <v>675</v>
      </c>
    </row>
    <row r="7300" spans="1:3">
      <c r="A7300" t="str">
        <f t="shared" si="114"/>
        <v>Ryan Nelson</v>
      </c>
      <c r="B7300" t="s">
        <v>2933</v>
      </c>
      <c r="C7300" t="s">
        <v>2693</v>
      </c>
    </row>
    <row r="7301" spans="1:3">
      <c r="A7301" t="str">
        <f t="shared" si="114"/>
        <v/>
      </c>
      <c r="B7301" t="s">
        <v>2934</v>
      </c>
      <c r="C7301" t="s">
        <v>63</v>
      </c>
    </row>
    <row r="7302" spans="1:3">
      <c r="A7302" t="str">
        <f t="shared" si="114"/>
        <v/>
      </c>
      <c r="B7302" t="s">
        <v>2935</v>
      </c>
      <c r="C7302" t="s">
        <v>63</v>
      </c>
    </row>
    <row r="7303" spans="1:3">
      <c r="A7303" t="str">
        <f t="shared" si="114"/>
        <v/>
      </c>
      <c r="B7303" t="s">
        <v>2970</v>
      </c>
    </row>
    <row r="7304" spans="1:3">
      <c r="A7304" t="str">
        <f t="shared" si="114"/>
        <v/>
      </c>
      <c r="B7304">
        <v>192865</v>
      </c>
    </row>
    <row r="7305" spans="1:3">
      <c r="A7305">
        <f t="shared" si="114"/>
        <v>1</v>
      </c>
      <c r="B7305" t="s">
        <v>2932</v>
      </c>
      <c r="C7305">
        <v>675</v>
      </c>
    </row>
    <row r="7306" spans="1:3">
      <c r="A7306" t="str">
        <f t="shared" si="114"/>
        <v>Sam Beazley</v>
      </c>
      <c r="B7306" t="s">
        <v>2933</v>
      </c>
      <c r="C7306" t="s">
        <v>2694</v>
      </c>
    </row>
    <row r="7307" spans="1:3">
      <c r="A7307" t="str">
        <f t="shared" si="114"/>
        <v/>
      </c>
      <c r="B7307" t="s">
        <v>2934</v>
      </c>
      <c r="C7307" t="s">
        <v>63</v>
      </c>
    </row>
    <row r="7308" spans="1:3">
      <c r="A7308" t="str">
        <f t="shared" si="114"/>
        <v/>
      </c>
      <c r="B7308" t="s">
        <v>2935</v>
      </c>
      <c r="C7308" t="s">
        <v>63</v>
      </c>
    </row>
    <row r="7309" spans="1:3">
      <c r="A7309" t="str">
        <f t="shared" si="114"/>
        <v/>
      </c>
      <c r="B7309" t="s">
        <v>2970</v>
      </c>
    </row>
    <row r="7310" spans="1:3">
      <c r="A7310" t="str">
        <f t="shared" si="114"/>
        <v/>
      </c>
      <c r="B7310">
        <v>193409</v>
      </c>
    </row>
    <row r="7311" spans="1:3">
      <c r="A7311">
        <f t="shared" si="114"/>
        <v>1</v>
      </c>
      <c r="B7311" t="s">
        <v>2932</v>
      </c>
      <c r="C7311">
        <v>674</v>
      </c>
    </row>
    <row r="7312" spans="1:3">
      <c r="A7312" t="str">
        <f t="shared" si="114"/>
        <v>Christopher Whittingham</v>
      </c>
      <c r="B7312" t="s">
        <v>2933</v>
      </c>
      <c r="C7312" t="s">
        <v>2695</v>
      </c>
    </row>
    <row r="7313" spans="1:3">
      <c r="A7313" t="str">
        <f t="shared" si="114"/>
        <v/>
      </c>
      <c r="B7313" t="s">
        <v>2934</v>
      </c>
      <c r="C7313" t="s">
        <v>63</v>
      </c>
    </row>
    <row r="7314" spans="1:3">
      <c r="A7314" t="str">
        <f t="shared" si="114"/>
        <v/>
      </c>
      <c r="B7314" t="s">
        <v>2935</v>
      </c>
      <c r="C7314" t="s">
        <v>63</v>
      </c>
    </row>
    <row r="7315" spans="1:3">
      <c r="A7315" t="str">
        <f t="shared" si="114"/>
        <v/>
      </c>
      <c r="B7315" t="s">
        <v>2970</v>
      </c>
    </row>
    <row r="7316" spans="1:3">
      <c r="A7316" t="str">
        <f t="shared" si="114"/>
        <v/>
      </c>
      <c r="B7316">
        <v>197350</v>
      </c>
    </row>
    <row r="7317" spans="1:3">
      <c r="A7317">
        <f t="shared" si="114"/>
        <v>1</v>
      </c>
      <c r="B7317" t="s">
        <v>2932</v>
      </c>
      <c r="C7317">
        <v>70160</v>
      </c>
    </row>
    <row r="7318" spans="1:3">
      <c r="A7318" t="str">
        <f t="shared" si="114"/>
        <v>Nelson Ascencio</v>
      </c>
      <c r="B7318" t="s">
        <v>2933</v>
      </c>
      <c r="C7318" t="s">
        <v>2696</v>
      </c>
    </row>
    <row r="7319" spans="1:3">
      <c r="A7319" t="str">
        <f t="shared" si="114"/>
        <v/>
      </c>
      <c r="B7319" t="s">
        <v>2934</v>
      </c>
      <c r="C7319" s="2">
        <v>23619</v>
      </c>
    </row>
    <row r="7320" spans="1:3">
      <c r="A7320" t="str">
        <f t="shared" si="114"/>
        <v/>
      </c>
      <c r="B7320" t="s">
        <v>2935</v>
      </c>
      <c r="C7320" t="s">
        <v>1012</v>
      </c>
    </row>
    <row r="7321" spans="1:3">
      <c r="A7321" t="str">
        <f t="shared" si="114"/>
        <v/>
      </c>
      <c r="B7321" t="s">
        <v>2970</v>
      </c>
    </row>
    <row r="7322" spans="1:3">
      <c r="A7322" t="str">
        <f t="shared" si="114"/>
        <v/>
      </c>
      <c r="B7322">
        <v>202032</v>
      </c>
    </row>
    <row r="7323" spans="1:3">
      <c r="A7323">
        <f t="shared" si="114"/>
        <v>1</v>
      </c>
      <c r="B7323" t="s">
        <v>2932</v>
      </c>
      <c r="C7323">
        <v>12445</v>
      </c>
    </row>
    <row r="7324" spans="1:3">
      <c r="A7324" t="str">
        <f t="shared" si="114"/>
        <v>Ralph Ineson</v>
      </c>
      <c r="B7324" t="s">
        <v>2933</v>
      </c>
      <c r="C7324" t="s">
        <v>2697</v>
      </c>
    </row>
    <row r="7325" spans="1:3">
      <c r="A7325" t="str">
        <f t="shared" si="114"/>
        <v/>
      </c>
      <c r="B7325" t="s">
        <v>2934</v>
      </c>
      <c r="C7325" t="s">
        <v>63</v>
      </c>
    </row>
    <row r="7326" spans="1:3">
      <c r="A7326" t="str">
        <f t="shared" si="114"/>
        <v/>
      </c>
      <c r="B7326" t="s">
        <v>2935</v>
      </c>
      <c r="C7326" t="s">
        <v>1013</v>
      </c>
    </row>
    <row r="7327" spans="1:3">
      <c r="A7327" t="str">
        <f t="shared" si="114"/>
        <v/>
      </c>
      <c r="B7327" t="s">
        <v>2970</v>
      </c>
    </row>
    <row r="7328" spans="1:3">
      <c r="A7328" t="str">
        <f t="shared" si="114"/>
        <v/>
      </c>
      <c r="B7328">
        <v>203935</v>
      </c>
    </row>
    <row r="7329" spans="1:3">
      <c r="A7329">
        <f t="shared" si="114"/>
        <v>1</v>
      </c>
      <c r="B7329" t="s">
        <v>2932</v>
      </c>
      <c r="C7329">
        <v>674</v>
      </c>
    </row>
    <row r="7330" spans="1:3">
      <c r="A7330" t="str">
        <f t="shared" si="114"/>
        <v>Alan Watt</v>
      </c>
      <c r="B7330" t="s">
        <v>2933</v>
      </c>
      <c r="C7330" t="s">
        <v>2698</v>
      </c>
    </row>
    <row r="7331" spans="1:3">
      <c r="A7331" t="str">
        <f t="shared" si="114"/>
        <v/>
      </c>
      <c r="B7331" t="s">
        <v>2934</v>
      </c>
      <c r="C7331" t="s">
        <v>63</v>
      </c>
    </row>
    <row r="7332" spans="1:3">
      <c r="A7332" t="str">
        <f t="shared" si="114"/>
        <v/>
      </c>
      <c r="B7332" t="s">
        <v>2935</v>
      </c>
      <c r="C7332" t="s">
        <v>63</v>
      </c>
    </row>
    <row r="7333" spans="1:3">
      <c r="A7333" t="str">
        <f t="shared" si="114"/>
        <v/>
      </c>
      <c r="B7333" t="s">
        <v>2970</v>
      </c>
    </row>
    <row r="7334" spans="1:3">
      <c r="A7334" t="str">
        <f t="shared" si="114"/>
        <v/>
      </c>
      <c r="B7334">
        <v>206334</v>
      </c>
    </row>
    <row r="7335" spans="1:3">
      <c r="A7335">
        <f t="shared" si="114"/>
        <v>1</v>
      </c>
      <c r="B7335" t="s">
        <v>2932</v>
      </c>
      <c r="C7335">
        <v>38356</v>
      </c>
    </row>
    <row r="7336" spans="1:3">
      <c r="A7336" t="str">
        <f t="shared" si="114"/>
        <v>Scott Krinsky</v>
      </c>
      <c r="B7336" t="s">
        <v>2933</v>
      </c>
      <c r="C7336" t="s">
        <v>2699</v>
      </c>
    </row>
    <row r="7337" spans="1:3">
      <c r="A7337" t="str">
        <f t="shared" si="114"/>
        <v/>
      </c>
      <c r="B7337" t="s">
        <v>2934</v>
      </c>
      <c r="C7337" s="2">
        <v>25166</v>
      </c>
    </row>
    <row r="7338" spans="1:3">
      <c r="A7338" t="str">
        <f t="shared" si="114"/>
        <v/>
      </c>
      <c r="B7338" t="s">
        <v>2935</v>
      </c>
      <c r="C7338" t="s">
        <v>1014</v>
      </c>
    </row>
    <row r="7339" spans="1:3">
      <c r="A7339" t="str">
        <f t="shared" si="114"/>
        <v/>
      </c>
      <c r="B7339" t="s">
        <v>2970</v>
      </c>
    </row>
    <row r="7340" spans="1:3">
      <c r="A7340" t="str">
        <f t="shared" si="114"/>
        <v/>
      </c>
      <c r="B7340">
        <v>207150</v>
      </c>
    </row>
    <row r="7341" spans="1:3">
      <c r="A7341">
        <f t="shared" si="114"/>
        <v>1</v>
      </c>
      <c r="B7341" t="s">
        <v>2932</v>
      </c>
      <c r="C7341">
        <v>72105</v>
      </c>
    </row>
    <row r="7342" spans="1:3">
      <c r="A7342" t="str">
        <f t="shared" si="114"/>
        <v>Jessica Barth</v>
      </c>
      <c r="B7342" t="s">
        <v>2933</v>
      </c>
      <c r="C7342" t="s">
        <v>2700</v>
      </c>
    </row>
    <row r="7343" spans="1:3">
      <c r="A7343" t="str">
        <f t="shared" si="114"/>
        <v/>
      </c>
      <c r="B7343" t="s">
        <v>2934</v>
      </c>
      <c r="C7343" t="s">
        <v>63</v>
      </c>
    </row>
    <row r="7344" spans="1:3">
      <c r="A7344" t="str">
        <f t="shared" si="114"/>
        <v/>
      </c>
      <c r="B7344" t="s">
        <v>2935</v>
      </c>
      <c r="C7344" t="s">
        <v>63</v>
      </c>
    </row>
    <row r="7345" spans="1:3">
      <c r="A7345" t="str">
        <f t="shared" si="114"/>
        <v/>
      </c>
      <c r="B7345" t="s">
        <v>2970</v>
      </c>
    </row>
    <row r="7346" spans="1:3">
      <c r="A7346" t="str">
        <f t="shared" si="114"/>
        <v/>
      </c>
      <c r="B7346">
        <v>207401</v>
      </c>
    </row>
    <row r="7347" spans="1:3">
      <c r="A7347">
        <f t="shared" si="114"/>
        <v>1</v>
      </c>
      <c r="B7347" t="s">
        <v>2932</v>
      </c>
      <c r="C7347">
        <v>70160</v>
      </c>
    </row>
    <row r="7348" spans="1:3">
      <c r="A7348" t="str">
        <f t="shared" si="114"/>
        <v>Leven Rambin</v>
      </c>
      <c r="B7348" t="s">
        <v>2933</v>
      </c>
      <c r="C7348" t="s">
        <v>2701</v>
      </c>
    </row>
    <row r="7349" spans="1:3">
      <c r="A7349" t="str">
        <f t="shared" si="114"/>
        <v/>
      </c>
      <c r="B7349" t="s">
        <v>2934</v>
      </c>
      <c r="C7349" s="2">
        <v>33010</v>
      </c>
    </row>
    <row r="7350" spans="1:3">
      <c r="A7350" t="str">
        <f t="shared" si="114"/>
        <v/>
      </c>
      <c r="B7350" t="s">
        <v>2935</v>
      </c>
      <c r="C7350" t="s">
        <v>1015</v>
      </c>
    </row>
    <row r="7351" spans="1:3">
      <c r="A7351" t="str">
        <f t="shared" si="114"/>
        <v/>
      </c>
      <c r="B7351" t="s">
        <v>2970</v>
      </c>
    </row>
    <row r="7352" spans="1:3">
      <c r="A7352" t="str">
        <f t="shared" si="114"/>
        <v/>
      </c>
      <c r="B7352">
        <v>207558</v>
      </c>
    </row>
    <row r="7353" spans="1:3">
      <c r="A7353">
        <f t="shared" si="114"/>
        <v>1</v>
      </c>
      <c r="B7353" t="s">
        <v>2932</v>
      </c>
      <c r="C7353">
        <v>49051</v>
      </c>
    </row>
    <row r="7354" spans="1:3">
      <c r="A7354" t="str">
        <f t="shared" si="114"/>
        <v>Aidan Turner</v>
      </c>
      <c r="B7354" t="s">
        <v>2933</v>
      </c>
      <c r="C7354" t="s">
        <v>2702</v>
      </c>
    </row>
    <row r="7355" spans="1:3">
      <c r="A7355" t="str">
        <f t="shared" si="114"/>
        <v/>
      </c>
      <c r="B7355" t="s">
        <v>2934</v>
      </c>
      <c r="C7355" s="2">
        <v>30486</v>
      </c>
    </row>
    <row r="7356" spans="1:3">
      <c r="A7356" t="str">
        <f t="shared" si="114"/>
        <v/>
      </c>
      <c r="B7356" t="s">
        <v>2935</v>
      </c>
      <c r="C7356" t="s">
        <v>1016</v>
      </c>
    </row>
    <row r="7357" spans="1:3">
      <c r="A7357" t="str">
        <f t="shared" si="114"/>
        <v/>
      </c>
      <c r="B7357" t="s">
        <v>2970</v>
      </c>
    </row>
    <row r="7358" spans="1:3">
      <c r="A7358" t="str">
        <f t="shared" si="114"/>
        <v/>
      </c>
      <c r="B7358">
        <v>207881</v>
      </c>
    </row>
    <row r="7359" spans="1:3">
      <c r="A7359">
        <f t="shared" si="114"/>
        <v>1</v>
      </c>
      <c r="B7359" t="s">
        <v>2932</v>
      </c>
      <c r="C7359">
        <v>1271</v>
      </c>
    </row>
    <row r="7360" spans="1:3">
      <c r="A7360" t="str">
        <f t="shared" si="114"/>
        <v>Kwasi Songui</v>
      </c>
      <c r="B7360" t="s">
        <v>2933</v>
      </c>
      <c r="C7360" t="s">
        <v>2703</v>
      </c>
    </row>
    <row r="7361" spans="1:3">
      <c r="A7361" t="str">
        <f t="shared" si="114"/>
        <v/>
      </c>
      <c r="B7361" t="s">
        <v>2934</v>
      </c>
      <c r="C7361" t="s">
        <v>63</v>
      </c>
    </row>
    <row r="7362" spans="1:3">
      <c r="A7362" t="str">
        <f t="shared" si="114"/>
        <v/>
      </c>
      <c r="B7362" t="s">
        <v>2935</v>
      </c>
      <c r="C7362" t="s">
        <v>1017</v>
      </c>
    </row>
    <row r="7363" spans="1:3">
      <c r="A7363" t="str">
        <f t="shared" ref="A7363:A7426" si="115">IF(B7363="        movieIds",COUNTA(C7363:XFD7363),IF(B7363="        name",C7363,""))</f>
        <v/>
      </c>
      <c r="B7363" t="s">
        <v>2970</v>
      </c>
    </row>
    <row r="7364" spans="1:3">
      <c r="A7364" t="str">
        <f t="shared" si="115"/>
        <v/>
      </c>
      <c r="B7364">
        <v>208211</v>
      </c>
    </row>
    <row r="7365" spans="1:3">
      <c r="A7365">
        <f t="shared" si="115"/>
        <v>1</v>
      </c>
      <c r="B7365" t="s">
        <v>2932</v>
      </c>
      <c r="C7365">
        <v>1734</v>
      </c>
    </row>
    <row r="7366" spans="1:3">
      <c r="A7366" t="str">
        <f t="shared" si="115"/>
        <v>Thomas Fisher</v>
      </c>
      <c r="B7366" t="s">
        <v>2933</v>
      </c>
      <c r="C7366" t="s">
        <v>2704</v>
      </c>
    </row>
    <row r="7367" spans="1:3">
      <c r="A7367" t="str">
        <f t="shared" si="115"/>
        <v/>
      </c>
      <c r="B7367" t="s">
        <v>2934</v>
      </c>
      <c r="C7367" t="s">
        <v>63</v>
      </c>
    </row>
    <row r="7368" spans="1:3">
      <c r="A7368" t="str">
        <f t="shared" si="115"/>
        <v/>
      </c>
      <c r="B7368" t="s">
        <v>2935</v>
      </c>
      <c r="C7368" t="s">
        <v>63</v>
      </c>
    </row>
    <row r="7369" spans="1:3">
      <c r="A7369" t="str">
        <f t="shared" si="115"/>
        <v/>
      </c>
      <c r="B7369" t="s">
        <v>2970</v>
      </c>
    </row>
    <row r="7370" spans="1:3">
      <c r="A7370" t="str">
        <f t="shared" si="115"/>
        <v/>
      </c>
      <c r="B7370">
        <v>208467</v>
      </c>
    </row>
    <row r="7371" spans="1:3">
      <c r="A7371">
        <f t="shared" si="115"/>
        <v>1</v>
      </c>
      <c r="B7371" t="s">
        <v>2932</v>
      </c>
      <c r="C7371">
        <v>12445</v>
      </c>
    </row>
    <row r="7372" spans="1:3">
      <c r="A7372" t="str">
        <f t="shared" si="115"/>
        <v>Ian Peck</v>
      </c>
      <c r="B7372" t="s">
        <v>2933</v>
      </c>
      <c r="C7372" t="s">
        <v>2705</v>
      </c>
    </row>
    <row r="7373" spans="1:3">
      <c r="A7373" t="str">
        <f t="shared" si="115"/>
        <v/>
      </c>
      <c r="B7373" t="s">
        <v>2934</v>
      </c>
      <c r="C7373" t="s">
        <v>63</v>
      </c>
    </row>
    <row r="7374" spans="1:3">
      <c r="A7374" t="str">
        <f t="shared" si="115"/>
        <v/>
      </c>
      <c r="B7374" t="s">
        <v>2935</v>
      </c>
      <c r="C7374" t="s">
        <v>63</v>
      </c>
    </row>
    <row r="7375" spans="1:3">
      <c r="A7375" t="str">
        <f t="shared" si="115"/>
        <v/>
      </c>
      <c r="B7375" t="s">
        <v>2970</v>
      </c>
    </row>
    <row r="7376" spans="1:3">
      <c r="A7376" t="str">
        <f t="shared" si="115"/>
        <v/>
      </c>
      <c r="B7376">
        <v>209458</v>
      </c>
    </row>
    <row r="7377" spans="1:3">
      <c r="A7377">
        <f t="shared" si="115"/>
        <v>1</v>
      </c>
      <c r="B7377" t="s">
        <v>2932</v>
      </c>
      <c r="C7377">
        <v>675</v>
      </c>
    </row>
    <row r="7378" spans="1:3">
      <c r="A7378" t="str">
        <f t="shared" si="115"/>
        <v>Daisy Haggard</v>
      </c>
      <c r="B7378" t="s">
        <v>2933</v>
      </c>
      <c r="C7378" t="s">
        <v>2706</v>
      </c>
    </row>
    <row r="7379" spans="1:3">
      <c r="A7379" t="str">
        <f t="shared" si="115"/>
        <v/>
      </c>
      <c r="B7379" t="s">
        <v>2934</v>
      </c>
      <c r="C7379" s="2">
        <v>28491</v>
      </c>
    </row>
    <row r="7380" spans="1:3">
      <c r="A7380" t="str">
        <f t="shared" si="115"/>
        <v/>
      </c>
      <c r="B7380" t="s">
        <v>2935</v>
      </c>
      <c r="C7380" t="s">
        <v>63</v>
      </c>
    </row>
    <row r="7381" spans="1:3">
      <c r="A7381" t="str">
        <f t="shared" si="115"/>
        <v/>
      </c>
      <c r="B7381" t="s">
        <v>2970</v>
      </c>
    </row>
    <row r="7382" spans="1:3">
      <c r="A7382" t="str">
        <f t="shared" si="115"/>
        <v/>
      </c>
      <c r="B7382">
        <v>209884</v>
      </c>
    </row>
    <row r="7383" spans="1:3">
      <c r="A7383">
        <f t="shared" si="115"/>
        <v>1</v>
      </c>
      <c r="B7383" t="s">
        <v>2932</v>
      </c>
      <c r="C7383">
        <v>12445</v>
      </c>
    </row>
    <row r="7384" spans="1:3">
      <c r="A7384" t="str">
        <f t="shared" si="115"/>
        <v>Emil Hostina</v>
      </c>
      <c r="B7384" t="s">
        <v>2933</v>
      </c>
      <c r="C7384" t="s">
        <v>2707</v>
      </c>
    </row>
    <row r="7385" spans="1:3">
      <c r="A7385" t="str">
        <f t="shared" si="115"/>
        <v/>
      </c>
      <c r="B7385" t="s">
        <v>2934</v>
      </c>
      <c r="C7385" t="s">
        <v>63</v>
      </c>
    </row>
    <row r="7386" spans="1:3">
      <c r="A7386" t="str">
        <f t="shared" si="115"/>
        <v/>
      </c>
      <c r="B7386" t="s">
        <v>2935</v>
      </c>
      <c r="C7386" t="s">
        <v>63</v>
      </c>
    </row>
    <row r="7387" spans="1:3">
      <c r="A7387" t="str">
        <f t="shared" si="115"/>
        <v/>
      </c>
      <c r="B7387" t="s">
        <v>2970</v>
      </c>
    </row>
    <row r="7388" spans="1:3">
      <c r="A7388" t="str">
        <f t="shared" si="115"/>
        <v/>
      </c>
      <c r="B7388">
        <v>210828</v>
      </c>
    </row>
    <row r="7389" spans="1:3">
      <c r="A7389">
        <f t="shared" si="115"/>
        <v>1</v>
      </c>
      <c r="B7389" t="s">
        <v>2932</v>
      </c>
      <c r="C7389">
        <v>24428</v>
      </c>
    </row>
    <row r="7390" spans="1:3">
      <c r="A7390" t="str">
        <f t="shared" si="115"/>
        <v>Enver Gjokaj</v>
      </c>
      <c r="B7390" t="s">
        <v>2933</v>
      </c>
      <c r="C7390" t="s">
        <v>2708</v>
      </c>
    </row>
    <row r="7391" spans="1:3">
      <c r="A7391" t="str">
        <f t="shared" si="115"/>
        <v/>
      </c>
      <c r="B7391" t="s">
        <v>2934</v>
      </c>
      <c r="C7391" s="2">
        <v>29263</v>
      </c>
    </row>
    <row r="7392" spans="1:3">
      <c r="A7392" t="str">
        <f t="shared" si="115"/>
        <v/>
      </c>
      <c r="B7392" t="s">
        <v>2935</v>
      </c>
      <c r="C7392" t="s">
        <v>1018</v>
      </c>
    </row>
    <row r="7393" spans="1:3">
      <c r="A7393" t="str">
        <f t="shared" si="115"/>
        <v/>
      </c>
      <c r="B7393" t="s">
        <v>2970</v>
      </c>
    </row>
    <row r="7394" spans="1:3">
      <c r="A7394" t="str">
        <f t="shared" si="115"/>
        <v/>
      </c>
      <c r="B7394">
        <v>211521</v>
      </c>
    </row>
    <row r="7395" spans="1:3">
      <c r="A7395">
        <f t="shared" si="115"/>
        <v>1</v>
      </c>
      <c r="B7395" t="s">
        <v>2932</v>
      </c>
      <c r="C7395">
        <v>49026</v>
      </c>
    </row>
    <row r="7396" spans="1:3">
      <c r="A7396" t="str">
        <f t="shared" si="115"/>
        <v>Warren Brown</v>
      </c>
      <c r="B7396" t="s">
        <v>2933</v>
      </c>
      <c r="C7396" t="s">
        <v>2709</v>
      </c>
    </row>
    <row r="7397" spans="1:3">
      <c r="A7397" t="str">
        <f t="shared" si="115"/>
        <v/>
      </c>
      <c r="B7397" t="s">
        <v>2934</v>
      </c>
      <c r="C7397" s="2">
        <v>28621</v>
      </c>
    </row>
    <row r="7398" spans="1:3">
      <c r="A7398" t="str">
        <f t="shared" si="115"/>
        <v/>
      </c>
      <c r="B7398" t="s">
        <v>2935</v>
      </c>
      <c r="C7398" t="s">
        <v>1019</v>
      </c>
    </row>
    <row r="7399" spans="1:3">
      <c r="A7399" t="str">
        <f t="shared" si="115"/>
        <v/>
      </c>
      <c r="B7399" t="s">
        <v>2970</v>
      </c>
    </row>
    <row r="7400" spans="1:3">
      <c r="A7400" t="str">
        <f t="shared" si="115"/>
        <v/>
      </c>
      <c r="B7400">
        <v>213222</v>
      </c>
    </row>
    <row r="7401" spans="1:3">
      <c r="A7401">
        <f t="shared" si="115"/>
        <v>1</v>
      </c>
      <c r="B7401" t="s">
        <v>2932</v>
      </c>
      <c r="C7401">
        <v>674</v>
      </c>
    </row>
    <row r="7402" spans="1:3">
      <c r="A7402" t="str">
        <f t="shared" si="115"/>
        <v>Margery Mason</v>
      </c>
      <c r="B7402" t="s">
        <v>2933</v>
      </c>
      <c r="C7402" t="s">
        <v>2710</v>
      </c>
    </row>
    <row r="7403" spans="1:3">
      <c r="A7403" t="str">
        <f t="shared" si="115"/>
        <v/>
      </c>
      <c r="B7403" t="s">
        <v>2934</v>
      </c>
      <c r="C7403" t="s">
        <v>63</v>
      </c>
    </row>
    <row r="7404" spans="1:3">
      <c r="A7404" t="str">
        <f t="shared" si="115"/>
        <v/>
      </c>
      <c r="B7404" t="s">
        <v>2935</v>
      </c>
      <c r="C7404" t="s">
        <v>63</v>
      </c>
    </row>
    <row r="7405" spans="1:3">
      <c r="A7405" t="str">
        <f t="shared" si="115"/>
        <v/>
      </c>
      <c r="B7405" t="s">
        <v>2970</v>
      </c>
    </row>
    <row r="7406" spans="1:3">
      <c r="A7406" t="str">
        <f t="shared" si="115"/>
        <v/>
      </c>
      <c r="B7406">
        <v>214019</v>
      </c>
    </row>
    <row r="7407" spans="1:3">
      <c r="A7407">
        <f t="shared" si="115"/>
        <v>1</v>
      </c>
      <c r="B7407" t="s">
        <v>2932</v>
      </c>
      <c r="C7407">
        <v>12445</v>
      </c>
    </row>
    <row r="7408" spans="1:3">
      <c r="A7408" t="str">
        <f t="shared" si="115"/>
        <v>Luke Newberry</v>
      </c>
      <c r="B7408" t="s">
        <v>2933</v>
      </c>
      <c r="C7408" t="s">
        <v>2711</v>
      </c>
    </row>
    <row r="7409" spans="1:3">
      <c r="A7409" t="str">
        <f t="shared" si="115"/>
        <v/>
      </c>
      <c r="B7409" t="s">
        <v>2934</v>
      </c>
      <c r="C7409" t="s">
        <v>63</v>
      </c>
    </row>
    <row r="7410" spans="1:3">
      <c r="A7410" t="str">
        <f t="shared" si="115"/>
        <v/>
      </c>
      <c r="B7410" t="s">
        <v>2935</v>
      </c>
      <c r="C7410" t="s">
        <v>63</v>
      </c>
    </row>
    <row r="7411" spans="1:3">
      <c r="A7411" t="str">
        <f t="shared" si="115"/>
        <v/>
      </c>
      <c r="B7411" t="s">
        <v>2970</v>
      </c>
    </row>
    <row r="7412" spans="1:3">
      <c r="A7412" t="str">
        <f t="shared" si="115"/>
        <v/>
      </c>
      <c r="B7412">
        <v>216782</v>
      </c>
    </row>
    <row r="7413" spans="1:3">
      <c r="A7413">
        <f t="shared" si="115"/>
        <v>1</v>
      </c>
      <c r="B7413" t="s">
        <v>2932</v>
      </c>
      <c r="C7413">
        <v>51497</v>
      </c>
    </row>
    <row r="7414" spans="1:3">
      <c r="A7414" t="str">
        <f t="shared" si="115"/>
        <v>Fernando Chien</v>
      </c>
      <c r="B7414" t="s">
        <v>2933</v>
      </c>
      <c r="C7414" t="s">
        <v>2712</v>
      </c>
    </row>
    <row r="7415" spans="1:3">
      <c r="A7415" t="str">
        <f t="shared" si="115"/>
        <v/>
      </c>
      <c r="B7415" t="s">
        <v>2934</v>
      </c>
      <c r="C7415" t="s">
        <v>63</v>
      </c>
    </row>
    <row r="7416" spans="1:3">
      <c r="A7416" t="str">
        <f t="shared" si="115"/>
        <v/>
      </c>
      <c r="B7416" t="s">
        <v>2935</v>
      </c>
      <c r="C7416" t="s">
        <v>63</v>
      </c>
    </row>
    <row r="7417" spans="1:3">
      <c r="A7417" t="str">
        <f t="shared" si="115"/>
        <v/>
      </c>
      <c r="B7417" t="s">
        <v>2970</v>
      </c>
    </row>
    <row r="7418" spans="1:3">
      <c r="A7418" t="str">
        <f t="shared" si="115"/>
        <v/>
      </c>
      <c r="B7418">
        <v>218563</v>
      </c>
    </row>
    <row r="7419" spans="1:3">
      <c r="A7419">
        <f t="shared" si="115"/>
        <v>1</v>
      </c>
      <c r="B7419" t="s">
        <v>2932</v>
      </c>
      <c r="C7419">
        <v>49051</v>
      </c>
    </row>
    <row r="7420" spans="1:3">
      <c r="A7420" t="str">
        <f t="shared" si="115"/>
        <v>Jeffrey Thomas</v>
      </c>
      <c r="B7420" t="s">
        <v>2933</v>
      </c>
      <c r="C7420" t="s">
        <v>2713</v>
      </c>
    </row>
    <row r="7421" spans="1:3">
      <c r="A7421" t="str">
        <f t="shared" si="115"/>
        <v/>
      </c>
      <c r="B7421" t="s">
        <v>2934</v>
      </c>
      <c r="C7421" t="s">
        <v>63</v>
      </c>
    </row>
    <row r="7422" spans="1:3">
      <c r="A7422" t="str">
        <f t="shared" si="115"/>
        <v/>
      </c>
      <c r="B7422" t="s">
        <v>2935</v>
      </c>
      <c r="C7422" t="s">
        <v>1020</v>
      </c>
    </row>
    <row r="7423" spans="1:3">
      <c r="A7423" t="str">
        <f t="shared" si="115"/>
        <v/>
      </c>
      <c r="B7423" t="s">
        <v>2970</v>
      </c>
    </row>
    <row r="7424" spans="1:3">
      <c r="A7424" t="str">
        <f t="shared" si="115"/>
        <v/>
      </c>
      <c r="B7424">
        <v>218899</v>
      </c>
    </row>
    <row r="7425" spans="1:3">
      <c r="A7425">
        <f t="shared" si="115"/>
        <v>1</v>
      </c>
      <c r="B7425" t="s">
        <v>2932</v>
      </c>
      <c r="C7425">
        <v>1271</v>
      </c>
    </row>
    <row r="7426" spans="1:3">
      <c r="A7426" t="str">
        <f t="shared" si="115"/>
        <v>John Dunn-Hill</v>
      </c>
      <c r="B7426" t="s">
        <v>2933</v>
      </c>
      <c r="C7426" t="s">
        <v>2714</v>
      </c>
    </row>
    <row r="7427" spans="1:3">
      <c r="A7427" t="str">
        <f t="shared" ref="A7427:A7490" si="116">IF(B7427="        movieIds",COUNTA(C7427:XFD7427),IF(B7427="        name",C7427,""))</f>
        <v/>
      </c>
      <c r="B7427" t="s">
        <v>2934</v>
      </c>
      <c r="C7427" t="s">
        <v>63</v>
      </c>
    </row>
    <row r="7428" spans="1:3">
      <c r="A7428" t="str">
        <f t="shared" si="116"/>
        <v/>
      </c>
      <c r="B7428" t="s">
        <v>2935</v>
      </c>
      <c r="C7428" t="s">
        <v>63</v>
      </c>
    </row>
    <row r="7429" spans="1:3">
      <c r="A7429" t="str">
        <f t="shared" si="116"/>
        <v/>
      </c>
      <c r="B7429" t="s">
        <v>2970</v>
      </c>
    </row>
    <row r="7430" spans="1:3">
      <c r="A7430" t="str">
        <f t="shared" si="116"/>
        <v/>
      </c>
      <c r="B7430">
        <v>220448</v>
      </c>
    </row>
    <row r="7431" spans="1:3">
      <c r="A7431">
        <f t="shared" si="116"/>
        <v>1</v>
      </c>
      <c r="B7431" t="s">
        <v>2932</v>
      </c>
      <c r="C7431">
        <v>58574</v>
      </c>
    </row>
    <row r="7432" spans="1:3">
      <c r="A7432" t="str">
        <f t="shared" si="116"/>
        <v>Paul Anderson</v>
      </c>
      <c r="B7432" t="s">
        <v>2933</v>
      </c>
      <c r="C7432" t="s">
        <v>2715</v>
      </c>
    </row>
    <row r="7433" spans="1:3">
      <c r="A7433" t="str">
        <f t="shared" si="116"/>
        <v/>
      </c>
      <c r="B7433" t="s">
        <v>2934</v>
      </c>
      <c r="C7433" t="s">
        <v>63</v>
      </c>
    </row>
    <row r="7434" spans="1:3">
      <c r="A7434" t="str">
        <f t="shared" si="116"/>
        <v/>
      </c>
      <c r="B7434" t="s">
        <v>2935</v>
      </c>
      <c r="C7434" t="s">
        <v>1021</v>
      </c>
    </row>
    <row r="7435" spans="1:3">
      <c r="A7435" t="str">
        <f t="shared" si="116"/>
        <v/>
      </c>
      <c r="B7435" t="s">
        <v>2970</v>
      </c>
    </row>
    <row r="7436" spans="1:3">
      <c r="A7436" t="str">
        <f t="shared" si="116"/>
        <v/>
      </c>
      <c r="B7436">
        <v>221857</v>
      </c>
    </row>
    <row r="7437" spans="1:3">
      <c r="A7437">
        <f t="shared" si="116"/>
        <v>1</v>
      </c>
      <c r="B7437" t="s">
        <v>2932</v>
      </c>
      <c r="C7437">
        <v>675</v>
      </c>
    </row>
    <row r="7438" spans="1:3">
      <c r="A7438" t="str">
        <f t="shared" si="116"/>
        <v>Miles Jupp</v>
      </c>
      <c r="B7438" t="s">
        <v>2933</v>
      </c>
      <c r="C7438" t="s">
        <v>2716</v>
      </c>
    </row>
    <row r="7439" spans="1:3">
      <c r="A7439" t="str">
        <f t="shared" si="116"/>
        <v/>
      </c>
      <c r="B7439" t="s">
        <v>2934</v>
      </c>
      <c r="C7439" t="s">
        <v>63</v>
      </c>
    </row>
    <row r="7440" spans="1:3">
      <c r="A7440" t="str">
        <f t="shared" si="116"/>
        <v/>
      </c>
      <c r="B7440" t="s">
        <v>2935</v>
      </c>
      <c r="C7440" t="s">
        <v>63</v>
      </c>
    </row>
    <row r="7441" spans="1:3">
      <c r="A7441" t="str">
        <f t="shared" si="116"/>
        <v/>
      </c>
      <c r="B7441" t="s">
        <v>2970</v>
      </c>
    </row>
    <row r="7442" spans="1:3">
      <c r="A7442" t="str">
        <f t="shared" si="116"/>
        <v/>
      </c>
      <c r="B7442">
        <v>222999</v>
      </c>
    </row>
    <row r="7443" spans="1:3">
      <c r="A7443">
        <f t="shared" si="116"/>
        <v>1</v>
      </c>
      <c r="B7443" t="s">
        <v>2932</v>
      </c>
      <c r="C7443">
        <v>10528</v>
      </c>
    </row>
    <row r="7444" spans="1:3">
      <c r="A7444" t="str">
        <f t="shared" si="116"/>
        <v>William Hope</v>
      </c>
      <c r="B7444" t="s">
        <v>2933</v>
      </c>
      <c r="C7444" t="s">
        <v>1901</v>
      </c>
    </row>
    <row r="7445" spans="1:3">
      <c r="A7445" t="str">
        <f t="shared" si="116"/>
        <v/>
      </c>
      <c r="B7445" t="s">
        <v>2934</v>
      </c>
      <c r="C7445" t="s">
        <v>63</v>
      </c>
    </row>
    <row r="7446" spans="1:3">
      <c r="A7446" t="str">
        <f t="shared" si="116"/>
        <v/>
      </c>
      <c r="B7446" t="s">
        <v>2935</v>
      </c>
      <c r="C7446" t="s">
        <v>63</v>
      </c>
    </row>
    <row r="7447" spans="1:3">
      <c r="A7447" t="str">
        <f t="shared" si="116"/>
        <v/>
      </c>
      <c r="B7447" t="s">
        <v>2970</v>
      </c>
    </row>
    <row r="7448" spans="1:3">
      <c r="A7448" t="str">
        <f t="shared" si="116"/>
        <v/>
      </c>
      <c r="B7448">
        <v>226537</v>
      </c>
    </row>
    <row r="7449" spans="1:3">
      <c r="A7449">
        <f t="shared" si="116"/>
        <v>1</v>
      </c>
      <c r="B7449" t="s">
        <v>2932</v>
      </c>
      <c r="C7449">
        <v>22881</v>
      </c>
    </row>
    <row r="7450" spans="1:3">
      <c r="A7450" t="str">
        <f t="shared" si="116"/>
        <v>Libby Whittemore</v>
      </c>
      <c r="B7450" t="s">
        <v>2933</v>
      </c>
      <c r="C7450" t="s">
        <v>2717</v>
      </c>
    </row>
    <row r="7451" spans="1:3">
      <c r="A7451" t="str">
        <f t="shared" si="116"/>
        <v/>
      </c>
      <c r="B7451" t="s">
        <v>2934</v>
      </c>
      <c r="C7451" t="s">
        <v>63</v>
      </c>
    </row>
    <row r="7452" spans="1:3">
      <c r="A7452" t="str">
        <f t="shared" si="116"/>
        <v/>
      </c>
      <c r="B7452" t="s">
        <v>2935</v>
      </c>
      <c r="C7452" t="s">
        <v>63</v>
      </c>
    </row>
    <row r="7453" spans="1:3">
      <c r="A7453" t="str">
        <f t="shared" si="116"/>
        <v/>
      </c>
      <c r="B7453" t="s">
        <v>2970</v>
      </c>
    </row>
    <row r="7454" spans="1:3">
      <c r="A7454" t="str">
        <f t="shared" si="116"/>
        <v/>
      </c>
      <c r="B7454">
        <v>231547</v>
      </c>
    </row>
    <row r="7455" spans="1:3">
      <c r="A7455">
        <f t="shared" si="116"/>
        <v>1</v>
      </c>
      <c r="B7455" t="s">
        <v>2932</v>
      </c>
      <c r="C7455">
        <v>1930</v>
      </c>
    </row>
    <row r="7456" spans="1:3">
      <c r="A7456" t="str">
        <f t="shared" si="116"/>
        <v>Chris Zylka</v>
      </c>
      <c r="B7456" t="s">
        <v>2933</v>
      </c>
      <c r="C7456" t="s">
        <v>2718</v>
      </c>
    </row>
    <row r="7457" spans="1:3">
      <c r="A7457" t="str">
        <f t="shared" si="116"/>
        <v/>
      </c>
      <c r="B7457" t="s">
        <v>2934</v>
      </c>
      <c r="C7457" s="2">
        <v>31176</v>
      </c>
    </row>
    <row r="7458" spans="1:3">
      <c r="A7458" t="str">
        <f t="shared" si="116"/>
        <v/>
      </c>
      <c r="B7458" t="s">
        <v>2935</v>
      </c>
      <c r="C7458" t="s">
        <v>1022</v>
      </c>
    </row>
    <row r="7459" spans="1:3">
      <c r="A7459" t="str">
        <f t="shared" si="116"/>
        <v/>
      </c>
      <c r="B7459" t="s">
        <v>2970</v>
      </c>
    </row>
    <row r="7460" spans="1:3">
      <c r="A7460" t="str">
        <f t="shared" si="116"/>
        <v/>
      </c>
      <c r="B7460">
        <v>234918</v>
      </c>
    </row>
    <row r="7461" spans="1:3">
      <c r="A7461">
        <f t="shared" si="116"/>
        <v>1</v>
      </c>
      <c r="B7461" t="s">
        <v>2932</v>
      </c>
      <c r="C7461">
        <v>12445</v>
      </c>
    </row>
    <row r="7462" spans="1:3">
      <c r="A7462" t="str">
        <f t="shared" si="116"/>
        <v>Suzie Toase</v>
      </c>
      <c r="B7462" t="s">
        <v>2933</v>
      </c>
      <c r="C7462" t="s">
        <v>2719</v>
      </c>
    </row>
    <row r="7463" spans="1:3">
      <c r="A7463" t="str">
        <f t="shared" si="116"/>
        <v/>
      </c>
      <c r="B7463" t="s">
        <v>2934</v>
      </c>
      <c r="C7463" t="s">
        <v>63</v>
      </c>
    </row>
    <row r="7464" spans="1:3">
      <c r="A7464" t="str">
        <f t="shared" si="116"/>
        <v/>
      </c>
      <c r="B7464" t="s">
        <v>2935</v>
      </c>
      <c r="C7464" t="s">
        <v>63</v>
      </c>
    </row>
    <row r="7465" spans="1:3">
      <c r="A7465" t="str">
        <f t="shared" si="116"/>
        <v/>
      </c>
      <c r="B7465" t="s">
        <v>2970</v>
      </c>
    </row>
    <row r="7466" spans="1:3">
      <c r="A7466" t="str">
        <f t="shared" si="116"/>
        <v/>
      </c>
      <c r="B7466">
        <v>234919</v>
      </c>
    </row>
    <row r="7467" spans="1:3">
      <c r="A7467">
        <f t="shared" si="116"/>
        <v>1</v>
      </c>
      <c r="B7467" t="s">
        <v>2932</v>
      </c>
      <c r="C7467">
        <v>12445</v>
      </c>
    </row>
    <row r="7468" spans="1:3">
      <c r="A7468" t="str">
        <f t="shared" si="116"/>
        <v>Rod Hunt</v>
      </c>
      <c r="B7468" t="s">
        <v>2933</v>
      </c>
      <c r="C7468" t="s">
        <v>2720</v>
      </c>
    </row>
    <row r="7469" spans="1:3">
      <c r="A7469" t="str">
        <f t="shared" si="116"/>
        <v/>
      </c>
      <c r="B7469" t="s">
        <v>2934</v>
      </c>
      <c r="C7469" t="s">
        <v>63</v>
      </c>
    </row>
    <row r="7470" spans="1:3">
      <c r="A7470" t="str">
        <f t="shared" si="116"/>
        <v/>
      </c>
      <c r="B7470" t="s">
        <v>2935</v>
      </c>
      <c r="C7470" t="s">
        <v>63</v>
      </c>
    </row>
    <row r="7471" spans="1:3">
      <c r="A7471" t="str">
        <f t="shared" si="116"/>
        <v/>
      </c>
      <c r="B7471" t="s">
        <v>2970</v>
      </c>
    </row>
    <row r="7472" spans="1:3">
      <c r="A7472" t="str">
        <f t="shared" si="116"/>
        <v/>
      </c>
      <c r="B7472">
        <v>234921</v>
      </c>
    </row>
    <row r="7473" spans="1:6">
      <c r="A7473">
        <f t="shared" si="116"/>
        <v>2</v>
      </c>
      <c r="B7473" t="s">
        <v>2932</v>
      </c>
      <c r="C7473">
        <v>675</v>
      </c>
      <c r="D7473">
        <v>12445</v>
      </c>
    </row>
    <row r="7474" spans="1:6">
      <c r="A7474" t="str">
        <f t="shared" si="116"/>
        <v>Arben Bajraktaraj</v>
      </c>
      <c r="B7474" t="s">
        <v>2933</v>
      </c>
      <c r="C7474" t="s">
        <v>2721</v>
      </c>
    </row>
    <row r="7475" spans="1:6">
      <c r="A7475" t="str">
        <f t="shared" si="116"/>
        <v/>
      </c>
      <c r="B7475" t="s">
        <v>2934</v>
      </c>
      <c r="C7475" t="s">
        <v>63</v>
      </c>
    </row>
    <row r="7476" spans="1:6">
      <c r="A7476" t="str">
        <f t="shared" si="116"/>
        <v/>
      </c>
      <c r="B7476" t="s">
        <v>2935</v>
      </c>
      <c r="C7476" t="s">
        <v>63</v>
      </c>
    </row>
    <row r="7477" spans="1:6">
      <c r="A7477" t="str">
        <f t="shared" si="116"/>
        <v/>
      </c>
      <c r="B7477" t="s">
        <v>2970</v>
      </c>
    </row>
    <row r="7478" spans="1:6">
      <c r="A7478" t="str">
        <f t="shared" si="116"/>
        <v/>
      </c>
      <c r="B7478">
        <v>234922</v>
      </c>
    </row>
    <row r="7479" spans="1:6">
      <c r="A7479">
        <f t="shared" si="116"/>
        <v>4</v>
      </c>
      <c r="B7479" t="s">
        <v>2932</v>
      </c>
      <c r="C7479">
        <v>674</v>
      </c>
      <c r="D7479">
        <v>675</v>
      </c>
      <c r="E7479">
        <v>767</v>
      </c>
      <c r="F7479">
        <v>12445</v>
      </c>
    </row>
    <row r="7480" spans="1:6">
      <c r="A7480" t="str">
        <f t="shared" si="116"/>
        <v>Devon Murray</v>
      </c>
      <c r="B7480" t="s">
        <v>2933</v>
      </c>
      <c r="C7480" t="s">
        <v>2722</v>
      </c>
    </row>
    <row r="7481" spans="1:6">
      <c r="A7481" t="str">
        <f t="shared" si="116"/>
        <v/>
      </c>
      <c r="B7481" t="s">
        <v>2934</v>
      </c>
      <c r="C7481" t="s">
        <v>63</v>
      </c>
    </row>
    <row r="7482" spans="1:6">
      <c r="A7482" t="str">
        <f t="shared" si="116"/>
        <v/>
      </c>
      <c r="B7482" t="s">
        <v>2935</v>
      </c>
      <c r="C7482" t="s">
        <v>63</v>
      </c>
    </row>
    <row r="7483" spans="1:6">
      <c r="A7483" t="str">
        <f t="shared" si="116"/>
        <v/>
      </c>
      <c r="B7483" t="s">
        <v>2970</v>
      </c>
    </row>
    <row r="7484" spans="1:6">
      <c r="A7484" t="str">
        <f t="shared" si="116"/>
        <v/>
      </c>
      <c r="B7484">
        <v>234923</v>
      </c>
    </row>
    <row r="7485" spans="1:6">
      <c r="A7485">
        <f t="shared" si="116"/>
        <v>4</v>
      </c>
      <c r="B7485" t="s">
        <v>2932</v>
      </c>
      <c r="C7485">
        <v>674</v>
      </c>
      <c r="D7485">
        <v>675</v>
      </c>
      <c r="E7485">
        <v>767</v>
      </c>
      <c r="F7485">
        <v>12445</v>
      </c>
    </row>
    <row r="7486" spans="1:6">
      <c r="A7486" t="str">
        <f t="shared" si="116"/>
        <v>Alfie Enoch</v>
      </c>
      <c r="B7486" t="s">
        <v>2933</v>
      </c>
      <c r="C7486" t="s">
        <v>2723</v>
      </c>
    </row>
    <row r="7487" spans="1:6">
      <c r="A7487" t="str">
        <f t="shared" si="116"/>
        <v/>
      </c>
      <c r="B7487" t="s">
        <v>2934</v>
      </c>
      <c r="C7487" s="2">
        <v>32479</v>
      </c>
    </row>
    <row r="7488" spans="1:6">
      <c r="A7488" t="str">
        <f t="shared" si="116"/>
        <v/>
      </c>
      <c r="B7488" t="s">
        <v>2935</v>
      </c>
      <c r="C7488" t="s">
        <v>1023</v>
      </c>
    </row>
    <row r="7489" spans="1:6">
      <c r="A7489" t="str">
        <f t="shared" si="116"/>
        <v/>
      </c>
      <c r="B7489" t="s">
        <v>2970</v>
      </c>
    </row>
    <row r="7490" spans="1:6">
      <c r="A7490" t="str">
        <f t="shared" si="116"/>
        <v/>
      </c>
      <c r="B7490">
        <v>234924</v>
      </c>
    </row>
    <row r="7491" spans="1:6">
      <c r="A7491">
        <f t="shared" ref="A7491:A7554" si="117">IF(B7491="        movieIds",COUNTA(C7491:XFD7491),IF(B7491="        name",C7491,""))</f>
        <v>2</v>
      </c>
      <c r="B7491" t="s">
        <v>2932</v>
      </c>
      <c r="C7491">
        <v>767</v>
      </c>
      <c r="D7491">
        <v>12445</v>
      </c>
    </row>
    <row r="7492" spans="1:6">
      <c r="A7492" t="str">
        <f t="shared" si="117"/>
        <v>Jessie Cave</v>
      </c>
      <c r="B7492" t="s">
        <v>2933</v>
      </c>
      <c r="C7492" t="s">
        <v>2724</v>
      </c>
    </row>
    <row r="7493" spans="1:6">
      <c r="A7493" t="str">
        <f t="shared" si="117"/>
        <v/>
      </c>
      <c r="B7493" t="s">
        <v>2934</v>
      </c>
      <c r="C7493" t="s">
        <v>63</v>
      </c>
    </row>
    <row r="7494" spans="1:6">
      <c r="A7494" t="str">
        <f t="shared" si="117"/>
        <v/>
      </c>
      <c r="B7494" t="s">
        <v>2935</v>
      </c>
      <c r="C7494" t="s">
        <v>63</v>
      </c>
    </row>
    <row r="7495" spans="1:6">
      <c r="A7495" t="str">
        <f t="shared" si="117"/>
        <v/>
      </c>
      <c r="B7495" t="s">
        <v>2970</v>
      </c>
    </row>
    <row r="7496" spans="1:6">
      <c r="A7496" t="str">
        <f t="shared" si="117"/>
        <v/>
      </c>
      <c r="B7496">
        <v>234925</v>
      </c>
    </row>
    <row r="7497" spans="1:6">
      <c r="A7497">
        <f t="shared" si="117"/>
        <v>4</v>
      </c>
      <c r="B7497" t="s">
        <v>2932</v>
      </c>
      <c r="C7497">
        <v>674</v>
      </c>
      <c r="D7497">
        <v>675</v>
      </c>
      <c r="E7497">
        <v>767</v>
      </c>
      <c r="F7497">
        <v>12445</v>
      </c>
    </row>
    <row r="7498" spans="1:6">
      <c r="A7498" t="str">
        <f t="shared" si="117"/>
        <v>Shefali Chowdhury</v>
      </c>
      <c r="B7498" t="s">
        <v>2933</v>
      </c>
      <c r="C7498" t="s">
        <v>2725</v>
      </c>
    </row>
    <row r="7499" spans="1:6">
      <c r="A7499" t="str">
        <f t="shared" si="117"/>
        <v/>
      </c>
      <c r="B7499" t="s">
        <v>2934</v>
      </c>
      <c r="C7499" s="2">
        <v>32314</v>
      </c>
    </row>
    <row r="7500" spans="1:6">
      <c r="A7500" t="str">
        <f t="shared" si="117"/>
        <v/>
      </c>
      <c r="B7500" t="s">
        <v>2935</v>
      </c>
      <c r="C7500" t="s">
        <v>1024</v>
      </c>
    </row>
    <row r="7501" spans="1:6">
      <c r="A7501" t="str">
        <f t="shared" si="117"/>
        <v/>
      </c>
      <c r="B7501" t="s">
        <v>2970</v>
      </c>
    </row>
    <row r="7502" spans="1:6">
      <c r="A7502" t="str">
        <f t="shared" si="117"/>
        <v/>
      </c>
      <c r="B7502">
        <v>234926</v>
      </c>
    </row>
    <row r="7503" spans="1:6">
      <c r="A7503">
        <f t="shared" si="117"/>
        <v>4</v>
      </c>
      <c r="B7503" t="s">
        <v>2932</v>
      </c>
      <c r="C7503">
        <v>674</v>
      </c>
      <c r="D7503">
        <v>675</v>
      </c>
      <c r="E7503">
        <v>767</v>
      </c>
      <c r="F7503">
        <v>12445</v>
      </c>
    </row>
    <row r="7504" spans="1:6">
      <c r="A7504" t="str">
        <f t="shared" si="117"/>
        <v>Afshan Azad</v>
      </c>
      <c r="B7504" t="s">
        <v>2933</v>
      </c>
      <c r="C7504" t="s">
        <v>2726</v>
      </c>
    </row>
    <row r="7505" spans="1:4">
      <c r="A7505" t="str">
        <f t="shared" si="117"/>
        <v/>
      </c>
      <c r="B7505" t="s">
        <v>2934</v>
      </c>
      <c r="C7505" s="2">
        <v>32185</v>
      </c>
    </row>
    <row r="7506" spans="1:4">
      <c r="A7506" t="str">
        <f t="shared" si="117"/>
        <v/>
      </c>
      <c r="B7506" t="s">
        <v>2935</v>
      </c>
      <c r="C7506" t="s">
        <v>1025</v>
      </c>
    </row>
    <row r="7507" spans="1:4">
      <c r="A7507" t="str">
        <f t="shared" si="117"/>
        <v/>
      </c>
      <c r="B7507" t="s">
        <v>2970</v>
      </c>
    </row>
    <row r="7508" spans="1:4">
      <c r="A7508" t="str">
        <f t="shared" si="117"/>
        <v/>
      </c>
      <c r="B7508">
        <v>234927</v>
      </c>
    </row>
    <row r="7509" spans="1:4">
      <c r="A7509">
        <f t="shared" si="117"/>
        <v>2</v>
      </c>
      <c r="B7509" t="s">
        <v>2932</v>
      </c>
      <c r="C7509">
        <v>767</v>
      </c>
      <c r="D7509">
        <v>12445</v>
      </c>
    </row>
    <row r="7510" spans="1:4">
      <c r="A7510" t="str">
        <f t="shared" si="117"/>
        <v>Louis Cordice</v>
      </c>
      <c r="B7510" t="s">
        <v>2933</v>
      </c>
      <c r="C7510" t="s">
        <v>2727</v>
      </c>
    </row>
    <row r="7511" spans="1:4">
      <c r="A7511" t="str">
        <f t="shared" si="117"/>
        <v/>
      </c>
      <c r="B7511" t="s">
        <v>2934</v>
      </c>
      <c r="C7511" t="s">
        <v>63</v>
      </c>
    </row>
    <row r="7512" spans="1:4">
      <c r="A7512" t="str">
        <f t="shared" si="117"/>
        <v/>
      </c>
      <c r="B7512" t="s">
        <v>2935</v>
      </c>
      <c r="C7512" t="s">
        <v>63</v>
      </c>
    </row>
    <row r="7513" spans="1:4">
      <c r="A7513" t="str">
        <f t="shared" si="117"/>
        <v/>
      </c>
      <c r="B7513" t="s">
        <v>2970</v>
      </c>
    </row>
    <row r="7514" spans="1:4">
      <c r="A7514" t="str">
        <f t="shared" si="117"/>
        <v/>
      </c>
      <c r="B7514">
        <v>234928</v>
      </c>
    </row>
    <row r="7515" spans="1:4">
      <c r="A7515">
        <f t="shared" si="117"/>
        <v>2</v>
      </c>
      <c r="B7515" t="s">
        <v>2932</v>
      </c>
      <c r="C7515">
        <v>767</v>
      </c>
      <c r="D7515">
        <v>12445</v>
      </c>
    </row>
    <row r="7516" spans="1:4">
      <c r="A7516" t="str">
        <f t="shared" si="117"/>
        <v>Scarlett Byrne</v>
      </c>
      <c r="B7516" t="s">
        <v>2933</v>
      </c>
      <c r="C7516" t="s">
        <v>2728</v>
      </c>
    </row>
    <row r="7517" spans="1:4">
      <c r="A7517" t="str">
        <f t="shared" si="117"/>
        <v/>
      </c>
      <c r="B7517" t="s">
        <v>2934</v>
      </c>
      <c r="C7517" t="s">
        <v>63</v>
      </c>
    </row>
    <row r="7518" spans="1:4">
      <c r="A7518" t="str">
        <f t="shared" si="117"/>
        <v/>
      </c>
      <c r="B7518" t="s">
        <v>2935</v>
      </c>
      <c r="C7518" t="s">
        <v>63</v>
      </c>
    </row>
    <row r="7519" spans="1:4">
      <c r="A7519" t="str">
        <f t="shared" si="117"/>
        <v/>
      </c>
      <c r="B7519" t="s">
        <v>2970</v>
      </c>
    </row>
    <row r="7520" spans="1:4">
      <c r="A7520" t="str">
        <f t="shared" si="117"/>
        <v/>
      </c>
      <c r="B7520">
        <v>234929</v>
      </c>
    </row>
    <row r="7521" spans="1:4">
      <c r="A7521">
        <f t="shared" si="117"/>
        <v>2</v>
      </c>
      <c r="B7521" t="s">
        <v>2932</v>
      </c>
      <c r="C7521">
        <v>767</v>
      </c>
      <c r="D7521">
        <v>12445</v>
      </c>
    </row>
    <row r="7522" spans="1:4">
      <c r="A7522" t="str">
        <f t="shared" si="117"/>
        <v>Anna Shaffer</v>
      </c>
      <c r="B7522" t="s">
        <v>2933</v>
      </c>
      <c r="C7522" t="s">
        <v>2729</v>
      </c>
    </row>
    <row r="7523" spans="1:4">
      <c r="A7523" t="str">
        <f t="shared" si="117"/>
        <v/>
      </c>
      <c r="B7523" t="s">
        <v>2934</v>
      </c>
      <c r="C7523" t="s">
        <v>63</v>
      </c>
    </row>
    <row r="7524" spans="1:4">
      <c r="A7524" t="str">
        <f t="shared" si="117"/>
        <v/>
      </c>
      <c r="B7524" t="s">
        <v>2935</v>
      </c>
      <c r="C7524" t="s">
        <v>63</v>
      </c>
    </row>
    <row r="7525" spans="1:4">
      <c r="A7525" t="str">
        <f t="shared" si="117"/>
        <v/>
      </c>
      <c r="B7525" t="s">
        <v>2970</v>
      </c>
    </row>
    <row r="7526" spans="1:4">
      <c r="A7526" t="str">
        <f t="shared" si="117"/>
        <v/>
      </c>
      <c r="B7526">
        <v>234930</v>
      </c>
    </row>
    <row r="7527" spans="1:4">
      <c r="A7527">
        <f t="shared" si="117"/>
        <v>1</v>
      </c>
      <c r="B7527" t="s">
        <v>2932</v>
      </c>
      <c r="C7527">
        <v>12445</v>
      </c>
    </row>
    <row r="7528" spans="1:4">
      <c r="A7528" t="str">
        <f t="shared" si="117"/>
        <v>Isabella Laughland</v>
      </c>
      <c r="B7528" t="s">
        <v>2933</v>
      </c>
      <c r="C7528" t="s">
        <v>2730</v>
      </c>
    </row>
    <row r="7529" spans="1:4">
      <c r="A7529" t="str">
        <f t="shared" si="117"/>
        <v/>
      </c>
      <c r="B7529" t="s">
        <v>2934</v>
      </c>
      <c r="C7529" t="s">
        <v>63</v>
      </c>
    </row>
    <row r="7530" spans="1:4">
      <c r="A7530" t="str">
        <f t="shared" si="117"/>
        <v/>
      </c>
      <c r="B7530" t="s">
        <v>2935</v>
      </c>
      <c r="C7530" t="s">
        <v>63</v>
      </c>
    </row>
    <row r="7531" spans="1:4">
      <c r="A7531" t="str">
        <f t="shared" si="117"/>
        <v/>
      </c>
      <c r="B7531" t="s">
        <v>2970</v>
      </c>
    </row>
    <row r="7532" spans="1:4">
      <c r="A7532" t="str">
        <f t="shared" si="117"/>
        <v/>
      </c>
      <c r="B7532">
        <v>234932</v>
      </c>
    </row>
    <row r="7533" spans="1:4">
      <c r="A7533">
        <f t="shared" si="117"/>
        <v>1</v>
      </c>
      <c r="B7533" t="s">
        <v>2932</v>
      </c>
      <c r="C7533">
        <v>12445</v>
      </c>
    </row>
    <row r="7534" spans="1:4">
      <c r="A7534" t="str">
        <f t="shared" si="117"/>
        <v>Jamie Marks</v>
      </c>
      <c r="B7534" t="s">
        <v>2933</v>
      </c>
      <c r="C7534" t="s">
        <v>2731</v>
      </c>
    </row>
    <row r="7535" spans="1:4">
      <c r="A7535" t="str">
        <f t="shared" si="117"/>
        <v/>
      </c>
      <c r="B7535" t="s">
        <v>2934</v>
      </c>
      <c r="C7535" t="s">
        <v>63</v>
      </c>
    </row>
    <row r="7536" spans="1:4">
      <c r="A7536" t="str">
        <f t="shared" si="117"/>
        <v/>
      </c>
      <c r="B7536" t="s">
        <v>2935</v>
      </c>
      <c r="C7536" t="s">
        <v>63</v>
      </c>
    </row>
    <row r="7537" spans="1:7">
      <c r="A7537" t="str">
        <f t="shared" si="117"/>
        <v/>
      </c>
      <c r="B7537" t="s">
        <v>2970</v>
      </c>
    </row>
    <row r="7538" spans="1:7">
      <c r="A7538" t="str">
        <f t="shared" si="117"/>
        <v/>
      </c>
      <c r="B7538">
        <v>234933</v>
      </c>
    </row>
    <row r="7539" spans="1:7">
      <c r="A7539">
        <f t="shared" si="117"/>
        <v>5</v>
      </c>
      <c r="B7539" t="s">
        <v>2932</v>
      </c>
      <c r="C7539">
        <v>674</v>
      </c>
      <c r="D7539">
        <v>675</v>
      </c>
      <c r="E7539">
        <v>767</v>
      </c>
      <c r="F7539">
        <v>12444</v>
      </c>
      <c r="G7539">
        <v>12445</v>
      </c>
    </row>
    <row r="7540" spans="1:7">
      <c r="A7540" t="str">
        <f t="shared" si="117"/>
        <v>Katie Leung</v>
      </c>
      <c r="B7540" t="s">
        <v>2933</v>
      </c>
      <c r="C7540" t="s">
        <v>2732</v>
      </c>
    </row>
    <row r="7541" spans="1:7">
      <c r="A7541" t="str">
        <f t="shared" si="117"/>
        <v/>
      </c>
      <c r="B7541" t="s">
        <v>2934</v>
      </c>
      <c r="C7541" s="2">
        <v>31997</v>
      </c>
    </row>
    <row r="7542" spans="1:7">
      <c r="A7542" t="str">
        <f t="shared" si="117"/>
        <v/>
      </c>
      <c r="B7542" t="s">
        <v>2935</v>
      </c>
      <c r="C7542" t="s">
        <v>1026</v>
      </c>
    </row>
    <row r="7543" spans="1:7">
      <c r="A7543" t="str">
        <f t="shared" si="117"/>
        <v/>
      </c>
      <c r="B7543" t="s">
        <v>2970</v>
      </c>
    </row>
    <row r="7544" spans="1:7">
      <c r="A7544" t="str">
        <f t="shared" si="117"/>
        <v/>
      </c>
      <c r="B7544">
        <v>234934</v>
      </c>
    </row>
    <row r="7545" spans="1:7">
      <c r="A7545">
        <f t="shared" si="117"/>
        <v>2</v>
      </c>
      <c r="B7545" t="s">
        <v>2932</v>
      </c>
      <c r="C7545">
        <v>767</v>
      </c>
      <c r="D7545">
        <v>12445</v>
      </c>
    </row>
    <row r="7546" spans="1:7">
      <c r="A7546" t="str">
        <f t="shared" si="117"/>
        <v>Freddie Stroma</v>
      </c>
      <c r="B7546" t="s">
        <v>2933</v>
      </c>
      <c r="C7546" t="s">
        <v>2733</v>
      </c>
    </row>
    <row r="7547" spans="1:7">
      <c r="A7547" t="str">
        <f t="shared" si="117"/>
        <v/>
      </c>
      <c r="B7547" t="s">
        <v>2934</v>
      </c>
      <c r="C7547" s="2">
        <v>31785</v>
      </c>
    </row>
    <row r="7548" spans="1:7">
      <c r="A7548" t="str">
        <f t="shared" si="117"/>
        <v/>
      </c>
      <c r="B7548" t="s">
        <v>2935</v>
      </c>
      <c r="C7548" t="s">
        <v>1027</v>
      </c>
    </row>
    <row r="7549" spans="1:7">
      <c r="A7549" t="str">
        <f t="shared" si="117"/>
        <v/>
      </c>
      <c r="B7549" t="s">
        <v>2970</v>
      </c>
    </row>
    <row r="7550" spans="1:7">
      <c r="A7550" t="str">
        <f t="shared" si="117"/>
        <v/>
      </c>
      <c r="B7550">
        <v>236048</v>
      </c>
    </row>
    <row r="7551" spans="1:7">
      <c r="A7551">
        <f t="shared" si="117"/>
        <v>1</v>
      </c>
      <c r="B7551" t="s">
        <v>2932</v>
      </c>
      <c r="C7551">
        <v>38356</v>
      </c>
    </row>
    <row r="7552" spans="1:7">
      <c r="A7552" t="str">
        <f t="shared" si="117"/>
        <v>Rosie Huntington-Whiteley</v>
      </c>
      <c r="B7552" t="s">
        <v>2933</v>
      </c>
      <c r="C7552" t="s">
        <v>2734</v>
      </c>
    </row>
    <row r="7553" spans="1:3">
      <c r="A7553" t="str">
        <f t="shared" si="117"/>
        <v/>
      </c>
      <c r="B7553" t="s">
        <v>2934</v>
      </c>
      <c r="C7553" s="2">
        <v>31885</v>
      </c>
    </row>
    <row r="7554" spans="1:3">
      <c r="A7554" t="str">
        <f t="shared" si="117"/>
        <v/>
      </c>
      <c r="B7554" t="s">
        <v>2935</v>
      </c>
      <c r="C7554" t="s">
        <v>1028</v>
      </c>
    </row>
    <row r="7555" spans="1:3">
      <c r="A7555" t="str">
        <f t="shared" ref="A7555:A7618" si="118">IF(B7555="        movieIds",COUNTA(C7555:XFD7555),IF(B7555="        name",C7555,""))</f>
        <v/>
      </c>
      <c r="B7555" t="s">
        <v>2970</v>
      </c>
    </row>
    <row r="7556" spans="1:3">
      <c r="A7556" t="str">
        <f t="shared" si="118"/>
        <v/>
      </c>
      <c r="B7556">
        <v>237455</v>
      </c>
    </row>
    <row r="7557" spans="1:3">
      <c r="A7557">
        <f t="shared" si="118"/>
        <v>1</v>
      </c>
      <c r="B7557" t="s">
        <v>2932</v>
      </c>
      <c r="C7557">
        <v>1865</v>
      </c>
    </row>
    <row r="7558" spans="1:3">
      <c r="A7558" t="str">
        <f t="shared" si="118"/>
        <v>Sam Claflin</v>
      </c>
      <c r="B7558" t="s">
        <v>2933</v>
      </c>
      <c r="C7558" t="s">
        <v>2735</v>
      </c>
    </row>
    <row r="7559" spans="1:3">
      <c r="A7559" t="str">
        <f t="shared" si="118"/>
        <v/>
      </c>
      <c r="B7559" t="s">
        <v>2934</v>
      </c>
      <c r="C7559" s="2">
        <v>31590</v>
      </c>
    </row>
    <row r="7560" spans="1:3">
      <c r="A7560" t="str">
        <f t="shared" si="118"/>
        <v/>
      </c>
      <c r="B7560" t="s">
        <v>2935</v>
      </c>
      <c r="C7560" t="s">
        <v>1029</v>
      </c>
    </row>
    <row r="7561" spans="1:3">
      <c r="A7561" t="str">
        <f t="shared" si="118"/>
        <v/>
      </c>
      <c r="B7561" t="s">
        <v>2970</v>
      </c>
    </row>
    <row r="7562" spans="1:3">
      <c r="A7562" t="str">
        <f t="shared" si="118"/>
        <v/>
      </c>
      <c r="B7562">
        <v>237885</v>
      </c>
    </row>
    <row r="7563" spans="1:3">
      <c r="A7563">
        <f t="shared" si="118"/>
        <v>1</v>
      </c>
      <c r="B7563" t="s">
        <v>2932</v>
      </c>
      <c r="C7563">
        <v>8488</v>
      </c>
    </row>
    <row r="7564" spans="1:3">
      <c r="A7564" t="str">
        <f t="shared" si="118"/>
        <v>Ryan Cross</v>
      </c>
      <c r="B7564" t="s">
        <v>2933</v>
      </c>
      <c r="C7564" t="s">
        <v>2736</v>
      </c>
    </row>
    <row r="7565" spans="1:3">
      <c r="A7565" t="str">
        <f t="shared" si="118"/>
        <v/>
      </c>
      <c r="B7565" t="s">
        <v>2934</v>
      </c>
      <c r="C7565" t="s">
        <v>63</v>
      </c>
    </row>
    <row r="7566" spans="1:3">
      <c r="A7566" t="str">
        <f t="shared" si="118"/>
        <v/>
      </c>
      <c r="B7566" t="s">
        <v>2935</v>
      </c>
      <c r="C7566" t="s">
        <v>1030</v>
      </c>
    </row>
    <row r="7567" spans="1:3">
      <c r="A7567" t="str">
        <f t="shared" si="118"/>
        <v/>
      </c>
      <c r="B7567" t="s">
        <v>2970</v>
      </c>
    </row>
    <row r="7568" spans="1:3">
      <c r="A7568" t="str">
        <f t="shared" si="118"/>
        <v/>
      </c>
      <c r="B7568">
        <v>239979</v>
      </c>
    </row>
    <row r="7569" spans="1:3">
      <c r="A7569">
        <f t="shared" si="118"/>
        <v>1</v>
      </c>
      <c r="B7569" t="s">
        <v>2932</v>
      </c>
      <c r="C7569">
        <v>8871</v>
      </c>
    </row>
    <row r="7570" spans="1:3">
      <c r="A7570" t="str">
        <f t="shared" si="118"/>
        <v>Nadja Pionilla</v>
      </c>
      <c r="B7570" t="s">
        <v>2933</v>
      </c>
      <c r="C7570" t="s">
        <v>2737</v>
      </c>
    </row>
    <row r="7571" spans="1:3">
      <c r="A7571" t="str">
        <f t="shared" si="118"/>
        <v/>
      </c>
      <c r="B7571" t="s">
        <v>2934</v>
      </c>
      <c r="C7571" t="s">
        <v>63</v>
      </c>
    </row>
    <row r="7572" spans="1:3">
      <c r="A7572" t="str">
        <f t="shared" si="118"/>
        <v/>
      </c>
      <c r="B7572" t="s">
        <v>2935</v>
      </c>
      <c r="C7572" t="s">
        <v>63</v>
      </c>
    </row>
    <row r="7573" spans="1:3">
      <c r="A7573" t="str">
        <f t="shared" si="118"/>
        <v/>
      </c>
      <c r="B7573" t="s">
        <v>2970</v>
      </c>
    </row>
    <row r="7574" spans="1:3">
      <c r="A7574" t="str">
        <f t="shared" si="118"/>
        <v/>
      </c>
      <c r="B7574">
        <v>240770</v>
      </c>
    </row>
    <row r="7575" spans="1:3">
      <c r="A7575">
        <f t="shared" si="118"/>
        <v>1</v>
      </c>
      <c r="B7575" t="s">
        <v>2932</v>
      </c>
      <c r="C7575">
        <v>161</v>
      </c>
    </row>
    <row r="7576" spans="1:3">
      <c r="A7576" t="str">
        <f t="shared" si="118"/>
        <v>Scott Beringer</v>
      </c>
      <c r="B7576" t="s">
        <v>2933</v>
      </c>
      <c r="C7576" t="s">
        <v>2738</v>
      </c>
    </row>
    <row r="7577" spans="1:3">
      <c r="A7577" t="str">
        <f t="shared" si="118"/>
        <v/>
      </c>
      <c r="B7577" t="s">
        <v>2934</v>
      </c>
      <c r="C7577" t="s">
        <v>63</v>
      </c>
    </row>
    <row r="7578" spans="1:3">
      <c r="A7578" t="str">
        <f t="shared" si="118"/>
        <v/>
      </c>
      <c r="B7578" t="s">
        <v>2935</v>
      </c>
      <c r="C7578" t="s">
        <v>1031</v>
      </c>
    </row>
    <row r="7579" spans="1:3">
      <c r="A7579" t="str">
        <f t="shared" si="118"/>
        <v/>
      </c>
      <c r="B7579" t="s">
        <v>2970</v>
      </c>
    </row>
    <row r="7580" spans="1:3">
      <c r="A7580" t="str">
        <f t="shared" si="118"/>
        <v/>
      </c>
      <c r="B7580">
        <v>252527</v>
      </c>
    </row>
    <row r="7581" spans="1:3">
      <c r="A7581">
        <f t="shared" si="118"/>
        <v>1</v>
      </c>
      <c r="B7581" t="s">
        <v>2932</v>
      </c>
      <c r="C7581">
        <v>12445</v>
      </c>
    </row>
    <row r="7582" spans="1:3">
      <c r="A7582" t="str">
        <f t="shared" si="118"/>
        <v>Rusty Goffe</v>
      </c>
      <c r="B7582" t="s">
        <v>2933</v>
      </c>
      <c r="C7582" t="s">
        <v>2739</v>
      </c>
    </row>
    <row r="7583" spans="1:3">
      <c r="A7583" t="str">
        <f t="shared" si="118"/>
        <v/>
      </c>
      <c r="B7583" t="s">
        <v>2934</v>
      </c>
      <c r="C7583" t="s">
        <v>63</v>
      </c>
    </row>
    <row r="7584" spans="1:3">
      <c r="A7584" t="str">
        <f t="shared" si="118"/>
        <v/>
      </c>
      <c r="B7584" t="s">
        <v>2935</v>
      </c>
      <c r="C7584" t="s">
        <v>63</v>
      </c>
    </row>
    <row r="7585" spans="1:3">
      <c r="A7585" t="str">
        <f t="shared" si="118"/>
        <v/>
      </c>
      <c r="B7585" t="s">
        <v>2970</v>
      </c>
    </row>
    <row r="7586" spans="1:3">
      <c r="A7586" t="str">
        <f t="shared" si="118"/>
        <v/>
      </c>
      <c r="B7586">
        <v>281638</v>
      </c>
    </row>
    <row r="7587" spans="1:3">
      <c r="A7587">
        <f t="shared" si="118"/>
        <v>1</v>
      </c>
      <c r="B7587" t="s">
        <v>2932</v>
      </c>
      <c r="C7587">
        <v>6479</v>
      </c>
    </row>
    <row r="7588" spans="1:3">
      <c r="A7588" t="str">
        <f t="shared" si="118"/>
        <v>James McCauley</v>
      </c>
      <c r="B7588" t="s">
        <v>2933</v>
      </c>
      <c r="C7588" t="s">
        <v>2740</v>
      </c>
    </row>
    <row r="7589" spans="1:3">
      <c r="A7589" t="str">
        <f t="shared" si="118"/>
        <v/>
      </c>
      <c r="B7589" t="s">
        <v>2934</v>
      </c>
      <c r="C7589" s="2">
        <v>24280</v>
      </c>
    </row>
    <row r="7590" spans="1:3">
      <c r="A7590" t="str">
        <f t="shared" si="118"/>
        <v/>
      </c>
      <c r="B7590" t="s">
        <v>2935</v>
      </c>
      <c r="C7590" t="s">
        <v>63</v>
      </c>
    </row>
    <row r="7591" spans="1:3">
      <c r="A7591" t="str">
        <f t="shared" si="118"/>
        <v/>
      </c>
      <c r="B7591" t="s">
        <v>2970</v>
      </c>
    </row>
    <row r="7592" spans="1:3">
      <c r="A7592" t="str">
        <f t="shared" si="118"/>
        <v/>
      </c>
      <c r="B7592">
        <v>306574</v>
      </c>
    </row>
    <row r="7593" spans="1:3">
      <c r="A7593">
        <f t="shared" si="118"/>
        <v>1</v>
      </c>
      <c r="B7593" t="s">
        <v>2932</v>
      </c>
      <c r="C7593">
        <v>1271</v>
      </c>
    </row>
    <row r="7594" spans="1:3">
      <c r="A7594" t="str">
        <f t="shared" si="118"/>
        <v>Greg Kramer</v>
      </c>
      <c r="B7594" t="s">
        <v>2933</v>
      </c>
      <c r="C7594" t="s">
        <v>2741</v>
      </c>
    </row>
    <row r="7595" spans="1:3">
      <c r="A7595" t="str">
        <f t="shared" si="118"/>
        <v/>
      </c>
      <c r="B7595" t="s">
        <v>2934</v>
      </c>
      <c r="C7595" t="s">
        <v>63</v>
      </c>
    </row>
    <row r="7596" spans="1:3">
      <c r="A7596" t="str">
        <f t="shared" si="118"/>
        <v/>
      </c>
      <c r="B7596" t="s">
        <v>2935</v>
      </c>
      <c r="C7596" t="s">
        <v>1032</v>
      </c>
    </row>
    <row r="7597" spans="1:3">
      <c r="A7597" t="str">
        <f t="shared" si="118"/>
        <v/>
      </c>
      <c r="B7597" t="s">
        <v>2970</v>
      </c>
    </row>
    <row r="7598" spans="1:3">
      <c r="A7598" t="str">
        <f t="shared" si="118"/>
        <v/>
      </c>
      <c r="B7598">
        <v>456700</v>
      </c>
    </row>
    <row r="7599" spans="1:3">
      <c r="A7599">
        <f t="shared" si="118"/>
        <v>1</v>
      </c>
      <c r="B7599" t="s">
        <v>2932</v>
      </c>
      <c r="C7599">
        <v>10195</v>
      </c>
    </row>
    <row r="7600" spans="1:3">
      <c r="A7600" t="str">
        <f t="shared" si="118"/>
        <v>Josh Dallas</v>
      </c>
      <c r="B7600" t="s">
        <v>2933</v>
      </c>
      <c r="C7600" t="s">
        <v>2742</v>
      </c>
    </row>
    <row r="7601" spans="1:3">
      <c r="A7601" t="str">
        <f t="shared" si="118"/>
        <v/>
      </c>
      <c r="B7601" t="s">
        <v>2934</v>
      </c>
      <c r="C7601" s="2">
        <v>29938</v>
      </c>
    </row>
    <row r="7602" spans="1:3">
      <c r="A7602" t="str">
        <f t="shared" si="118"/>
        <v/>
      </c>
      <c r="B7602" t="s">
        <v>2935</v>
      </c>
      <c r="C7602" t="s">
        <v>1033</v>
      </c>
    </row>
    <row r="7603" spans="1:3">
      <c r="A7603" t="str">
        <f t="shared" si="118"/>
        <v/>
      </c>
      <c r="B7603" t="s">
        <v>2970</v>
      </c>
    </row>
    <row r="7604" spans="1:3">
      <c r="A7604" t="str">
        <f t="shared" si="118"/>
        <v/>
      </c>
      <c r="B7604">
        <v>469759</v>
      </c>
    </row>
    <row r="7605" spans="1:3">
      <c r="A7605">
        <f t="shared" si="118"/>
        <v>1</v>
      </c>
      <c r="B7605" t="s">
        <v>2932</v>
      </c>
      <c r="C7605">
        <v>1865</v>
      </c>
    </row>
    <row r="7606" spans="1:3">
      <c r="A7606" t="str">
        <f t="shared" si="118"/>
        <v>Astrid Bergès-Frisbey</v>
      </c>
      <c r="B7606" t="s">
        <v>2933</v>
      </c>
      <c r="C7606" t="s">
        <v>2743</v>
      </c>
    </row>
    <row r="7607" spans="1:3">
      <c r="A7607" t="str">
        <f t="shared" si="118"/>
        <v/>
      </c>
      <c r="B7607" t="s">
        <v>2934</v>
      </c>
      <c r="C7607" s="2">
        <v>31558</v>
      </c>
    </row>
    <row r="7608" spans="1:3">
      <c r="A7608" t="str">
        <f t="shared" si="118"/>
        <v/>
      </c>
      <c r="B7608" t="s">
        <v>2935</v>
      </c>
      <c r="C7608" t="s">
        <v>1034</v>
      </c>
    </row>
    <row r="7609" spans="1:3">
      <c r="A7609" t="str">
        <f t="shared" si="118"/>
        <v/>
      </c>
      <c r="B7609" t="s">
        <v>2970</v>
      </c>
    </row>
    <row r="7610" spans="1:3">
      <c r="A7610" t="str">
        <f t="shared" si="118"/>
        <v/>
      </c>
      <c r="B7610">
        <v>489467</v>
      </c>
    </row>
    <row r="7611" spans="1:3">
      <c r="A7611">
        <f t="shared" si="118"/>
        <v>1</v>
      </c>
      <c r="B7611" t="s">
        <v>2932</v>
      </c>
      <c r="C7611">
        <v>272</v>
      </c>
    </row>
    <row r="7612" spans="1:3">
      <c r="A7612" t="str">
        <f t="shared" si="118"/>
        <v>Jack Gleeson</v>
      </c>
      <c r="B7612" t="s">
        <v>2933</v>
      </c>
      <c r="C7612" t="s">
        <v>2744</v>
      </c>
    </row>
    <row r="7613" spans="1:3">
      <c r="A7613" t="str">
        <f t="shared" si="118"/>
        <v/>
      </c>
      <c r="B7613" t="s">
        <v>2934</v>
      </c>
      <c r="C7613" s="2">
        <v>33744</v>
      </c>
    </row>
    <row r="7614" spans="1:3">
      <c r="A7614" t="str">
        <f t="shared" si="118"/>
        <v/>
      </c>
      <c r="B7614" t="s">
        <v>2935</v>
      </c>
      <c r="C7614" t="s">
        <v>1035</v>
      </c>
    </row>
    <row r="7615" spans="1:3">
      <c r="A7615" t="str">
        <f t="shared" si="118"/>
        <v/>
      </c>
      <c r="B7615" t="s">
        <v>2970</v>
      </c>
    </row>
    <row r="7616" spans="1:3">
      <c r="A7616" t="str">
        <f t="shared" si="118"/>
        <v/>
      </c>
      <c r="B7616">
        <v>508582</v>
      </c>
    </row>
    <row r="7617" spans="1:3">
      <c r="A7617">
        <f t="shared" si="118"/>
        <v>1</v>
      </c>
      <c r="B7617" t="s">
        <v>2932</v>
      </c>
      <c r="C7617">
        <v>56292</v>
      </c>
    </row>
    <row r="7618" spans="1:3">
      <c r="A7618" t="str">
        <f t="shared" si="118"/>
        <v>Miraj Grbic</v>
      </c>
      <c r="B7618" t="s">
        <v>2933</v>
      </c>
      <c r="C7618" t="s">
        <v>2745</v>
      </c>
    </row>
    <row r="7619" spans="1:3">
      <c r="A7619" t="str">
        <f t="shared" ref="A7619:A7682" si="119">IF(B7619="        movieIds",COUNTA(C7619:XFD7619),IF(B7619="        name",C7619,""))</f>
        <v/>
      </c>
      <c r="B7619" t="s">
        <v>2934</v>
      </c>
      <c r="C7619" t="s">
        <v>63</v>
      </c>
    </row>
    <row r="7620" spans="1:3">
      <c r="A7620" t="str">
        <f t="shared" si="119"/>
        <v/>
      </c>
      <c r="B7620" t="s">
        <v>2935</v>
      </c>
      <c r="C7620" t="s">
        <v>1036</v>
      </c>
    </row>
    <row r="7621" spans="1:3">
      <c r="A7621" t="str">
        <f t="shared" si="119"/>
        <v/>
      </c>
      <c r="B7621" t="s">
        <v>2970</v>
      </c>
    </row>
    <row r="7622" spans="1:3">
      <c r="A7622" t="str">
        <f t="shared" si="119"/>
        <v/>
      </c>
      <c r="B7622">
        <v>513677</v>
      </c>
    </row>
    <row r="7623" spans="1:3">
      <c r="A7623">
        <f t="shared" si="119"/>
        <v>1</v>
      </c>
      <c r="B7623" t="s">
        <v>2932</v>
      </c>
      <c r="C7623">
        <v>674</v>
      </c>
    </row>
    <row r="7624" spans="1:3">
      <c r="A7624" t="str">
        <f t="shared" si="119"/>
        <v>Henry Lloyd-Hughes</v>
      </c>
      <c r="B7624" t="s">
        <v>2933</v>
      </c>
      <c r="C7624" t="s">
        <v>2746</v>
      </c>
    </row>
    <row r="7625" spans="1:3">
      <c r="A7625" t="str">
        <f t="shared" si="119"/>
        <v/>
      </c>
      <c r="B7625" t="s">
        <v>2934</v>
      </c>
      <c r="C7625" s="2">
        <v>31269</v>
      </c>
    </row>
    <row r="7626" spans="1:3">
      <c r="A7626" t="str">
        <f t="shared" si="119"/>
        <v/>
      </c>
      <c r="B7626" t="s">
        <v>2935</v>
      </c>
      <c r="C7626" t="s">
        <v>1037</v>
      </c>
    </row>
    <row r="7627" spans="1:3">
      <c r="A7627" t="str">
        <f t="shared" si="119"/>
        <v/>
      </c>
      <c r="B7627" t="s">
        <v>2970</v>
      </c>
    </row>
    <row r="7628" spans="1:3">
      <c r="A7628" t="str">
        <f t="shared" si="119"/>
        <v/>
      </c>
      <c r="B7628">
        <v>530025</v>
      </c>
    </row>
    <row r="7629" spans="1:3">
      <c r="A7629">
        <f t="shared" si="119"/>
        <v>1</v>
      </c>
      <c r="B7629" t="s">
        <v>2932</v>
      </c>
      <c r="C7629">
        <v>70160</v>
      </c>
    </row>
    <row r="7630" spans="1:3">
      <c r="A7630" t="str">
        <f t="shared" si="119"/>
        <v>Willow Shields</v>
      </c>
      <c r="B7630" t="s">
        <v>2933</v>
      </c>
      <c r="C7630" t="s">
        <v>2747</v>
      </c>
    </row>
    <row r="7631" spans="1:3">
      <c r="A7631" t="str">
        <f t="shared" si="119"/>
        <v/>
      </c>
      <c r="B7631" t="s">
        <v>2934</v>
      </c>
      <c r="C7631" t="s">
        <v>63</v>
      </c>
    </row>
    <row r="7632" spans="1:3">
      <c r="A7632" t="str">
        <f t="shared" si="119"/>
        <v/>
      </c>
      <c r="B7632" t="s">
        <v>2935</v>
      </c>
      <c r="C7632" t="s">
        <v>1038</v>
      </c>
    </row>
    <row r="7633" spans="1:3">
      <c r="A7633" t="str">
        <f t="shared" si="119"/>
        <v/>
      </c>
      <c r="B7633" t="s">
        <v>2970</v>
      </c>
    </row>
    <row r="7634" spans="1:3">
      <c r="A7634" t="str">
        <f t="shared" si="119"/>
        <v/>
      </c>
      <c r="B7634">
        <v>534336</v>
      </c>
    </row>
    <row r="7635" spans="1:3">
      <c r="A7635">
        <f t="shared" si="119"/>
        <v>1</v>
      </c>
      <c r="B7635" t="s">
        <v>2932</v>
      </c>
      <c r="C7635">
        <v>49051</v>
      </c>
    </row>
    <row r="7636" spans="1:3">
      <c r="A7636" t="str">
        <f t="shared" si="119"/>
        <v>John Callen</v>
      </c>
      <c r="B7636" t="s">
        <v>2933</v>
      </c>
      <c r="C7636" t="s">
        <v>2748</v>
      </c>
    </row>
    <row r="7637" spans="1:3">
      <c r="A7637" t="str">
        <f t="shared" si="119"/>
        <v/>
      </c>
      <c r="B7637" t="s">
        <v>2934</v>
      </c>
      <c r="C7637" t="s">
        <v>63</v>
      </c>
    </row>
    <row r="7638" spans="1:3">
      <c r="A7638" t="str">
        <f t="shared" si="119"/>
        <v/>
      </c>
      <c r="B7638" t="s">
        <v>2935</v>
      </c>
      <c r="C7638" t="s">
        <v>1039</v>
      </c>
    </row>
    <row r="7639" spans="1:3">
      <c r="A7639" t="str">
        <f t="shared" si="119"/>
        <v/>
      </c>
      <c r="B7639" t="s">
        <v>2970</v>
      </c>
    </row>
    <row r="7640" spans="1:3">
      <c r="A7640" t="str">
        <f t="shared" si="119"/>
        <v/>
      </c>
      <c r="B7640">
        <v>537506</v>
      </c>
    </row>
    <row r="7641" spans="1:3">
      <c r="A7641">
        <f t="shared" si="119"/>
        <v>1</v>
      </c>
      <c r="B7641" t="s">
        <v>2932</v>
      </c>
      <c r="C7641">
        <v>604</v>
      </c>
    </row>
    <row r="7642" spans="1:3">
      <c r="A7642" t="str">
        <f t="shared" si="119"/>
        <v>Cornel West</v>
      </c>
      <c r="B7642" t="s">
        <v>2933</v>
      </c>
      <c r="C7642" t="s">
        <v>2749</v>
      </c>
    </row>
    <row r="7643" spans="1:3">
      <c r="A7643" t="str">
        <f t="shared" si="119"/>
        <v/>
      </c>
      <c r="B7643" t="s">
        <v>2934</v>
      </c>
      <c r="C7643" s="2">
        <v>19512</v>
      </c>
    </row>
    <row r="7644" spans="1:3">
      <c r="A7644" t="str">
        <f t="shared" si="119"/>
        <v/>
      </c>
      <c r="B7644" t="s">
        <v>2935</v>
      </c>
      <c r="C7644" t="s">
        <v>1040</v>
      </c>
    </row>
    <row r="7645" spans="1:3">
      <c r="A7645" t="str">
        <f t="shared" si="119"/>
        <v/>
      </c>
      <c r="B7645" t="s">
        <v>2970</v>
      </c>
    </row>
    <row r="7646" spans="1:3">
      <c r="A7646" t="str">
        <f t="shared" si="119"/>
        <v/>
      </c>
      <c r="B7646">
        <v>543138</v>
      </c>
    </row>
    <row r="7647" spans="1:3">
      <c r="A7647">
        <f t="shared" si="119"/>
        <v>1</v>
      </c>
      <c r="B7647" t="s">
        <v>2932</v>
      </c>
      <c r="C7647">
        <v>45243</v>
      </c>
    </row>
    <row r="7648" spans="1:3">
      <c r="A7648" t="str">
        <f t="shared" si="119"/>
        <v>Mason Lee</v>
      </c>
      <c r="B7648" t="s">
        <v>2933</v>
      </c>
      <c r="C7648" t="s">
        <v>2750</v>
      </c>
    </row>
    <row r="7649" spans="1:3">
      <c r="A7649" t="str">
        <f t="shared" si="119"/>
        <v/>
      </c>
      <c r="B7649" t="s">
        <v>2934</v>
      </c>
      <c r="C7649" t="s">
        <v>63</v>
      </c>
    </row>
    <row r="7650" spans="1:3">
      <c r="A7650" t="str">
        <f t="shared" si="119"/>
        <v/>
      </c>
      <c r="B7650" t="s">
        <v>2935</v>
      </c>
      <c r="C7650" t="s">
        <v>63</v>
      </c>
    </row>
    <row r="7651" spans="1:3">
      <c r="A7651" t="str">
        <f t="shared" si="119"/>
        <v/>
      </c>
      <c r="B7651" t="s">
        <v>2970</v>
      </c>
    </row>
    <row r="7652" spans="1:3">
      <c r="A7652" t="str">
        <f t="shared" si="119"/>
        <v/>
      </c>
      <c r="B7652">
        <v>543139</v>
      </c>
    </row>
    <row r="7653" spans="1:3">
      <c r="A7653">
        <f t="shared" si="119"/>
        <v>1</v>
      </c>
      <c r="B7653" t="s">
        <v>2932</v>
      </c>
      <c r="C7653">
        <v>45243</v>
      </c>
    </row>
    <row r="7654" spans="1:3">
      <c r="A7654" t="str">
        <f t="shared" si="119"/>
        <v>Aroon Seeboonruang</v>
      </c>
      <c r="B7654" t="s">
        <v>2933</v>
      </c>
      <c r="C7654" t="s">
        <v>2751</v>
      </c>
    </row>
    <row r="7655" spans="1:3">
      <c r="A7655" t="str">
        <f t="shared" si="119"/>
        <v/>
      </c>
      <c r="B7655" t="s">
        <v>2934</v>
      </c>
      <c r="C7655" t="s">
        <v>63</v>
      </c>
    </row>
    <row r="7656" spans="1:3">
      <c r="A7656" t="str">
        <f t="shared" si="119"/>
        <v/>
      </c>
      <c r="B7656" t="s">
        <v>2935</v>
      </c>
      <c r="C7656" t="s">
        <v>1041</v>
      </c>
    </row>
    <row r="7657" spans="1:3">
      <c r="A7657" t="str">
        <f t="shared" si="119"/>
        <v/>
      </c>
      <c r="B7657" t="s">
        <v>2970</v>
      </c>
    </row>
    <row r="7658" spans="1:3">
      <c r="A7658" t="str">
        <f t="shared" si="119"/>
        <v/>
      </c>
      <c r="B7658">
        <v>543140</v>
      </c>
    </row>
    <row r="7659" spans="1:3">
      <c r="A7659">
        <f t="shared" si="119"/>
        <v>1</v>
      </c>
      <c r="B7659" t="s">
        <v>2932</v>
      </c>
      <c r="C7659">
        <v>45243</v>
      </c>
    </row>
    <row r="7660" spans="1:3">
      <c r="A7660" t="str">
        <f t="shared" si="119"/>
        <v>Yasmin Lee</v>
      </c>
      <c r="B7660" t="s">
        <v>2933</v>
      </c>
      <c r="C7660" t="s">
        <v>2752</v>
      </c>
    </row>
    <row r="7661" spans="1:3">
      <c r="A7661" t="str">
        <f t="shared" si="119"/>
        <v/>
      </c>
      <c r="B7661" t="s">
        <v>2934</v>
      </c>
      <c r="C7661" s="2">
        <v>30470</v>
      </c>
    </row>
    <row r="7662" spans="1:3">
      <c r="A7662" t="str">
        <f t="shared" si="119"/>
        <v/>
      </c>
      <c r="B7662" t="s">
        <v>2935</v>
      </c>
      <c r="C7662" t="s">
        <v>1042</v>
      </c>
    </row>
    <row r="7663" spans="1:3">
      <c r="A7663" t="str">
        <f t="shared" si="119"/>
        <v/>
      </c>
      <c r="B7663" t="s">
        <v>2970</v>
      </c>
    </row>
    <row r="7664" spans="1:3">
      <c r="A7664" t="str">
        <f t="shared" si="119"/>
        <v/>
      </c>
      <c r="B7664">
        <v>554683</v>
      </c>
    </row>
    <row r="7665" spans="1:3">
      <c r="A7665">
        <f t="shared" si="119"/>
        <v>1</v>
      </c>
      <c r="B7665" t="s">
        <v>2932</v>
      </c>
      <c r="C7665">
        <v>8966</v>
      </c>
    </row>
    <row r="7666" spans="1:3">
      <c r="A7666" t="str">
        <f t="shared" si="119"/>
        <v>Rick Mora</v>
      </c>
      <c r="B7666" t="s">
        <v>2933</v>
      </c>
      <c r="C7666" t="s">
        <v>2753</v>
      </c>
    </row>
    <row r="7667" spans="1:3">
      <c r="A7667" t="str">
        <f t="shared" si="119"/>
        <v/>
      </c>
      <c r="B7667" t="s">
        <v>2934</v>
      </c>
      <c r="C7667" s="2">
        <v>27426</v>
      </c>
    </row>
    <row r="7668" spans="1:3">
      <c r="A7668" t="str">
        <f t="shared" si="119"/>
        <v/>
      </c>
      <c r="B7668" t="s">
        <v>2935</v>
      </c>
      <c r="C7668" t="s">
        <v>1043</v>
      </c>
    </row>
    <row r="7669" spans="1:3">
      <c r="A7669" t="str">
        <f t="shared" si="119"/>
        <v/>
      </c>
      <c r="B7669" t="s">
        <v>2970</v>
      </c>
    </row>
    <row r="7670" spans="1:3">
      <c r="A7670" t="str">
        <f t="shared" si="119"/>
        <v/>
      </c>
      <c r="B7670">
        <v>559759</v>
      </c>
    </row>
    <row r="7671" spans="1:3">
      <c r="A7671">
        <f t="shared" si="119"/>
        <v>1</v>
      </c>
      <c r="B7671" t="s">
        <v>2932</v>
      </c>
      <c r="C7671">
        <v>675</v>
      </c>
    </row>
    <row r="7672" spans="1:3">
      <c r="A7672" t="str">
        <f t="shared" si="119"/>
        <v>John Atterbury</v>
      </c>
      <c r="B7672" t="s">
        <v>2933</v>
      </c>
      <c r="C7672" t="s">
        <v>2754</v>
      </c>
    </row>
    <row r="7673" spans="1:3">
      <c r="A7673" t="str">
        <f t="shared" si="119"/>
        <v/>
      </c>
      <c r="B7673" t="s">
        <v>2934</v>
      </c>
    </row>
    <row r="7674" spans="1:3">
      <c r="A7674" t="str">
        <f t="shared" si="119"/>
        <v/>
      </c>
      <c r="B7674" t="s">
        <v>2935</v>
      </c>
      <c r="C7674" t="s">
        <v>63</v>
      </c>
    </row>
    <row r="7675" spans="1:3">
      <c r="A7675" t="str">
        <f t="shared" si="119"/>
        <v/>
      </c>
      <c r="B7675" t="s">
        <v>2970</v>
      </c>
    </row>
    <row r="7676" spans="1:3">
      <c r="A7676" t="str">
        <f t="shared" si="119"/>
        <v/>
      </c>
      <c r="B7676">
        <v>561028</v>
      </c>
    </row>
    <row r="7677" spans="1:3">
      <c r="A7677">
        <f t="shared" si="119"/>
        <v>1</v>
      </c>
      <c r="B7677" t="s">
        <v>2932</v>
      </c>
      <c r="C7677">
        <v>12445</v>
      </c>
    </row>
    <row r="7678" spans="1:3">
      <c r="A7678" t="str">
        <f t="shared" si="119"/>
        <v>Benn Northover</v>
      </c>
      <c r="B7678" t="s">
        <v>2933</v>
      </c>
      <c r="C7678" t="s">
        <v>2755</v>
      </c>
    </row>
    <row r="7679" spans="1:3">
      <c r="A7679" t="str">
        <f t="shared" si="119"/>
        <v/>
      </c>
      <c r="B7679" t="s">
        <v>2934</v>
      </c>
      <c r="C7679" t="s">
        <v>63</v>
      </c>
    </row>
    <row r="7680" spans="1:3">
      <c r="A7680" t="str">
        <f t="shared" si="119"/>
        <v/>
      </c>
      <c r="B7680" t="s">
        <v>2935</v>
      </c>
      <c r="C7680" t="s">
        <v>63</v>
      </c>
    </row>
    <row r="7681" spans="1:3">
      <c r="A7681" t="str">
        <f t="shared" si="119"/>
        <v/>
      </c>
      <c r="B7681" t="s">
        <v>2970</v>
      </c>
    </row>
    <row r="7682" spans="1:3">
      <c r="A7682" t="str">
        <f t="shared" si="119"/>
        <v/>
      </c>
      <c r="B7682">
        <v>561247</v>
      </c>
    </row>
    <row r="7683" spans="1:3">
      <c r="A7683">
        <f t="shared" ref="A7683:A7746" si="120">IF(B7683="        movieIds",COUNTA(C7683:XFD7683),IF(B7683="        name",C7683,""))</f>
        <v>1</v>
      </c>
      <c r="B7683" t="s">
        <v>2932</v>
      </c>
      <c r="C7683">
        <v>12445</v>
      </c>
    </row>
    <row r="7684" spans="1:3">
      <c r="A7684" t="str">
        <f t="shared" si="120"/>
        <v>Helena Barlow</v>
      </c>
      <c r="B7684" t="s">
        <v>2933</v>
      </c>
      <c r="C7684" t="s">
        <v>2756</v>
      </c>
    </row>
    <row r="7685" spans="1:3">
      <c r="A7685" t="str">
        <f t="shared" si="120"/>
        <v/>
      </c>
      <c r="B7685" t="s">
        <v>2934</v>
      </c>
      <c r="C7685" t="s">
        <v>63</v>
      </c>
    </row>
    <row r="7686" spans="1:3">
      <c r="A7686" t="str">
        <f t="shared" si="120"/>
        <v/>
      </c>
      <c r="B7686" t="s">
        <v>2935</v>
      </c>
      <c r="C7686" t="s">
        <v>63</v>
      </c>
    </row>
    <row r="7687" spans="1:3">
      <c r="A7687" t="str">
        <f t="shared" si="120"/>
        <v/>
      </c>
      <c r="B7687" t="s">
        <v>2970</v>
      </c>
    </row>
    <row r="7688" spans="1:3">
      <c r="A7688" t="str">
        <f t="shared" si="120"/>
        <v/>
      </c>
      <c r="B7688">
        <v>561869</v>
      </c>
    </row>
    <row r="7689" spans="1:3">
      <c r="A7689">
        <f t="shared" si="120"/>
        <v>1</v>
      </c>
      <c r="B7689" t="s">
        <v>2932</v>
      </c>
      <c r="C7689">
        <v>70160</v>
      </c>
    </row>
    <row r="7690" spans="1:3">
      <c r="A7690" t="str">
        <f t="shared" si="120"/>
        <v>Amandla Stenberg</v>
      </c>
      <c r="B7690" t="s">
        <v>2933</v>
      </c>
      <c r="C7690" t="s">
        <v>2757</v>
      </c>
    </row>
    <row r="7691" spans="1:3">
      <c r="A7691" t="str">
        <f t="shared" si="120"/>
        <v/>
      </c>
      <c r="B7691" t="s">
        <v>2934</v>
      </c>
      <c r="C7691" s="2">
        <v>36091</v>
      </c>
    </row>
    <row r="7692" spans="1:3">
      <c r="A7692" t="str">
        <f t="shared" si="120"/>
        <v/>
      </c>
      <c r="B7692" t="s">
        <v>2935</v>
      </c>
      <c r="C7692" t="s">
        <v>1044</v>
      </c>
    </row>
    <row r="7693" spans="1:3">
      <c r="A7693" t="str">
        <f t="shared" si="120"/>
        <v/>
      </c>
      <c r="B7693" t="s">
        <v>2970</v>
      </c>
    </row>
    <row r="7694" spans="1:3">
      <c r="A7694" t="str">
        <f t="shared" si="120"/>
        <v/>
      </c>
      <c r="B7694">
        <v>568370</v>
      </c>
    </row>
    <row r="7695" spans="1:3">
      <c r="A7695">
        <f t="shared" si="120"/>
        <v>1</v>
      </c>
      <c r="B7695" t="s">
        <v>2932</v>
      </c>
      <c r="C7695">
        <v>12445</v>
      </c>
    </row>
    <row r="7696" spans="1:3">
      <c r="A7696" t="str">
        <f t="shared" si="120"/>
        <v>Anthony Allgood</v>
      </c>
      <c r="B7696" t="s">
        <v>2933</v>
      </c>
      <c r="C7696" t="s">
        <v>2758</v>
      </c>
    </row>
    <row r="7697" spans="1:5">
      <c r="A7697" t="str">
        <f t="shared" si="120"/>
        <v/>
      </c>
      <c r="B7697" t="s">
        <v>2934</v>
      </c>
      <c r="C7697" t="s">
        <v>63</v>
      </c>
    </row>
    <row r="7698" spans="1:5">
      <c r="A7698" t="str">
        <f t="shared" si="120"/>
        <v/>
      </c>
      <c r="B7698" t="s">
        <v>2935</v>
      </c>
      <c r="C7698" t="s">
        <v>63</v>
      </c>
    </row>
    <row r="7699" spans="1:5">
      <c r="A7699" t="str">
        <f t="shared" si="120"/>
        <v/>
      </c>
      <c r="B7699" t="s">
        <v>2970</v>
      </c>
    </row>
    <row r="7700" spans="1:5">
      <c r="A7700" t="str">
        <f t="shared" si="120"/>
        <v/>
      </c>
      <c r="B7700">
        <v>568371</v>
      </c>
    </row>
    <row r="7701" spans="1:5">
      <c r="A7701">
        <f t="shared" si="120"/>
        <v>1</v>
      </c>
      <c r="B7701" t="s">
        <v>2932</v>
      </c>
      <c r="C7701">
        <v>12445</v>
      </c>
    </row>
    <row r="7702" spans="1:5">
      <c r="A7702" t="str">
        <f t="shared" si="120"/>
        <v>Hebe Beardsall</v>
      </c>
      <c r="B7702" t="s">
        <v>2933</v>
      </c>
      <c r="C7702" t="s">
        <v>2759</v>
      </c>
    </row>
    <row r="7703" spans="1:5">
      <c r="A7703" t="str">
        <f t="shared" si="120"/>
        <v/>
      </c>
      <c r="B7703" t="s">
        <v>2934</v>
      </c>
      <c r="C7703" t="s">
        <v>63</v>
      </c>
    </row>
    <row r="7704" spans="1:5">
      <c r="A7704" t="str">
        <f t="shared" si="120"/>
        <v/>
      </c>
      <c r="B7704" t="s">
        <v>2935</v>
      </c>
      <c r="C7704" t="s">
        <v>63</v>
      </c>
    </row>
    <row r="7705" spans="1:5">
      <c r="A7705" t="str">
        <f t="shared" si="120"/>
        <v/>
      </c>
      <c r="B7705" t="s">
        <v>2970</v>
      </c>
    </row>
    <row r="7706" spans="1:5">
      <c r="A7706" t="str">
        <f t="shared" si="120"/>
        <v/>
      </c>
      <c r="B7706">
        <v>568374</v>
      </c>
    </row>
    <row r="7707" spans="1:5">
      <c r="A7707">
        <f t="shared" si="120"/>
        <v>3</v>
      </c>
      <c r="B7707" t="s">
        <v>2932</v>
      </c>
      <c r="C7707">
        <v>674</v>
      </c>
      <c r="D7707">
        <v>675</v>
      </c>
      <c r="E7707">
        <v>12445</v>
      </c>
    </row>
    <row r="7708" spans="1:5">
      <c r="A7708" t="str">
        <f t="shared" si="120"/>
        <v>William Melling</v>
      </c>
      <c r="B7708" t="s">
        <v>2933</v>
      </c>
      <c r="C7708" t="s">
        <v>2760</v>
      </c>
    </row>
    <row r="7709" spans="1:5">
      <c r="A7709" t="str">
        <f t="shared" si="120"/>
        <v/>
      </c>
      <c r="B7709" t="s">
        <v>2934</v>
      </c>
      <c r="C7709" t="s">
        <v>63</v>
      </c>
    </row>
    <row r="7710" spans="1:5">
      <c r="A7710" t="str">
        <f t="shared" si="120"/>
        <v/>
      </c>
      <c r="B7710" t="s">
        <v>2935</v>
      </c>
      <c r="C7710" t="s">
        <v>63</v>
      </c>
    </row>
    <row r="7711" spans="1:5">
      <c r="A7711" t="str">
        <f t="shared" si="120"/>
        <v/>
      </c>
      <c r="B7711" t="s">
        <v>2970</v>
      </c>
    </row>
    <row r="7712" spans="1:5">
      <c r="A7712" t="str">
        <f t="shared" si="120"/>
        <v/>
      </c>
      <c r="B7712">
        <v>568376</v>
      </c>
    </row>
    <row r="7713" spans="1:3">
      <c r="A7713">
        <f t="shared" si="120"/>
        <v>1</v>
      </c>
      <c r="B7713" t="s">
        <v>2932</v>
      </c>
      <c r="C7713">
        <v>12445</v>
      </c>
    </row>
    <row r="7714" spans="1:3">
      <c r="A7714" t="str">
        <f t="shared" si="120"/>
        <v>Sian Grace Phillips</v>
      </c>
      <c r="B7714" t="s">
        <v>2933</v>
      </c>
      <c r="C7714" t="s">
        <v>2761</v>
      </c>
    </row>
    <row r="7715" spans="1:3">
      <c r="A7715" t="str">
        <f t="shared" si="120"/>
        <v/>
      </c>
      <c r="B7715" t="s">
        <v>2934</v>
      </c>
      <c r="C7715" t="s">
        <v>63</v>
      </c>
    </row>
    <row r="7716" spans="1:3">
      <c r="A7716" t="str">
        <f t="shared" si="120"/>
        <v/>
      </c>
      <c r="B7716" t="s">
        <v>2935</v>
      </c>
      <c r="C7716" t="s">
        <v>63</v>
      </c>
    </row>
    <row r="7717" spans="1:3">
      <c r="A7717" t="str">
        <f t="shared" si="120"/>
        <v/>
      </c>
      <c r="B7717" t="s">
        <v>2970</v>
      </c>
    </row>
    <row r="7718" spans="1:3">
      <c r="A7718" t="str">
        <f t="shared" si="120"/>
        <v/>
      </c>
      <c r="B7718">
        <v>568378</v>
      </c>
    </row>
    <row r="7719" spans="1:3">
      <c r="A7719">
        <f t="shared" si="120"/>
        <v>1</v>
      </c>
      <c r="B7719" t="s">
        <v>2932</v>
      </c>
      <c r="C7719">
        <v>12445</v>
      </c>
    </row>
    <row r="7720" spans="1:3">
      <c r="A7720" t="str">
        <f t="shared" si="120"/>
        <v>Suzanne Toase</v>
      </c>
      <c r="B7720" t="s">
        <v>2933</v>
      </c>
      <c r="C7720" t="s">
        <v>2762</v>
      </c>
    </row>
    <row r="7721" spans="1:3">
      <c r="A7721" t="str">
        <f t="shared" si="120"/>
        <v/>
      </c>
      <c r="B7721" t="s">
        <v>2934</v>
      </c>
      <c r="C7721" t="s">
        <v>63</v>
      </c>
    </row>
    <row r="7722" spans="1:3">
      <c r="A7722" t="str">
        <f t="shared" si="120"/>
        <v/>
      </c>
      <c r="B7722" t="s">
        <v>2935</v>
      </c>
      <c r="C7722" t="s">
        <v>63</v>
      </c>
    </row>
    <row r="7723" spans="1:3">
      <c r="A7723" t="str">
        <f t="shared" si="120"/>
        <v/>
      </c>
      <c r="B7723" t="s">
        <v>2970</v>
      </c>
    </row>
    <row r="7724" spans="1:3">
      <c r="A7724" t="str">
        <f t="shared" si="120"/>
        <v/>
      </c>
      <c r="B7724">
        <v>568379</v>
      </c>
    </row>
    <row r="7725" spans="1:3">
      <c r="A7725">
        <f t="shared" si="120"/>
        <v>1</v>
      </c>
      <c r="B7725" t="s">
        <v>2932</v>
      </c>
      <c r="C7725">
        <v>12445</v>
      </c>
    </row>
    <row r="7726" spans="1:3">
      <c r="A7726" t="str">
        <f t="shared" si="120"/>
        <v>Amber Evans</v>
      </c>
      <c r="B7726" t="s">
        <v>2933</v>
      </c>
      <c r="C7726" t="s">
        <v>2763</v>
      </c>
    </row>
    <row r="7727" spans="1:3">
      <c r="A7727" t="str">
        <f t="shared" si="120"/>
        <v/>
      </c>
      <c r="B7727" t="s">
        <v>2934</v>
      </c>
      <c r="C7727" t="s">
        <v>63</v>
      </c>
    </row>
    <row r="7728" spans="1:3">
      <c r="A7728" t="str">
        <f t="shared" si="120"/>
        <v/>
      </c>
      <c r="B7728" t="s">
        <v>2935</v>
      </c>
      <c r="C7728" t="s">
        <v>63</v>
      </c>
    </row>
    <row r="7729" spans="1:3">
      <c r="A7729" t="str">
        <f t="shared" si="120"/>
        <v/>
      </c>
      <c r="B7729" t="s">
        <v>2970</v>
      </c>
    </row>
    <row r="7730" spans="1:3">
      <c r="A7730" t="str">
        <f t="shared" si="120"/>
        <v/>
      </c>
      <c r="B7730">
        <v>568380</v>
      </c>
    </row>
    <row r="7731" spans="1:3">
      <c r="A7731">
        <f t="shared" si="120"/>
        <v>1</v>
      </c>
      <c r="B7731" t="s">
        <v>2932</v>
      </c>
      <c r="C7731">
        <v>12445</v>
      </c>
    </row>
    <row r="7732" spans="1:3">
      <c r="A7732" t="str">
        <f t="shared" si="120"/>
        <v>Ruby Evans</v>
      </c>
      <c r="B7732" t="s">
        <v>2933</v>
      </c>
      <c r="C7732" t="s">
        <v>2764</v>
      </c>
    </row>
    <row r="7733" spans="1:3">
      <c r="A7733" t="str">
        <f t="shared" si="120"/>
        <v/>
      </c>
      <c r="B7733" t="s">
        <v>2934</v>
      </c>
      <c r="C7733" t="s">
        <v>63</v>
      </c>
    </row>
    <row r="7734" spans="1:3">
      <c r="A7734" t="str">
        <f t="shared" si="120"/>
        <v/>
      </c>
      <c r="B7734" t="s">
        <v>2935</v>
      </c>
      <c r="C7734" t="s">
        <v>63</v>
      </c>
    </row>
    <row r="7735" spans="1:3">
      <c r="A7735" t="str">
        <f t="shared" si="120"/>
        <v/>
      </c>
      <c r="B7735" t="s">
        <v>2970</v>
      </c>
    </row>
    <row r="7736" spans="1:3">
      <c r="A7736" t="str">
        <f t="shared" si="120"/>
        <v/>
      </c>
      <c r="B7736">
        <v>568382</v>
      </c>
    </row>
    <row r="7737" spans="1:3">
      <c r="A7737">
        <f t="shared" si="120"/>
        <v>1</v>
      </c>
      <c r="B7737" t="s">
        <v>2932</v>
      </c>
      <c r="C7737">
        <v>12445</v>
      </c>
    </row>
    <row r="7738" spans="1:3">
      <c r="A7738" t="str">
        <f t="shared" si="120"/>
        <v>Jon Key</v>
      </c>
      <c r="B7738" t="s">
        <v>2933</v>
      </c>
      <c r="C7738" t="s">
        <v>2765</v>
      </c>
    </row>
    <row r="7739" spans="1:3">
      <c r="A7739" t="str">
        <f t="shared" si="120"/>
        <v/>
      </c>
      <c r="B7739" t="s">
        <v>2934</v>
      </c>
      <c r="C7739" t="s">
        <v>63</v>
      </c>
    </row>
    <row r="7740" spans="1:3">
      <c r="A7740" t="str">
        <f t="shared" si="120"/>
        <v/>
      </c>
      <c r="B7740" t="s">
        <v>2935</v>
      </c>
      <c r="C7740" t="s">
        <v>63</v>
      </c>
    </row>
    <row r="7741" spans="1:3">
      <c r="A7741" t="str">
        <f t="shared" si="120"/>
        <v/>
      </c>
      <c r="B7741" t="s">
        <v>2970</v>
      </c>
    </row>
    <row r="7742" spans="1:3">
      <c r="A7742" t="str">
        <f t="shared" si="120"/>
        <v/>
      </c>
      <c r="B7742">
        <v>568383</v>
      </c>
    </row>
    <row r="7743" spans="1:3">
      <c r="A7743">
        <f t="shared" si="120"/>
        <v>1</v>
      </c>
      <c r="B7743" t="s">
        <v>2932</v>
      </c>
      <c r="C7743">
        <v>12445</v>
      </c>
    </row>
    <row r="7744" spans="1:3">
      <c r="A7744" t="str">
        <f t="shared" si="120"/>
        <v>Gary Sayer</v>
      </c>
      <c r="B7744" t="s">
        <v>2933</v>
      </c>
      <c r="C7744" t="s">
        <v>2766</v>
      </c>
    </row>
    <row r="7745" spans="1:3">
      <c r="A7745" t="str">
        <f t="shared" si="120"/>
        <v/>
      </c>
      <c r="B7745" t="s">
        <v>2934</v>
      </c>
      <c r="C7745" t="s">
        <v>63</v>
      </c>
    </row>
    <row r="7746" spans="1:3">
      <c r="A7746" t="str">
        <f t="shared" si="120"/>
        <v/>
      </c>
      <c r="B7746" t="s">
        <v>2935</v>
      </c>
      <c r="C7746" t="s">
        <v>63</v>
      </c>
    </row>
    <row r="7747" spans="1:3">
      <c r="A7747" t="str">
        <f t="shared" ref="A7747:A7810" si="121">IF(B7747="        movieIds",COUNTA(C7747:XFD7747),IF(B7747="        name",C7747,""))</f>
        <v/>
      </c>
      <c r="B7747" t="s">
        <v>2970</v>
      </c>
    </row>
    <row r="7748" spans="1:3">
      <c r="A7748" t="str">
        <f t="shared" si="121"/>
        <v/>
      </c>
      <c r="B7748">
        <v>568384</v>
      </c>
    </row>
    <row r="7749" spans="1:3">
      <c r="A7749">
        <f t="shared" si="121"/>
        <v>1</v>
      </c>
      <c r="B7749" t="s">
        <v>2932</v>
      </c>
      <c r="C7749">
        <v>12445</v>
      </c>
    </row>
    <row r="7750" spans="1:3">
      <c r="A7750" t="str">
        <f t="shared" si="121"/>
        <v>Tony Adkins</v>
      </c>
      <c r="B7750" t="s">
        <v>2933</v>
      </c>
      <c r="C7750" t="s">
        <v>2767</v>
      </c>
    </row>
    <row r="7751" spans="1:3">
      <c r="A7751" t="str">
        <f t="shared" si="121"/>
        <v/>
      </c>
      <c r="B7751" t="s">
        <v>2934</v>
      </c>
      <c r="C7751" t="s">
        <v>63</v>
      </c>
    </row>
    <row r="7752" spans="1:3">
      <c r="A7752" t="str">
        <f t="shared" si="121"/>
        <v/>
      </c>
      <c r="B7752" t="s">
        <v>2935</v>
      </c>
      <c r="C7752" t="s">
        <v>63</v>
      </c>
    </row>
    <row r="7753" spans="1:3">
      <c r="A7753" t="str">
        <f t="shared" si="121"/>
        <v/>
      </c>
      <c r="B7753" t="s">
        <v>2970</v>
      </c>
    </row>
    <row r="7754" spans="1:3">
      <c r="A7754" t="str">
        <f t="shared" si="121"/>
        <v/>
      </c>
      <c r="B7754">
        <v>568385</v>
      </c>
    </row>
    <row r="7755" spans="1:3">
      <c r="A7755">
        <f t="shared" si="121"/>
        <v>1</v>
      </c>
      <c r="B7755" t="s">
        <v>2932</v>
      </c>
      <c r="C7755">
        <v>12445</v>
      </c>
    </row>
    <row r="7756" spans="1:3">
      <c r="A7756" t="str">
        <f t="shared" si="121"/>
        <v>Penelope McGhie</v>
      </c>
      <c r="B7756" t="s">
        <v>2933</v>
      </c>
      <c r="C7756" t="s">
        <v>2768</v>
      </c>
    </row>
    <row r="7757" spans="1:3">
      <c r="A7757" t="str">
        <f t="shared" si="121"/>
        <v/>
      </c>
      <c r="B7757" t="s">
        <v>2934</v>
      </c>
      <c r="C7757" t="s">
        <v>63</v>
      </c>
    </row>
    <row r="7758" spans="1:3">
      <c r="A7758" t="str">
        <f t="shared" si="121"/>
        <v/>
      </c>
      <c r="B7758" t="s">
        <v>2935</v>
      </c>
      <c r="C7758" t="s">
        <v>63</v>
      </c>
    </row>
    <row r="7759" spans="1:3">
      <c r="A7759" t="str">
        <f t="shared" si="121"/>
        <v/>
      </c>
      <c r="B7759" t="s">
        <v>2970</v>
      </c>
    </row>
    <row r="7760" spans="1:3">
      <c r="A7760" t="str">
        <f t="shared" si="121"/>
        <v/>
      </c>
      <c r="B7760">
        <v>568386</v>
      </c>
    </row>
    <row r="7761" spans="1:3">
      <c r="A7761">
        <f t="shared" si="121"/>
        <v>1</v>
      </c>
      <c r="B7761" t="s">
        <v>2932</v>
      </c>
      <c r="C7761">
        <v>12445</v>
      </c>
    </row>
    <row r="7762" spans="1:3">
      <c r="A7762" t="str">
        <f t="shared" si="121"/>
        <v>Ellie Darcey-Alden</v>
      </c>
      <c r="B7762" t="s">
        <v>2933</v>
      </c>
      <c r="C7762" t="s">
        <v>2769</v>
      </c>
    </row>
    <row r="7763" spans="1:3">
      <c r="A7763" t="str">
        <f t="shared" si="121"/>
        <v/>
      </c>
      <c r="B7763" t="s">
        <v>2934</v>
      </c>
      <c r="C7763" t="s">
        <v>63</v>
      </c>
    </row>
    <row r="7764" spans="1:3">
      <c r="A7764" t="str">
        <f t="shared" si="121"/>
        <v/>
      </c>
      <c r="B7764" t="s">
        <v>2935</v>
      </c>
      <c r="C7764" t="s">
        <v>63</v>
      </c>
    </row>
    <row r="7765" spans="1:3">
      <c r="A7765" t="str">
        <f t="shared" si="121"/>
        <v/>
      </c>
      <c r="B7765" t="s">
        <v>2970</v>
      </c>
    </row>
    <row r="7766" spans="1:3">
      <c r="A7766" t="str">
        <f t="shared" si="121"/>
        <v/>
      </c>
      <c r="B7766">
        <v>568387</v>
      </c>
    </row>
    <row r="7767" spans="1:3">
      <c r="A7767">
        <f t="shared" si="121"/>
        <v>1</v>
      </c>
      <c r="B7767" t="s">
        <v>2932</v>
      </c>
      <c r="C7767">
        <v>12445</v>
      </c>
    </row>
    <row r="7768" spans="1:3">
      <c r="A7768" t="str">
        <f t="shared" si="121"/>
        <v>Ariella Paradise</v>
      </c>
      <c r="B7768" t="s">
        <v>2933</v>
      </c>
      <c r="C7768" t="s">
        <v>2770</v>
      </c>
    </row>
    <row r="7769" spans="1:3">
      <c r="A7769" t="str">
        <f t="shared" si="121"/>
        <v/>
      </c>
      <c r="B7769" t="s">
        <v>2934</v>
      </c>
      <c r="C7769" t="s">
        <v>63</v>
      </c>
    </row>
    <row r="7770" spans="1:3">
      <c r="A7770" t="str">
        <f t="shared" si="121"/>
        <v/>
      </c>
      <c r="B7770" t="s">
        <v>2935</v>
      </c>
      <c r="C7770" t="s">
        <v>63</v>
      </c>
    </row>
    <row r="7771" spans="1:3">
      <c r="A7771" t="str">
        <f t="shared" si="121"/>
        <v/>
      </c>
      <c r="B7771" t="s">
        <v>2970</v>
      </c>
    </row>
    <row r="7772" spans="1:3">
      <c r="A7772" t="str">
        <f t="shared" si="121"/>
        <v/>
      </c>
      <c r="B7772">
        <v>568388</v>
      </c>
    </row>
    <row r="7773" spans="1:3">
      <c r="A7773">
        <f t="shared" si="121"/>
        <v>1</v>
      </c>
      <c r="B7773" t="s">
        <v>2932</v>
      </c>
      <c r="C7773">
        <v>12445</v>
      </c>
    </row>
    <row r="7774" spans="1:3">
      <c r="A7774" t="str">
        <f t="shared" si="121"/>
        <v>Benedict Clarke</v>
      </c>
      <c r="B7774" t="s">
        <v>2933</v>
      </c>
      <c r="C7774" t="s">
        <v>2771</v>
      </c>
    </row>
    <row r="7775" spans="1:3">
      <c r="A7775" t="str">
        <f t="shared" si="121"/>
        <v/>
      </c>
      <c r="B7775" t="s">
        <v>2934</v>
      </c>
      <c r="C7775" t="s">
        <v>63</v>
      </c>
    </row>
    <row r="7776" spans="1:3">
      <c r="A7776" t="str">
        <f t="shared" si="121"/>
        <v/>
      </c>
      <c r="B7776" t="s">
        <v>2935</v>
      </c>
      <c r="C7776" t="s">
        <v>63</v>
      </c>
    </row>
    <row r="7777" spans="1:3">
      <c r="A7777" t="str">
        <f t="shared" si="121"/>
        <v/>
      </c>
      <c r="B7777" t="s">
        <v>2970</v>
      </c>
    </row>
    <row r="7778" spans="1:3">
      <c r="A7778" t="str">
        <f t="shared" si="121"/>
        <v/>
      </c>
      <c r="B7778">
        <v>568390</v>
      </c>
    </row>
    <row r="7779" spans="1:3">
      <c r="A7779">
        <f t="shared" si="121"/>
        <v>1</v>
      </c>
      <c r="B7779" t="s">
        <v>2932</v>
      </c>
      <c r="C7779">
        <v>12445</v>
      </c>
    </row>
    <row r="7780" spans="1:3">
      <c r="A7780" t="str">
        <f t="shared" si="121"/>
        <v>Robbie Jarvis</v>
      </c>
      <c r="B7780" t="s">
        <v>2933</v>
      </c>
      <c r="C7780" t="s">
        <v>2772</v>
      </c>
    </row>
    <row r="7781" spans="1:3">
      <c r="A7781" t="str">
        <f t="shared" si="121"/>
        <v/>
      </c>
      <c r="B7781" t="s">
        <v>2934</v>
      </c>
      <c r="C7781" t="s">
        <v>63</v>
      </c>
    </row>
    <row r="7782" spans="1:3">
      <c r="A7782" t="str">
        <f t="shared" si="121"/>
        <v/>
      </c>
      <c r="B7782" t="s">
        <v>2935</v>
      </c>
      <c r="C7782" t="s">
        <v>63</v>
      </c>
    </row>
    <row r="7783" spans="1:3">
      <c r="A7783" t="str">
        <f t="shared" si="121"/>
        <v/>
      </c>
      <c r="B7783" t="s">
        <v>2970</v>
      </c>
    </row>
    <row r="7784" spans="1:3">
      <c r="A7784" t="str">
        <f t="shared" si="121"/>
        <v/>
      </c>
      <c r="B7784">
        <v>568391</v>
      </c>
    </row>
    <row r="7785" spans="1:3">
      <c r="A7785">
        <f t="shared" si="121"/>
        <v>1</v>
      </c>
      <c r="B7785" t="s">
        <v>2932</v>
      </c>
      <c r="C7785">
        <v>12445</v>
      </c>
    </row>
    <row r="7786" spans="1:3">
      <c r="A7786" t="str">
        <f t="shared" si="121"/>
        <v>Rohan Gotobed</v>
      </c>
      <c r="B7786" t="s">
        <v>2933</v>
      </c>
      <c r="C7786" t="s">
        <v>2773</v>
      </c>
    </row>
    <row r="7787" spans="1:3">
      <c r="A7787" t="str">
        <f t="shared" si="121"/>
        <v/>
      </c>
      <c r="B7787" t="s">
        <v>2934</v>
      </c>
      <c r="C7787" t="s">
        <v>63</v>
      </c>
    </row>
    <row r="7788" spans="1:3">
      <c r="A7788" t="str">
        <f t="shared" si="121"/>
        <v/>
      </c>
      <c r="B7788" t="s">
        <v>2935</v>
      </c>
      <c r="C7788" t="s">
        <v>63</v>
      </c>
    </row>
    <row r="7789" spans="1:3">
      <c r="A7789" t="str">
        <f t="shared" si="121"/>
        <v/>
      </c>
      <c r="B7789" t="s">
        <v>2970</v>
      </c>
    </row>
    <row r="7790" spans="1:3">
      <c r="A7790" t="str">
        <f t="shared" si="121"/>
        <v/>
      </c>
      <c r="B7790">
        <v>568392</v>
      </c>
    </row>
    <row r="7791" spans="1:3">
      <c r="A7791">
        <f t="shared" si="121"/>
        <v>1</v>
      </c>
      <c r="B7791" t="s">
        <v>2932</v>
      </c>
      <c r="C7791">
        <v>12445</v>
      </c>
    </row>
    <row r="7792" spans="1:3">
      <c r="A7792" t="str">
        <f t="shared" si="121"/>
        <v>Toby Papworth</v>
      </c>
      <c r="B7792" t="s">
        <v>2933</v>
      </c>
      <c r="C7792" t="s">
        <v>2774</v>
      </c>
    </row>
    <row r="7793" spans="1:3">
      <c r="A7793" t="str">
        <f t="shared" si="121"/>
        <v/>
      </c>
      <c r="B7793" t="s">
        <v>2934</v>
      </c>
      <c r="C7793" t="s">
        <v>63</v>
      </c>
    </row>
    <row r="7794" spans="1:3">
      <c r="A7794" t="str">
        <f t="shared" si="121"/>
        <v/>
      </c>
      <c r="B7794" t="s">
        <v>2935</v>
      </c>
      <c r="C7794" t="s">
        <v>63</v>
      </c>
    </row>
    <row r="7795" spans="1:3">
      <c r="A7795" t="str">
        <f t="shared" si="121"/>
        <v/>
      </c>
      <c r="B7795" t="s">
        <v>2970</v>
      </c>
    </row>
    <row r="7796" spans="1:3">
      <c r="A7796" t="str">
        <f t="shared" si="121"/>
        <v/>
      </c>
      <c r="B7796">
        <v>568393</v>
      </c>
    </row>
    <row r="7797" spans="1:3">
      <c r="A7797">
        <f t="shared" si="121"/>
        <v>1</v>
      </c>
      <c r="B7797" t="s">
        <v>2932</v>
      </c>
      <c r="C7797">
        <v>12445</v>
      </c>
    </row>
    <row r="7798" spans="1:3">
      <c r="A7798" t="str">
        <f t="shared" si="121"/>
        <v>Peter G. Reed</v>
      </c>
      <c r="B7798" t="s">
        <v>2933</v>
      </c>
      <c r="C7798" t="s">
        <v>2775</v>
      </c>
    </row>
    <row r="7799" spans="1:3">
      <c r="A7799" t="str">
        <f t="shared" si="121"/>
        <v/>
      </c>
      <c r="B7799" t="s">
        <v>2934</v>
      </c>
      <c r="C7799" t="s">
        <v>63</v>
      </c>
    </row>
    <row r="7800" spans="1:3">
      <c r="A7800" t="str">
        <f t="shared" si="121"/>
        <v/>
      </c>
      <c r="B7800" t="s">
        <v>2935</v>
      </c>
      <c r="C7800" t="s">
        <v>63</v>
      </c>
    </row>
    <row r="7801" spans="1:3">
      <c r="A7801" t="str">
        <f t="shared" si="121"/>
        <v/>
      </c>
      <c r="B7801" t="s">
        <v>2970</v>
      </c>
    </row>
    <row r="7802" spans="1:3">
      <c r="A7802" t="str">
        <f t="shared" si="121"/>
        <v/>
      </c>
      <c r="B7802">
        <v>568394</v>
      </c>
    </row>
    <row r="7803" spans="1:3">
      <c r="A7803">
        <f t="shared" si="121"/>
        <v>1</v>
      </c>
      <c r="B7803" t="s">
        <v>2932</v>
      </c>
      <c r="C7803">
        <v>12445</v>
      </c>
    </row>
    <row r="7804" spans="1:3">
      <c r="A7804" t="str">
        <f t="shared" si="121"/>
        <v>Judith Sharp</v>
      </c>
      <c r="B7804" t="s">
        <v>2933</v>
      </c>
      <c r="C7804" t="s">
        <v>2776</v>
      </c>
    </row>
    <row r="7805" spans="1:3">
      <c r="A7805" t="str">
        <f t="shared" si="121"/>
        <v/>
      </c>
      <c r="B7805" t="s">
        <v>2934</v>
      </c>
      <c r="C7805" t="s">
        <v>63</v>
      </c>
    </row>
    <row r="7806" spans="1:3">
      <c r="A7806" t="str">
        <f t="shared" si="121"/>
        <v/>
      </c>
      <c r="B7806" t="s">
        <v>2935</v>
      </c>
      <c r="C7806" t="s">
        <v>63</v>
      </c>
    </row>
    <row r="7807" spans="1:3">
      <c r="A7807" t="str">
        <f t="shared" si="121"/>
        <v/>
      </c>
      <c r="B7807" t="s">
        <v>2970</v>
      </c>
    </row>
    <row r="7808" spans="1:3">
      <c r="A7808" t="str">
        <f t="shared" si="121"/>
        <v/>
      </c>
      <c r="B7808">
        <v>568395</v>
      </c>
    </row>
    <row r="7809" spans="1:3">
      <c r="A7809">
        <f t="shared" si="121"/>
        <v>1</v>
      </c>
      <c r="B7809" t="s">
        <v>2932</v>
      </c>
      <c r="C7809">
        <v>12445</v>
      </c>
    </row>
    <row r="7810" spans="1:3">
      <c r="A7810" t="str">
        <f t="shared" si="121"/>
        <v>Bob Yves Van Hellenberg Hubar</v>
      </c>
      <c r="B7810" t="s">
        <v>2933</v>
      </c>
      <c r="C7810" t="s">
        <v>2777</v>
      </c>
    </row>
    <row r="7811" spans="1:3">
      <c r="A7811" t="str">
        <f t="shared" ref="A7811:A7874" si="122">IF(B7811="        movieIds",COUNTA(C7811:XFD7811),IF(B7811="        name",C7811,""))</f>
        <v/>
      </c>
      <c r="B7811" t="s">
        <v>2934</v>
      </c>
      <c r="C7811" t="s">
        <v>63</v>
      </c>
    </row>
    <row r="7812" spans="1:3">
      <c r="A7812" t="str">
        <f t="shared" si="122"/>
        <v/>
      </c>
      <c r="B7812" t="s">
        <v>2935</v>
      </c>
      <c r="C7812" t="s">
        <v>63</v>
      </c>
    </row>
    <row r="7813" spans="1:3">
      <c r="A7813" t="str">
        <f t="shared" si="122"/>
        <v/>
      </c>
      <c r="B7813" t="s">
        <v>2970</v>
      </c>
    </row>
    <row r="7814" spans="1:3">
      <c r="A7814" t="str">
        <f t="shared" si="122"/>
        <v/>
      </c>
      <c r="B7814">
        <v>568396</v>
      </c>
    </row>
    <row r="7815" spans="1:3">
      <c r="A7815">
        <f t="shared" si="122"/>
        <v>1</v>
      </c>
      <c r="B7815" t="s">
        <v>2932</v>
      </c>
      <c r="C7815">
        <v>12445</v>
      </c>
    </row>
    <row r="7816" spans="1:3">
      <c r="A7816" t="str">
        <f t="shared" si="122"/>
        <v>Tony Kirwood</v>
      </c>
      <c r="B7816" t="s">
        <v>2933</v>
      </c>
      <c r="C7816" t="s">
        <v>2778</v>
      </c>
    </row>
    <row r="7817" spans="1:3">
      <c r="A7817" t="str">
        <f t="shared" si="122"/>
        <v/>
      </c>
      <c r="B7817" t="s">
        <v>2934</v>
      </c>
      <c r="C7817" t="s">
        <v>63</v>
      </c>
    </row>
    <row r="7818" spans="1:3">
      <c r="A7818" t="str">
        <f t="shared" si="122"/>
        <v/>
      </c>
      <c r="B7818" t="s">
        <v>2935</v>
      </c>
      <c r="C7818" t="s">
        <v>63</v>
      </c>
    </row>
    <row r="7819" spans="1:3">
      <c r="A7819" t="str">
        <f t="shared" si="122"/>
        <v/>
      </c>
      <c r="B7819" t="s">
        <v>2970</v>
      </c>
    </row>
    <row r="7820" spans="1:3">
      <c r="A7820" t="str">
        <f t="shared" si="122"/>
        <v/>
      </c>
      <c r="B7820">
        <v>568397</v>
      </c>
    </row>
    <row r="7821" spans="1:3">
      <c r="A7821">
        <f t="shared" si="122"/>
        <v>1</v>
      </c>
      <c r="B7821" t="s">
        <v>2932</v>
      </c>
      <c r="C7821">
        <v>12445</v>
      </c>
    </row>
    <row r="7822" spans="1:3">
      <c r="A7822" t="str">
        <f t="shared" si="122"/>
        <v>Arthur Bowen</v>
      </c>
      <c r="B7822" t="s">
        <v>2933</v>
      </c>
      <c r="C7822" t="s">
        <v>2779</v>
      </c>
    </row>
    <row r="7823" spans="1:3">
      <c r="A7823" t="str">
        <f t="shared" si="122"/>
        <v/>
      </c>
      <c r="B7823" t="s">
        <v>2934</v>
      </c>
      <c r="C7823" t="s">
        <v>63</v>
      </c>
    </row>
    <row r="7824" spans="1:3">
      <c r="A7824" t="str">
        <f t="shared" si="122"/>
        <v/>
      </c>
      <c r="B7824" t="s">
        <v>2935</v>
      </c>
      <c r="C7824" t="s">
        <v>63</v>
      </c>
    </row>
    <row r="7825" spans="1:3">
      <c r="A7825" t="str">
        <f t="shared" si="122"/>
        <v/>
      </c>
      <c r="B7825" t="s">
        <v>2970</v>
      </c>
    </row>
    <row r="7826" spans="1:3">
      <c r="A7826" t="str">
        <f t="shared" si="122"/>
        <v/>
      </c>
      <c r="B7826">
        <v>568398</v>
      </c>
    </row>
    <row r="7827" spans="1:3">
      <c r="A7827">
        <f t="shared" si="122"/>
        <v>1</v>
      </c>
      <c r="B7827" t="s">
        <v>2932</v>
      </c>
      <c r="C7827">
        <v>12445</v>
      </c>
    </row>
    <row r="7828" spans="1:3">
      <c r="A7828" t="str">
        <f t="shared" si="122"/>
        <v>Daphne de Beistegui</v>
      </c>
      <c r="B7828" t="s">
        <v>2933</v>
      </c>
      <c r="C7828" t="s">
        <v>2780</v>
      </c>
    </row>
    <row r="7829" spans="1:3">
      <c r="A7829" t="str">
        <f t="shared" si="122"/>
        <v/>
      </c>
      <c r="B7829" t="s">
        <v>2934</v>
      </c>
      <c r="C7829" t="s">
        <v>63</v>
      </c>
    </row>
    <row r="7830" spans="1:3">
      <c r="A7830" t="str">
        <f t="shared" si="122"/>
        <v/>
      </c>
      <c r="B7830" t="s">
        <v>2935</v>
      </c>
      <c r="C7830" t="s">
        <v>63</v>
      </c>
    </row>
    <row r="7831" spans="1:3">
      <c r="A7831" t="str">
        <f t="shared" si="122"/>
        <v/>
      </c>
      <c r="B7831" t="s">
        <v>2970</v>
      </c>
    </row>
    <row r="7832" spans="1:3">
      <c r="A7832" t="str">
        <f t="shared" si="122"/>
        <v/>
      </c>
      <c r="B7832">
        <v>568399</v>
      </c>
    </row>
    <row r="7833" spans="1:3">
      <c r="A7833">
        <f t="shared" si="122"/>
        <v>1</v>
      </c>
      <c r="B7833" t="s">
        <v>2932</v>
      </c>
      <c r="C7833">
        <v>12445</v>
      </c>
    </row>
    <row r="7834" spans="1:3">
      <c r="A7834" t="str">
        <f t="shared" si="122"/>
        <v>Will Dunn</v>
      </c>
      <c r="B7834" t="s">
        <v>2933</v>
      </c>
      <c r="C7834" t="s">
        <v>2781</v>
      </c>
    </row>
    <row r="7835" spans="1:3">
      <c r="A7835" t="str">
        <f t="shared" si="122"/>
        <v/>
      </c>
      <c r="B7835" t="s">
        <v>2934</v>
      </c>
      <c r="C7835" t="s">
        <v>63</v>
      </c>
    </row>
    <row r="7836" spans="1:3">
      <c r="A7836" t="str">
        <f t="shared" si="122"/>
        <v/>
      </c>
      <c r="B7836" t="s">
        <v>2935</v>
      </c>
      <c r="C7836" t="s">
        <v>63</v>
      </c>
    </row>
    <row r="7837" spans="1:3">
      <c r="A7837" t="str">
        <f t="shared" si="122"/>
        <v/>
      </c>
      <c r="B7837" t="s">
        <v>2970</v>
      </c>
    </row>
    <row r="7838" spans="1:3">
      <c r="A7838" t="str">
        <f t="shared" si="122"/>
        <v/>
      </c>
      <c r="B7838">
        <v>568402</v>
      </c>
    </row>
    <row r="7839" spans="1:3">
      <c r="A7839">
        <f t="shared" si="122"/>
        <v>1</v>
      </c>
      <c r="B7839" t="s">
        <v>2932</v>
      </c>
      <c r="C7839">
        <v>12445</v>
      </c>
    </row>
    <row r="7840" spans="1:3">
      <c r="A7840" t="str">
        <f t="shared" si="122"/>
        <v>Bertie Gilbert</v>
      </c>
      <c r="B7840" t="s">
        <v>2933</v>
      </c>
      <c r="C7840" t="s">
        <v>2782</v>
      </c>
    </row>
    <row r="7841" spans="1:3">
      <c r="A7841" t="str">
        <f t="shared" si="122"/>
        <v/>
      </c>
      <c r="B7841" t="s">
        <v>2934</v>
      </c>
      <c r="C7841" t="s">
        <v>63</v>
      </c>
    </row>
    <row r="7842" spans="1:3">
      <c r="A7842" t="str">
        <f t="shared" si="122"/>
        <v/>
      </c>
      <c r="B7842" t="s">
        <v>2935</v>
      </c>
      <c r="C7842" t="s">
        <v>63</v>
      </c>
    </row>
    <row r="7843" spans="1:3">
      <c r="A7843" t="str">
        <f t="shared" si="122"/>
        <v/>
      </c>
      <c r="B7843" t="s">
        <v>2970</v>
      </c>
    </row>
    <row r="7844" spans="1:3">
      <c r="A7844" t="str">
        <f t="shared" si="122"/>
        <v/>
      </c>
      <c r="B7844">
        <v>568403</v>
      </c>
    </row>
    <row r="7845" spans="1:3">
      <c r="A7845">
        <f t="shared" si="122"/>
        <v>1</v>
      </c>
      <c r="B7845" t="s">
        <v>2932</v>
      </c>
      <c r="C7845">
        <v>12445</v>
      </c>
    </row>
    <row r="7846" spans="1:3">
      <c r="A7846" t="str">
        <f t="shared" si="122"/>
        <v>Ryan Turner</v>
      </c>
      <c r="B7846" t="s">
        <v>2933</v>
      </c>
      <c r="C7846" t="s">
        <v>2783</v>
      </c>
    </row>
    <row r="7847" spans="1:3">
      <c r="A7847" t="str">
        <f t="shared" si="122"/>
        <v/>
      </c>
      <c r="B7847" t="s">
        <v>2934</v>
      </c>
      <c r="C7847" t="s">
        <v>63</v>
      </c>
    </row>
    <row r="7848" spans="1:3">
      <c r="A7848" t="str">
        <f t="shared" si="122"/>
        <v/>
      </c>
      <c r="B7848" t="s">
        <v>2935</v>
      </c>
      <c r="C7848" t="s">
        <v>1045</v>
      </c>
    </row>
    <row r="7849" spans="1:3">
      <c r="A7849" t="str">
        <f t="shared" si="122"/>
        <v/>
      </c>
      <c r="B7849" t="s">
        <v>2970</v>
      </c>
    </row>
    <row r="7850" spans="1:3">
      <c r="A7850" t="str">
        <f t="shared" si="122"/>
        <v/>
      </c>
      <c r="B7850">
        <v>570548</v>
      </c>
    </row>
    <row r="7851" spans="1:3">
      <c r="A7851">
        <f t="shared" si="122"/>
        <v>1</v>
      </c>
      <c r="B7851" t="s">
        <v>2932</v>
      </c>
      <c r="C7851">
        <v>70160</v>
      </c>
    </row>
    <row r="7852" spans="1:3">
      <c r="A7852" t="str">
        <f t="shared" si="122"/>
        <v>Jacqueline Emerson</v>
      </c>
      <c r="B7852" t="s">
        <v>2933</v>
      </c>
      <c r="C7852" t="s">
        <v>2784</v>
      </c>
    </row>
    <row r="7853" spans="1:3">
      <c r="A7853" t="str">
        <f t="shared" si="122"/>
        <v/>
      </c>
      <c r="B7853" t="s">
        <v>2934</v>
      </c>
      <c r="C7853" t="s">
        <v>63</v>
      </c>
    </row>
    <row r="7854" spans="1:3">
      <c r="A7854" t="str">
        <f t="shared" si="122"/>
        <v/>
      </c>
      <c r="B7854" t="s">
        <v>2935</v>
      </c>
      <c r="C7854" t="s">
        <v>1046</v>
      </c>
    </row>
    <row r="7855" spans="1:3">
      <c r="A7855" t="str">
        <f t="shared" si="122"/>
        <v/>
      </c>
      <c r="B7855" t="s">
        <v>2970</v>
      </c>
    </row>
    <row r="7856" spans="1:3">
      <c r="A7856" t="str">
        <f t="shared" si="122"/>
        <v/>
      </c>
      <c r="B7856">
        <v>575867</v>
      </c>
    </row>
    <row r="7857" spans="1:4">
      <c r="A7857">
        <f t="shared" si="122"/>
        <v>1</v>
      </c>
      <c r="B7857" t="s">
        <v>2932</v>
      </c>
      <c r="C7857">
        <v>674</v>
      </c>
    </row>
    <row r="7858" spans="1:4">
      <c r="A7858" t="str">
        <f t="shared" si="122"/>
        <v>Su Elliot</v>
      </c>
      <c r="B7858" t="s">
        <v>2933</v>
      </c>
      <c r="C7858" t="s">
        <v>2785</v>
      </c>
    </row>
    <row r="7859" spans="1:4">
      <c r="A7859" t="str">
        <f t="shared" si="122"/>
        <v/>
      </c>
      <c r="B7859" t="s">
        <v>2934</v>
      </c>
      <c r="C7859" t="s">
        <v>63</v>
      </c>
    </row>
    <row r="7860" spans="1:4">
      <c r="A7860" t="str">
        <f t="shared" si="122"/>
        <v/>
      </c>
      <c r="B7860" t="s">
        <v>2935</v>
      </c>
      <c r="C7860" t="s">
        <v>63</v>
      </c>
    </row>
    <row r="7861" spans="1:4">
      <c r="A7861" t="str">
        <f t="shared" si="122"/>
        <v/>
      </c>
      <c r="B7861" t="s">
        <v>2970</v>
      </c>
    </row>
    <row r="7862" spans="1:4">
      <c r="A7862" t="str">
        <f t="shared" si="122"/>
        <v/>
      </c>
      <c r="B7862">
        <v>851784</v>
      </c>
    </row>
    <row r="7863" spans="1:4">
      <c r="A7863">
        <f t="shared" si="122"/>
        <v>2</v>
      </c>
      <c r="B7863" t="s">
        <v>2932</v>
      </c>
      <c r="C7863">
        <v>50620</v>
      </c>
      <c r="D7863">
        <v>50620</v>
      </c>
    </row>
    <row r="7864" spans="1:4">
      <c r="A7864" t="str">
        <f t="shared" si="122"/>
        <v>Mackenzie Foy</v>
      </c>
      <c r="B7864" t="s">
        <v>2933</v>
      </c>
      <c r="C7864" t="s">
        <v>2786</v>
      </c>
    </row>
    <row r="7865" spans="1:4">
      <c r="A7865" t="str">
        <f t="shared" si="122"/>
        <v/>
      </c>
      <c r="B7865" t="s">
        <v>2934</v>
      </c>
      <c r="C7865" s="2">
        <v>36840</v>
      </c>
    </row>
    <row r="7866" spans="1:4">
      <c r="A7866" t="str">
        <f t="shared" si="122"/>
        <v/>
      </c>
      <c r="B7866" t="s">
        <v>2935</v>
      </c>
      <c r="C7866" t="s">
        <v>1047</v>
      </c>
    </row>
    <row r="7867" spans="1:4">
      <c r="A7867" t="str">
        <f t="shared" si="122"/>
        <v/>
      </c>
      <c r="B7867" t="s">
        <v>2970</v>
      </c>
    </row>
    <row r="7868" spans="1:4">
      <c r="A7868" t="str">
        <f t="shared" si="122"/>
        <v/>
      </c>
      <c r="B7868">
        <v>928532</v>
      </c>
    </row>
    <row r="7869" spans="1:4">
      <c r="A7869">
        <f t="shared" si="122"/>
        <v>1</v>
      </c>
      <c r="B7869" t="s">
        <v>2932</v>
      </c>
      <c r="C7869">
        <v>49026</v>
      </c>
    </row>
    <row r="7870" spans="1:4">
      <c r="A7870" t="str">
        <f t="shared" si="122"/>
        <v>Josh Pence</v>
      </c>
      <c r="B7870" t="s">
        <v>2933</v>
      </c>
      <c r="C7870" t="s">
        <v>2787</v>
      </c>
    </row>
    <row r="7871" spans="1:4">
      <c r="A7871" t="str">
        <f t="shared" si="122"/>
        <v/>
      </c>
      <c r="B7871" t="s">
        <v>2934</v>
      </c>
      <c r="C7871" s="2">
        <v>30110</v>
      </c>
    </row>
    <row r="7872" spans="1:4">
      <c r="A7872" t="str">
        <f t="shared" si="122"/>
        <v/>
      </c>
      <c r="B7872" t="s">
        <v>2935</v>
      </c>
      <c r="C7872" t="s">
        <v>1048</v>
      </c>
    </row>
    <row r="7873" spans="1:5">
      <c r="A7873" t="str">
        <f t="shared" si="122"/>
        <v/>
      </c>
      <c r="B7873" t="s">
        <v>2970</v>
      </c>
    </row>
    <row r="7874" spans="1:5">
      <c r="A7874" t="str">
        <f t="shared" si="122"/>
        <v/>
      </c>
      <c r="B7874">
        <v>930318</v>
      </c>
    </row>
    <row r="7875" spans="1:5">
      <c r="A7875">
        <f t="shared" ref="A7875:A7938" si="123">IF(B7875="        movieIds",COUNTA(C7875:XFD7875),IF(B7875="        name",C7875,""))</f>
        <v>1</v>
      </c>
      <c r="B7875" t="s">
        <v>2932</v>
      </c>
      <c r="C7875">
        <v>8871</v>
      </c>
    </row>
    <row r="7876" spans="1:5">
      <c r="A7876" t="str">
        <f t="shared" si="123"/>
        <v>Rance Howard</v>
      </c>
      <c r="B7876" t="s">
        <v>2933</v>
      </c>
      <c r="C7876" t="s">
        <v>2788</v>
      </c>
    </row>
    <row r="7877" spans="1:5">
      <c r="A7877" t="str">
        <f t="shared" si="123"/>
        <v/>
      </c>
      <c r="B7877" t="s">
        <v>2934</v>
      </c>
      <c r="C7877" t="s">
        <v>63</v>
      </c>
    </row>
    <row r="7878" spans="1:5">
      <c r="A7878" t="str">
        <f t="shared" si="123"/>
        <v/>
      </c>
      <c r="B7878" t="s">
        <v>2935</v>
      </c>
      <c r="C7878" t="s">
        <v>1049</v>
      </c>
    </row>
    <row r="7879" spans="1:5">
      <c r="A7879" t="str">
        <f t="shared" si="123"/>
        <v/>
      </c>
      <c r="B7879" t="s">
        <v>2970</v>
      </c>
    </row>
    <row r="7880" spans="1:5">
      <c r="A7880" t="str">
        <f t="shared" si="123"/>
        <v/>
      </c>
      <c r="B7880">
        <v>941439</v>
      </c>
    </row>
    <row r="7881" spans="1:5">
      <c r="A7881">
        <f t="shared" si="123"/>
        <v>1</v>
      </c>
      <c r="B7881" t="s">
        <v>2932</v>
      </c>
      <c r="C7881">
        <v>121</v>
      </c>
    </row>
    <row r="7882" spans="1:5">
      <c r="A7882" t="str">
        <f t="shared" si="123"/>
        <v>Olivia Tennet</v>
      </c>
      <c r="B7882" t="s">
        <v>2933</v>
      </c>
      <c r="C7882" t="s">
        <v>2789</v>
      </c>
    </row>
    <row r="7883" spans="1:5">
      <c r="A7883" t="str">
        <f t="shared" si="123"/>
        <v/>
      </c>
      <c r="B7883" t="s">
        <v>2934</v>
      </c>
      <c r="C7883" s="2">
        <v>33242</v>
      </c>
    </row>
    <row r="7884" spans="1:5">
      <c r="A7884" t="str">
        <f t="shared" si="123"/>
        <v/>
      </c>
      <c r="B7884" t="s">
        <v>2935</v>
      </c>
      <c r="C7884" t="s">
        <v>1050</v>
      </c>
    </row>
    <row r="7885" spans="1:5">
      <c r="A7885" t="str">
        <f t="shared" si="123"/>
        <v/>
      </c>
      <c r="B7885" t="s">
        <v>2970</v>
      </c>
    </row>
    <row r="7886" spans="1:5">
      <c r="A7886" t="str">
        <f t="shared" si="123"/>
        <v/>
      </c>
      <c r="B7886">
        <v>956224</v>
      </c>
    </row>
    <row r="7887" spans="1:5">
      <c r="A7887">
        <f t="shared" si="123"/>
        <v>3</v>
      </c>
      <c r="B7887" t="s">
        <v>2932</v>
      </c>
      <c r="C7887">
        <v>674</v>
      </c>
      <c r="D7887">
        <v>675</v>
      </c>
      <c r="E7887">
        <v>767</v>
      </c>
    </row>
    <row r="7888" spans="1:5">
      <c r="A7888" t="str">
        <f t="shared" si="123"/>
        <v>Jamie Waylett</v>
      </c>
      <c r="B7888" t="s">
        <v>2933</v>
      </c>
      <c r="C7888" t="s">
        <v>2790</v>
      </c>
    </row>
    <row r="7889" spans="1:3">
      <c r="A7889" t="str">
        <f t="shared" si="123"/>
        <v/>
      </c>
      <c r="B7889" t="s">
        <v>2934</v>
      </c>
      <c r="C7889" s="2">
        <v>32710</v>
      </c>
    </row>
    <row r="7890" spans="1:3">
      <c r="A7890" t="str">
        <f t="shared" si="123"/>
        <v/>
      </c>
      <c r="B7890" t="s">
        <v>2935</v>
      </c>
      <c r="C7890" t="s">
        <v>1051</v>
      </c>
    </row>
    <row r="7891" spans="1:3">
      <c r="A7891" t="str">
        <f t="shared" si="123"/>
        <v/>
      </c>
      <c r="B7891" t="s">
        <v>2970</v>
      </c>
    </row>
    <row r="7892" spans="1:3">
      <c r="A7892" t="str">
        <f t="shared" si="123"/>
        <v/>
      </c>
      <c r="B7892">
        <v>963118</v>
      </c>
    </row>
    <row r="7893" spans="1:3">
      <c r="A7893">
        <f t="shared" si="123"/>
        <v>1</v>
      </c>
      <c r="B7893" t="s">
        <v>2932</v>
      </c>
      <c r="C7893">
        <v>1271</v>
      </c>
    </row>
    <row r="7894" spans="1:3">
      <c r="A7894" t="str">
        <f t="shared" si="123"/>
        <v>Eli Snyder</v>
      </c>
      <c r="B7894" t="s">
        <v>2933</v>
      </c>
      <c r="C7894" t="s">
        <v>2791</v>
      </c>
    </row>
    <row r="7895" spans="1:3">
      <c r="A7895" t="str">
        <f t="shared" si="123"/>
        <v/>
      </c>
      <c r="B7895" t="s">
        <v>2934</v>
      </c>
      <c r="C7895" t="s">
        <v>63</v>
      </c>
    </row>
    <row r="7896" spans="1:3">
      <c r="A7896" t="str">
        <f t="shared" si="123"/>
        <v/>
      </c>
      <c r="B7896" t="s">
        <v>2935</v>
      </c>
      <c r="C7896" t="s">
        <v>63</v>
      </c>
    </row>
    <row r="7897" spans="1:3">
      <c r="A7897" t="str">
        <f t="shared" si="123"/>
        <v/>
      </c>
      <c r="B7897" t="s">
        <v>2970</v>
      </c>
    </row>
    <row r="7898" spans="1:3">
      <c r="A7898" t="str">
        <f t="shared" si="123"/>
        <v/>
      </c>
      <c r="B7898">
        <v>963693</v>
      </c>
    </row>
    <row r="7899" spans="1:3">
      <c r="A7899">
        <f t="shared" si="123"/>
        <v>1</v>
      </c>
      <c r="B7899" t="s">
        <v>2932</v>
      </c>
      <c r="C7899">
        <v>693</v>
      </c>
    </row>
    <row r="7900" spans="1:3">
      <c r="A7900" t="str">
        <f t="shared" si="123"/>
        <v>Max Hoffman</v>
      </c>
      <c r="B7900" t="s">
        <v>2933</v>
      </c>
      <c r="C7900" t="s">
        <v>2792</v>
      </c>
    </row>
    <row r="7901" spans="1:3">
      <c r="A7901" t="str">
        <f t="shared" si="123"/>
        <v/>
      </c>
      <c r="B7901" t="s">
        <v>2934</v>
      </c>
      <c r="C7901" s="2">
        <v>30924</v>
      </c>
    </row>
    <row r="7902" spans="1:3">
      <c r="A7902" t="str">
        <f t="shared" si="123"/>
        <v/>
      </c>
      <c r="B7902" t="s">
        <v>2935</v>
      </c>
      <c r="C7902" t="s">
        <v>63</v>
      </c>
    </row>
    <row r="7903" spans="1:3">
      <c r="A7903" t="str">
        <f t="shared" si="123"/>
        <v/>
      </c>
      <c r="B7903" t="s">
        <v>2970</v>
      </c>
    </row>
    <row r="7904" spans="1:3">
      <c r="A7904" t="str">
        <f t="shared" si="123"/>
        <v/>
      </c>
      <c r="B7904">
        <v>964035</v>
      </c>
    </row>
    <row r="7905" spans="1:4">
      <c r="A7905">
        <f t="shared" si="123"/>
        <v>1</v>
      </c>
      <c r="B7905" t="s">
        <v>2932</v>
      </c>
      <c r="C7905">
        <v>6479</v>
      </c>
    </row>
    <row r="7906" spans="1:4">
      <c r="A7906" t="str">
        <f t="shared" si="123"/>
        <v>Samuel Glen</v>
      </c>
      <c r="B7906" t="s">
        <v>2933</v>
      </c>
      <c r="C7906" t="s">
        <v>2793</v>
      </c>
    </row>
    <row r="7907" spans="1:4">
      <c r="A7907" t="str">
        <f t="shared" si="123"/>
        <v/>
      </c>
      <c r="B7907" t="s">
        <v>2934</v>
      </c>
      <c r="C7907" t="s">
        <v>63</v>
      </c>
    </row>
    <row r="7908" spans="1:4">
      <c r="A7908" t="str">
        <f t="shared" si="123"/>
        <v/>
      </c>
      <c r="B7908" t="s">
        <v>2935</v>
      </c>
      <c r="C7908" t="s">
        <v>63</v>
      </c>
    </row>
    <row r="7909" spans="1:4">
      <c r="A7909" t="str">
        <f t="shared" si="123"/>
        <v/>
      </c>
      <c r="B7909" t="s">
        <v>2970</v>
      </c>
    </row>
    <row r="7910" spans="1:4">
      <c r="A7910" t="str">
        <f t="shared" si="123"/>
        <v/>
      </c>
      <c r="B7910">
        <v>964834</v>
      </c>
    </row>
    <row r="7911" spans="1:4">
      <c r="A7911">
        <f t="shared" si="123"/>
        <v>1</v>
      </c>
      <c r="B7911" t="s">
        <v>2932</v>
      </c>
      <c r="C7911">
        <v>767</v>
      </c>
    </row>
    <row r="7912" spans="1:4">
      <c r="A7912" t="str">
        <f t="shared" si="123"/>
        <v>Frank Dillane</v>
      </c>
      <c r="B7912" t="s">
        <v>2933</v>
      </c>
      <c r="C7912" t="s">
        <v>2794</v>
      </c>
    </row>
    <row r="7913" spans="1:4">
      <c r="A7913" t="str">
        <f t="shared" si="123"/>
        <v/>
      </c>
      <c r="B7913" t="s">
        <v>2934</v>
      </c>
      <c r="C7913" t="s">
        <v>63</v>
      </c>
    </row>
    <row r="7914" spans="1:4">
      <c r="A7914" t="str">
        <f t="shared" si="123"/>
        <v/>
      </c>
      <c r="B7914" t="s">
        <v>2935</v>
      </c>
      <c r="C7914" t="s">
        <v>63</v>
      </c>
    </row>
    <row r="7915" spans="1:4">
      <c r="A7915" t="str">
        <f t="shared" si="123"/>
        <v/>
      </c>
      <c r="B7915" t="s">
        <v>2970</v>
      </c>
    </row>
    <row r="7916" spans="1:4">
      <c r="A7916" t="str">
        <f t="shared" si="123"/>
        <v/>
      </c>
      <c r="B7916">
        <v>965278</v>
      </c>
    </row>
    <row r="7917" spans="1:4">
      <c r="A7917">
        <f t="shared" si="123"/>
        <v>2</v>
      </c>
      <c r="B7917" t="s">
        <v>2932</v>
      </c>
      <c r="C7917">
        <v>120</v>
      </c>
      <c r="D7917">
        <v>122</v>
      </c>
    </row>
    <row r="7918" spans="1:4">
      <c r="A7918" t="str">
        <f t="shared" si="123"/>
        <v>Sarah McLeod</v>
      </c>
      <c r="B7918" t="s">
        <v>2933</v>
      </c>
      <c r="C7918" t="s">
        <v>2795</v>
      </c>
    </row>
    <row r="7919" spans="1:4">
      <c r="A7919" t="str">
        <f t="shared" si="123"/>
        <v/>
      </c>
      <c r="B7919" t="s">
        <v>2934</v>
      </c>
      <c r="C7919" s="2">
        <v>26132</v>
      </c>
    </row>
    <row r="7920" spans="1:4">
      <c r="A7920" t="str">
        <f t="shared" si="123"/>
        <v/>
      </c>
      <c r="B7920" t="s">
        <v>2935</v>
      </c>
      <c r="C7920" t="s">
        <v>1052</v>
      </c>
    </row>
    <row r="7921" spans="1:3">
      <c r="A7921" t="str">
        <f t="shared" si="123"/>
        <v/>
      </c>
      <c r="B7921" t="s">
        <v>2970</v>
      </c>
    </row>
    <row r="7922" spans="1:3">
      <c r="A7922" t="str">
        <f t="shared" si="123"/>
        <v/>
      </c>
      <c r="B7922">
        <v>968305</v>
      </c>
    </row>
    <row r="7923" spans="1:3">
      <c r="A7923">
        <f t="shared" si="123"/>
        <v>1</v>
      </c>
      <c r="B7923" t="s">
        <v>2932</v>
      </c>
      <c r="C7923">
        <v>22881</v>
      </c>
    </row>
    <row r="7924" spans="1:3">
      <c r="A7924" t="str">
        <f t="shared" si="123"/>
        <v>Melody Weintraub</v>
      </c>
      <c r="B7924" t="s">
        <v>2933</v>
      </c>
      <c r="C7924" t="s">
        <v>2796</v>
      </c>
    </row>
    <row r="7925" spans="1:3">
      <c r="A7925" t="str">
        <f t="shared" si="123"/>
        <v/>
      </c>
      <c r="B7925" t="s">
        <v>2934</v>
      </c>
      <c r="C7925" t="s">
        <v>63</v>
      </c>
    </row>
    <row r="7926" spans="1:3">
      <c r="A7926" t="str">
        <f t="shared" si="123"/>
        <v/>
      </c>
      <c r="B7926" t="s">
        <v>2935</v>
      </c>
      <c r="C7926" t="s">
        <v>63</v>
      </c>
    </row>
    <row r="7927" spans="1:3">
      <c r="A7927" t="str">
        <f t="shared" si="123"/>
        <v/>
      </c>
      <c r="B7927" t="s">
        <v>2970</v>
      </c>
    </row>
    <row r="7928" spans="1:3">
      <c r="A7928" t="str">
        <f t="shared" si="123"/>
        <v/>
      </c>
      <c r="B7928">
        <v>979307</v>
      </c>
    </row>
    <row r="7929" spans="1:3">
      <c r="A7929">
        <f t="shared" si="123"/>
        <v>1</v>
      </c>
      <c r="B7929" t="s">
        <v>2932</v>
      </c>
      <c r="C7929">
        <v>51497</v>
      </c>
    </row>
    <row r="7930" spans="1:3">
      <c r="A7930" t="str">
        <f t="shared" si="123"/>
        <v>Luis Gonzaga</v>
      </c>
      <c r="B7930" t="s">
        <v>2933</v>
      </c>
      <c r="C7930" t="s">
        <v>2797</v>
      </c>
    </row>
    <row r="7931" spans="1:3">
      <c r="A7931" t="str">
        <f t="shared" si="123"/>
        <v/>
      </c>
      <c r="B7931" t="s">
        <v>2934</v>
      </c>
      <c r="C7931" t="s">
        <v>63</v>
      </c>
    </row>
    <row r="7932" spans="1:3">
      <c r="A7932" t="str">
        <f t="shared" si="123"/>
        <v/>
      </c>
      <c r="B7932" t="s">
        <v>2935</v>
      </c>
      <c r="C7932" t="s">
        <v>63</v>
      </c>
    </row>
    <row r="7933" spans="1:3">
      <c r="A7933" t="str">
        <f t="shared" si="123"/>
        <v/>
      </c>
      <c r="B7933" t="s">
        <v>2970</v>
      </c>
    </row>
    <row r="7934" spans="1:3">
      <c r="A7934" t="str">
        <f t="shared" si="123"/>
        <v/>
      </c>
      <c r="B7934">
        <v>986813</v>
      </c>
    </row>
    <row r="7935" spans="1:3">
      <c r="A7935">
        <f t="shared" si="123"/>
        <v>1</v>
      </c>
      <c r="B7935" t="s">
        <v>2932</v>
      </c>
      <c r="C7935">
        <v>51497</v>
      </c>
    </row>
    <row r="7936" spans="1:3">
      <c r="A7936" t="str">
        <f t="shared" si="123"/>
        <v>Arlene Santana</v>
      </c>
      <c r="B7936" t="s">
        <v>2933</v>
      </c>
      <c r="C7936" t="s">
        <v>2798</v>
      </c>
    </row>
    <row r="7937" spans="1:3">
      <c r="A7937" t="str">
        <f t="shared" si="123"/>
        <v/>
      </c>
      <c r="B7937" t="s">
        <v>2934</v>
      </c>
      <c r="C7937" t="s">
        <v>63</v>
      </c>
    </row>
    <row r="7938" spans="1:3">
      <c r="A7938" t="str">
        <f t="shared" si="123"/>
        <v/>
      </c>
      <c r="B7938" t="s">
        <v>2935</v>
      </c>
      <c r="C7938" t="s">
        <v>63</v>
      </c>
    </row>
    <row r="7939" spans="1:3">
      <c r="A7939" t="str">
        <f t="shared" ref="A7939:A8002" si="124">IF(B7939="        movieIds",COUNTA(C7939:XFD7939),IF(B7939="        name",C7939,""))</f>
        <v/>
      </c>
      <c r="B7939" t="s">
        <v>2970</v>
      </c>
    </row>
    <row r="7940" spans="1:3">
      <c r="A7940" t="str">
        <f t="shared" si="124"/>
        <v/>
      </c>
      <c r="B7940">
        <v>1003453</v>
      </c>
    </row>
    <row r="7941" spans="1:3">
      <c r="A7941">
        <f t="shared" si="124"/>
        <v>1</v>
      </c>
      <c r="B7941" t="s">
        <v>2932</v>
      </c>
      <c r="C7941">
        <v>693</v>
      </c>
    </row>
    <row r="7942" spans="1:3">
      <c r="A7942" t="str">
        <f t="shared" si="124"/>
        <v>Spencer Pickren</v>
      </c>
      <c r="B7942" t="s">
        <v>2933</v>
      </c>
      <c r="C7942" t="s">
        <v>2799</v>
      </c>
    </row>
    <row r="7943" spans="1:3">
      <c r="A7943" t="str">
        <f t="shared" si="124"/>
        <v/>
      </c>
      <c r="B7943" t="s">
        <v>2934</v>
      </c>
      <c r="C7943" t="s">
        <v>63</v>
      </c>
    </row>
    <row r="7944" spans="1:3">
      <c r="A7944" t="str">
        <f t="shared" si="124"/>
        <v/>
      </c>
      <c r="B7944" t="s">
        <v>2935</v>
      </c>
      <c r="C7944" t="s">
        <v>63</v>
      </c>
    </row>
    <row r="7945" spans="1:3">
      <c r="A7945" t="str">
        <f t="shared" si="124"/>
        <v/>
      </c>
      <c r="B7945" t="s">
        <v>2970</v>
      </c>
    </row>
    <row r="7946" spans="1:3">
      <c r="A7946" t="str">
        <f t="shared" si="124"/>
        <v/>
      </c>
      <c r="B7946">
        <v>1003454</v>
      </c>
    </row>
    <row r="7947" spans="1:3">
      <c r="A7947">
        <f t="shared" si="124"/>
        <v>1</v>
      </c>
      <c r="B7947" t="s">
        <v>2932</v>
      </c>
      <c r="C7947">
        <v>693</v>
      </c>
    </row>
    <row r="7948" spans="1:3">
      <c r="A7948" t="str">
        <f t="shared" si="124"/>
        <v>Bradley Pickren</v>
      </c>
      <c r="B7948" t="s">
        <v>2933</v>
      </c>
      <c r="C7948" t="s">
        <v>2800</v>
      </c>
    </row>
    <row r="7949" spans="1:3">
      <c r="A7949" t="str">
        <f t="shared" si="124"/>
        <v/>
      </c>
      <c r="B7949" t="s">
        <v>2934</v>
      </c>
      <c r="C7949" t="s">
        <v>63</v>
      </c>
    </row>
    <row r="7950" spans="1:3">
      <c r="A7950" t="str">
        <f t="shared" si="124"/>
        <v/>
      </c>
      <c r="B7950" t="s">
        <v>2935</v>
      </c>
      <c r="C7950" t="s">
        <v>63</v>
      </c>
    </row>
    <row r="7951" spans="1:3">
      <c r="A7951" t="str">
        <f t="shared" si="124"/>
        <v/>
      </c>
      <c r="B7951" t="s">
        <v>2970</v>
      </c>
    </row>
    <row r="7952" spans="1:3">
      <c r="A7952" t="str">
        <f t="shared" si="124"/>
        <v/>
      </c>
      <c r="B7952">
        <v>1010264</v>
      </c>
    </row>
    <row r="7953" spans="1:4">
      <c r="A7953">
        <f t="shared" si="124"/>
        <v>1</v>
      </c>
      <c r="B7953" t="s">
        <v>2932</v>
      </c>
      <c r="C7953">
        <v>1734</v>
      </c>
    </row>
    <row r="7954" spans="1:4">
      <c r="A7954" t="str">
        <f t="shared" si="124"/>
        <v>Joe Dixon</v>
      </c>
      <c r="B7954" t="s">
        <v>2933</v>
      </c>
      <c r="C7954" t="s">
        <v>2801</v>
      </c>
    </row>
    <row r="7955" spans="1:4">
      <c r="A7955" t="str">
        <f t="shared" si="124"/>
        <v/>
      </c>
      <c r="B7955" t="s">
        <v>2934</v>
      </c>
      <c r="C7955" t="s">
        <v>63</v>
      </c>
    </row>
    <row r="7956" spans="1:4">
      <c r="A7956" t="str">
        <f t="shared" si="124"/>
        <v/>
      </c>
      <c r="B7956" t="s">
        <v>2935</v>
      </c>
      <c r="C7956" t="s">
        <v>63</v>
      </c>
    </row>
    <row r="7957" spans="1:4">
      <c r="A7957" t="str">
        <f t="shared" si="124"/>
        <v/>
      </c>
      <c r="B7957" t="s">
        <v>2970</v>
      </c>
    </row>
    <row r="7958" spans="1:4">
      <c r="A7958" t="str">
        <f t="shared" si="124"/>
        <v/>
      </c>
      <c r="B7958">
        <v>1014572</v>
      </c>
    </row>
    <row r="7959" spans="1:4">
      <c r="A7959">
        <f t="shared" si="124"/>
        <v>1</v>
      </c>
      <c r="B7959" t="s">
        <v>2932</v>
      </c>
      <c r="C7959">
        <v>51497</v>
      </c>
    </row>
    <row r="7960" spans="1:4">
      <c r="A7960" t="str">
        <f t="shared" si="124"/>
        <v>Joseph Melendez</v>
      </c>
      <c r="B7960" t="s">
        <v>2933</v>
      </c>
      <c r="C7960" t="s">
        <v>2802</v>
      </c>
    </row>
    <row r="7961" spans="1:4">
      <c r="A7961" t="str">
        <f t="shared" si="124"/>
        <v/>
      </c>
      <c r="B7961" t="s">
        <v>2934</v>
      </c>
      <c r="C7961" t="s">
        <v>63</v>
      </c>
    </row>
    <row r="7962" spans="1:4">
      <c r="A7962" t="str">
        <f t="shared" si="124"/>
        <v/>
      </c>
      <c r="B7962" t="s">
        <v>2935</v>
      </c>
      <c r="C7962" t="s">
        <v>63</v>
      </c>
    </row>
    <row r="7963" spans="1:4">
      <c r="A7963" t="str">
        <f t="shared" si="124"/>
        <v/>
      </c>
      <c r="B7963" t="s">
        <v>2970</v>
      </c>
    </row>
    <row r="7964" spans="1:4">
      <c r="A7964" t="str">
        <f t="shared" si="124"/>
        <v/>
      </c>
      <c r="B7964">
        <v>1018947</v>
      </c>
    </row>
    <row r="7965" spans="1:4">
      <c r="A7965">
        <f t="shared" si="124"/>
        <v>2</v>
      </c>
      <c r="B7965" t="s">
        <v>2932</v>
      </c>
      <c r="C7965">
        <v>10195</v>
      </c>
      <c r="D7965">
        <v>24428</v>
      </c>
    </row>
    <row r="7966" spans="1:4">
      <c r="A7966" t="str">
        <f t="shared" si="124"/>
        <v>Maximiliano Hernández</v>
      </c>
      <c r="B7966" t="s">
        <v>2933</v>
      </c>
      <c r="C7966" t="s">
        <v>2803</v>
      </c>
    </row>
    <row r="7967" spans="1:4">
      <c r="A7967" t="str">
        <f t="shared" si="124"/>
        <v/>
      </c>
      <c r="B7967" t="s">
        <v>2934</v>
      </c>
      <c r="C7967">
        <v>1973</v>
      </c>
    </row>
    <row r="7968" spans="1:4">
      <c r="A7968" t="str">
        <f t="shared" si="124"/>
        <v/>
      </c>
      <c r="B7968" t="s">
        <v>2935</v>
      </c>
      <c r="C7968" t="s">
        <v>1053</v>
      </c>
    </row>
    <row r="7969" spans="1:3">
      <c r="A7969" t="str">
        <f t="shared" si="124"/>
        <v/>
      </c>
      <c r="B7969" t="s">
        <v>2970</v>
      </c>
    </row>
    <row r="7970" spans="1:3">
      <c r="A7970" t="str">
        <f t="shared" si="124"/>
        <v/>
      </c>
      <c r="B7970">
        <v>1023139</v>
      </c>
    </row>
    <row r="7971" spans="1:3">
      <c r="A7971">
        <f t="shared" si="124"/>
        <v>1</v>
      </c>
      <c r="B7971" t="s">
        <v>2932</v>
      </c>
      <c r="C7971">
        <v>72976</v>
      </c>
    </row>
    <row r="7972" spans="1:3">
      <c r="A7972" t="str">
        <f t="shared" si="124"/>
        <v>Adam Driver</v>
      </c>
      <c r="B7972" t="s">
        <v>2933</v>
      </c>
      <c r="C7972" t="s">
        <v>2804</v>
      </c>
    </row>
    <row r="7973" spans="1:3">
      <c r="A7973" t="str">
        <f t="shared" si="124"/>
        <v/>
      </c>
      <c r="B7973" t="s">
        <v>2934</v>
      </c>
      <c r="C7973" t="s">
        <v>63</v>
      </c>
    </row>
    <row r="7974" spans="1:3">
      <c r="A7974" t="str">
        <f t="shared" si="124"/>
        <v/>
      </c>
      <c r="B7974" t="s">
        <v>2935</v>
      </c>
      <c r="C7974" t="s">
        <v>1054</v>
      </c>
    </row>
    <row r="7975" spans="1:3">
      <c r="A7975" t="str">
        <f t="shared" si="124"/>
        <v/>
      </c>
      <c r="B7975" t="s">
        <v>2970</v>
      </c>
    </row>
    <row r="7976" spans="1:3">
      <c r="A7976" t="str">
        <f t="shared" si="124"/>
        <v/>
      </c>
      <c r="B7976">
        <v>1024234</v>
      </c>
    </row>
    <row r="7977" spans="1:3">
      <c r="A7977">
        <f t="shared" si="124"/>
        <v>1</v>
      </c>
      <c r="B7977" t="s">
        <v>2932</v>
      </c>
      <c r="C7977">
        <v>37724</v>
      </c>
    </row>
    <row r="7978" spans="1:3">
      <c r="A7978" t="str">
        <f t="shared" si="124"/>
        <v>Tonia Sotiropoulou</v>
      </c>
      <c r="B7978" t="s">
        <v>2933</v>
      </c>
      <c r="C7978" t="s">
        <v>2805</v>
      </c>
    </row>
    <row r="7979" spans="1:3">
      <c r="A7979" t="str">
        <f t="shared" si="124"/>
        <v/>
      </c>
      <c r="B7979" t="s">
        <v>2934</v>
      </c>
      <c r="C7979" s="2">
        <v>31895</v>
      </c>
    </row>
    <row r="7980" spans="1:3">
      <c r="A7980" t="str">
        <f t="shared" si="124"/>
        <v/>
      </c>
      <c r="B7980" t="s">
        <v>2935</v>
      </c>
      <c r="C7980" t="s">
        <v>1055</v>
      </c>
    </row>
    <row r="7981" spans="1:3">
      <c r="A7981" t="str">
        <f t="shared" si="124"/>
        <v/>
      </c>
      <c r="B7981" t="s">
        <v>2970</v>
      </c>
    </row>
    <row r="7982" spans="1:3">
      <c r="A7982" t="str">
        <f t="shared" si="124"/>
        <v/>
      </c>
      <c r="B7982">
        <v>1029808</v>
      </c>
    </row>
    <row r="7983" spans="1:3">
      <c r="A7983">
        <f t="shared" si="124"/>
        <v>1</v>
      </c>
      <c r="B7983" t="s">
        <v>2932</v>
      </c>
      <c r="C7983">
        <v>1726</v>
      </c>
    </row>
    <row r="7984" spans="1:3">
      <c r="A7984" t="str">
        <f t="shared" si="124"/>
        <v>Bill Smitrovich</v>
      </c>
      <c r="B7984" t="s">
        <v>2933</v>
      </c>
      <c r="C7984" t="s">
        <v>2077</v>
      </c>
    </row>
    <row r="7985" spans="1:3">
      <c r="A7985" t="str">
        <f t="shared" si="124"/>
        <v/>
      </c>
      <c r="B7985" t="s">
        <v>2934</v>
      </c>
      <c r="C7985" t="s">
        <v>63</v>
      </c>
    </row>
    <row r="7986" spans="1:3">
      <c r="A7986" t="str">
        <f t="shared" si="124"/>
        <v/>
      </c>
      <c r="B7986" t="s">
        <v>2935</v>
      </c>
      <c r="C7986" t="s">
        <v>63</v>
      </c>
    </row>
    <row r="7987" spans="1:3">
      <c r="A7987" t="str">
        <f t="shared" si="124"/>
        <v/>
      </c>
      <c r="B7987" t="s">
        <v>2970</v>
      </c>
    </row>
    <row r="7988" spans="1:3">
      <c r="A7988" t="str">
        <f t="shared" si="124"/>
        <v/>
      </c>
      <c r="B7988">
        <v>1030261</v>
      </c>
    </row>
    <row r="7989" spans="1:3">
      <c r="A7989">
        <f t="shared" si="124"/>
        <v>1</v>
      </c>
      <c r="B7989" t="s">
        <v>2932</v>
      </c>
      <c r="C7989">
        <v>37724</v>
      </c>
    </row>
    <row r="7990" spans="1:3">
      <c r="A7990" t="str">
        <f t="shared" si="124"/>
        <v>Bérénice Marlohe</v>
      </c>
      <c r="B7990" t="s">
        <v>2933</v>
      </c>
      <c r="C7990" t="s">
        <v>2806</v>
      </c>
    </row>
    <row r="7991" spans="1:3">
      <c r="A7991" t="str">
        <f t="shared" si="124"/>
        <v/>
      </c>
      <c r="B7991" t="s">
        <v>2934</v>
      </c>
      <c r="C7991" s="2">
        <v>28994</v>
      </c>
    </row>
    <row r="7992" spans="1:3">
      <c r="A7992" t="str">
        <f t="shared" si="124"/>
        <v/>
      </c>
      <c r="B7992" t="s">
        <v>2935</v>
      </c>
      <c r="C7992" t="s">
        <v>1056</v>
      </c>
    </row>
    <row r="7993" spans="1:3">
      <c r="A7993" t="str">
        <f t="shared" si="124"/>
        <v/>
      </c>
      <c r="B7993" t="s">
        <v>2970</v>
      </c>
    </row>
    <row r="7994" spans="1:3">
      <c r="A7994" t="str">
        <f t="shared" si="124"/>
        <v/>
      </c>
      <c r="B7994">
        <v>1030313</v>
      </c>
    </row>
    <row r="7995" spans="1:3">
      <c r="A7995">
        <f t="shared" si="124"/>
        <v>1</v>
      </c>
      <c r="B7995" t="s">
        <v>2932</v>
      </c>
      <c r="C7995">
        <v>18360</v>
      </c>
    </row>
    <row r="7996" spans="1:3">
      <c r="A7996" t="str">
        <f t="shared" si="124"/>
        <v>Kai James</v>
      </c>
      <c r="B7996" t="s">
        <v>2933</v>
      </c>
      <c r="C7996" t="s">
        <v>2807</v>
      </c>
    </row>
    <row r="7997" spans="1:3">
      <c r="A7997" t="str">
        <f t="shared" si="124"/>
        <v/>
      </c>
      <c r="B7997" t="s">
        <v>2934</v>
      </c>
      <c r="C7997" s="2">
        <v>34290</v>
      </c>
    </row>
    <row r="7998" spans="1:3">
      <c r="A7998" t="str">
        <f t="shared" si="124"/>
        <v/>
      </c>
      <c r="B7998" t="s">
        <v>2935</v>
      </c>
      <c r="C7998" t="s">
        <v>1057</v>
      </c>
    </row>
    <row r="7999" spans="1:3">
      <c r="A7999" t="str">
        <f t="shared" si="124"/>
        <v/>
      </c>
      <c r="B7999" t="s">
        <v>2970</v>
      </c>
    </row>
    <row r="8000" spans="1:3">
      <c r="A8000" t="str">
        <f t="shared" si="124"/>
        <v/>
      </c>
      <c r="B8000">
        <v>1030508</v>
      </c>
    </row>
    <row r="8001" spans="1:3">
      <c r="A8001">
        <f t="shared" si="124"/>
        <v>1</v>
      </c>
      <c r="B8001" t="s">
        <v>2932</v>
      </c>
      <c r="C8001">
        <v>70160</v>
      </c>
    </row>
    <row r="8002" spans="1:3">
      <c r="A8002" t="str">
        <f t="shared" si="124"/>
        <v>Raiko Bowman</v>
      </c>
      <c r="B8002" t="s">
        <v>2933</v>
      </c>
      <c r="C8002" t="s">
        <v>2808</v>
      </c>
    </row>
    <row r="8003" spans="1:3">
      <c r="A8003" t="str">
        <f t="shared" ref="A8003:A8066" si="125">IF(B8003="        movieIds",COUNTA(C8003:XFD8003),IF(B8003="        name",C8003,""))</f>
        <v/>
      </c>
      <c r="B8003" t="s">
        <v>2934</v>
      </c>
      <c r="C8003" t="s">
        <v>63</v>
      </c>
    </row>
    <row r="8004" spans="1:3">
      <c r="A8004" t="str">
        <f t="shared" si="125"/>
        <v/>
      </c>
      <c r="B8004" t="s">
        <v>2935</v>
      </c>
      <c r="C8004" t="s">
        <v>1058</v>
      </c>
    </row>
    <row r="8005" spans="1:3">
      <c r="A8005" t="str">
        <f t="shared" si="125"/>
        <v/>
      </c>
      <c r="B8005" t="s">
        <v>2970</v>
      </c>
    </row>
    <row r="8006" spans="1:3">
      <c r="A8006" t="str">
        <f t="shared" si="125"/>
        <v/>
      </c>
      <c r="B8006">
        <v>1030512</v>
      </c>
    </row>
    <row r="8007" spans="1:3">
      <c r="A8007">
        <f t="shared" si="125"/>
        <v>1</v>
      </c>
      <c r="B8007" t="s">
        <v>2932</v>
      </c>
      <c r="C8007">
        <v>70160</v>
      </c>
    </row>
    <row r="8008" spans="1:3">
      <c r="A8008" t="str">
        <f t="shared" si="125"/>
        <v>Dayo Okeniyi</v>
      </c>
      <c r="B8008" t="s">
        <v>2933</v>
      </c>
      <c r="C8008" t="s">
        <v>2809</v>
      </c>
    </row>
    <row r="8009" spans="1:3">
      <c r="A8009" t="str">
        <f t="shared" si="125"/>
        <v/>
      </c>
      <c r="B8009" t="s">
        <v>2934</v>
      </c>
      <c r="C8009" t="s">
        <v>63</v>
      </c>
    </row>
    <row r="8010" spans="1:3">
      <c r="A8010" t="str">
        <f t="shared" si="125"/>
        <v/>
      </c>
      <c r="B8010" t="s">
        <v>2935</v>
      </c>
      <c r="C8010" t="s">
        <v>1059</v>
      </c>
    </row>
    <row r="8011" spans="1:3">
      <c r="A8011" t="str">
        <f t="shared" si="125"/>
        <v/>
      </c>
      <c r="B8011" t="s">
        <v>2970</v>
      </c>
    </row>
    <row r="8012" spans="1:3">
      <c r="A8012" t="str">
        <f t="shared" si="125"/>
        <v/>
      </c>
      <c r="B8012">
        <v>1030513</v>
      </c>
    </row>
    <row r="8013" spans="1:3">
      <c r="A8013">
        <f t="shared" si="125"/>
        <v>1</v>
      </c>
      <c r="B8013" t="s">
        <v>2932</v>
      </c>
      <c r="C8013">
        <v>70160</v>
      </c>
    </row>
    <row r="8014" spans="1:3">
      <c r="A8014" t="str">
        <f t="shared" si="125"/>
        <v>Jack Quaid</v>
      </c>
      <c r="B8014" t="s">
        <v>2933</v>
      </c>
      <c r="C8014" t="s">
        <v>2810</v>
      </c>
    </row>
    <row r="8015" spans="1:3">
      <c r="A8015" t="str">
        <f t="shared" si="125"/>
        <v/>
      </c>
      <c r="B8015" t="s">
        <v>2934</v>
      </c>
      <c r="C8015" t="s">
        <v>63</v>
      </c>
    </row>
    <row r="8016" spans="1:3">
      <c r="A8016" t="str">
        <f t="shared" si="125"/>
        <v/>
      </c>
      <c r="B8016" t="s">
        <v>2935</v>
      </c>
      <c r="C8016" t="s">
        <v>1060</v>
      </c>
    </row>
    <row r="8017" spans="1:3">
      <c r="A8017" t="str">
        <f t="shared" si="125"/>
        <v/>
      </c>
      <c r="B8017" t="s">
        <v>2970</v>
      </c>
    </row>
    <row r="8018" spans="1:3">
      <c r="A8018" t="str">
        <f t="shared" si="125"/>
        <v/>
      </c>
      <c r="B8018">
        <v>1033652</v>
      </c>
    </row>
    <row r="8019" spans="1:3">
      <c r="A8019">
        <f t="shared" si="125"/>
        <v>1</v>
      </c>
      <c r="B8019" t="s">
        <v>2932</v>
      </c>
      <c r="C8019">
        <v>24428</v>
      </c>
    </row>
    <row r="8020" spans="1:3">
      <c r="A8020" t="str">
        <f t="shared" si="125"/>
        <v>Dieter Riesle</v>
      </c>
      <c r="B8020" t="s">
        <v>2933</v>
      </c>
      <c r="C8020" t="s">
        <v>2811</v>
      </c>
    </row>
    <row r="8021" spans="1:3">
      <c r="A8021" t="str">
        <f t="shared" si="125"/>
        <v/>
      </c>
      <c r="B8021" t="s">
        <v>2934</v>
      </c>
      <c r="C8021" t="s">
        <v>63</v>
      </c>
    </row>
    <row r="8022" spans="1:3">
      <c r="A8022" t="str">
        <f t="shared" si="125"/>
        <v/>
      </c>
      <c r="B8022" t="s">
        <v>2935</v>
      </c>
      <c r="C8022" t="s">
        <v>63</v>
      </c>
    </row>
    <row r="8023" spans="1:3">
      <c r="A8023" t="str">
        <f t="shared" si="125"/>
        <v/>
      </c>
      <c r="B8023" t="s">
        <v>2970</v>
      </c>
    </row>
    <row r="8024" spans="1:3">
      <c r="A8024" t="str">
        <f t="shared" si="125"/>
        <v/>
      </c>
      <c r="B8024">
        <v>1039342</v>
      </c>
    </row>
    <row r="8025" spans="1:3">
      <c r="A8025">
        <f t="shared" si="125"/>
        <v>1</v>
      </c>
      <c r="B8025" t="s">
        <v>2932</v>
      </c>
      <c r="C8025">
        <v>22881</v>
      </c>
    </row>
    <row r="8026" spans="1:3">
      <c r="A8026" t="str">
        <f t="shared" si="125"/>
        <v>Paul Amadi</v>
      </c>
      <c r="B8026" t="s">
        <v>2933</v>
      </c>
      <c r="C8026" t="s">
        <v>2812</v>
      </c>
    </row>
    <row r="8027" spans="1:3">
      <c r="A8027" t="str">
        <f t="shared" si="125"/>
        <v/>
      </c>
      <c r="B8027" t="s">
        <v>2934</v>
      </c>
      <c r="C8027" t="s">
        <v>63</v>
      </c>
    </row>
    <row r="8028" spans="1:3">
      <c r="A8028" t="str">
        <f t="shared" si="125"/>
        <v/>
      </c>
      <c r="B8028" t="s">
        <v>2935</v>
      </c>
      <c r="C8028" t="s">
        <v>63</v>
      </c>
    </row>
    <row r="8029" spans="1:3">
      <c r="A8029" t="str">
        <f t="shared" si="125"/>
        <v/>
      </c>
      <c r="B8029" t="s">
        <v>2970</v>
      </c>
    </row>
    <row r="8030" spans="1:3">
      <c r="A8030" t="str">
        <f t="shared" si="125"/>
        <v/>
      </c>
      <c r="B8030">
        <v>1040864</v>
      </c>
    </row>
    <row r="8031" spans="1:3">
      <c r="A8031">
        <f t="shared" si="125"/>
        <v>1</v>
      </c>
      <c r="B8031" t="s">
        <v>2932</v>
      </c>
      <c r="C8031">
        <v>22881</v>
      </c>
    </row>
    <row r="8032" spans="1:3">
      <c r="A8032" t="str">
        <f t="shared" si="125"/>
        <v>IronE Singleton</v>
      </c>
      <c r="B8032" t="s">
        <v>2933</v>
      </c>
      <c r="C8032" t="s">
        <v>2813</v>
      </c>
    </row>
    <row r="8033" spans="1:3">
      <c r="A8033" t="str">
        <f t="shared" si="125"/>
        <v/>
      </c>
      <c r="B8033" t="s">
        <v>2934</v>
      </c>
      <c r="C8033" t="s">
        <v>63</v>
      </c>
    </row>
    <row r="8034" spans="1:3">
      <c r="A8034" t="str">
        <f t="shared" si="125"/>
        <v/>
      </c>
      <c r="B8034" t="s">
        <v>2935</v>
      </c>
      <c r="C8034" t="s">
        <v>1061</v>
      </c>
    </row>
    <row r="8035" spans="1:3">
      <c r="A8035" t="str">
        <f t="shared" si="125"/>
        <v/>
      </c>
      <c r="B8035" t="s">
        <v>2970</v>
      </c>
    </row>
    <row r="8036" spans="1:3">
      <c r="A8036" t="str">
        <f t="shared" si="125"/>
        <v/>
      </c>
      <c r="B8036">
        <v>1051916</v>
      </c>
    </row>
    <row r="8037" spans="1:3">
      <c r="A8037">
        <f t="shared" si="125"/>
        <v>1</v>
      </c>
      <c r="B8037" t="s">
        <v>2932</v>
      </c>
      <c r="C8037">
        <v>10719</v>
      </c>
    </row>
    <row r="8038" spans="1:3">
      <c r="A8038" t="str">
        <f t="shared" si="125"/>
        <v>Leon Redbone</v>
      </c>
      <c r="B8038" t="s">
        <v>2933</v>
      </c>
      <c r="C8038" t="s">
        <v>2814</v>
      </c>
    </row>
    <row r="8039" spans="1:3">
      <c r="A8039" t="str">
        <f t="shared" si="125"/>
        <v/>
      </c>
      <c r="B8039" t="s">
        <v>2934</v>
      </c>
      <c r="C8039" t="s">
        <v>63</v>
      </c>
    </row>
    <row r="8040" spans="1:3">
      <c r="A8040" t="str">
        <f t="shared" si="125"/>
        <v/>
      </c>
      <c r="B8040" t="s">
        <v>2935</v>
      </c>
      <c r="C8040" t="s">
        <v>63</v>
      </c>
    </row>
    <row r="8041" spans="1:3">
      <c r="A8041" t="str">
        <f t="shared" si="125"/>
        <v/>
      </c>
      <c r="B8041" t="s">
        <v>2970</v>
      </c>
    </row>
    <row r="8042" spans="1:3">
      <c r="A8042" t="str">
        <f t="shared" si="125"/>
        <v/>
      </c>
      <c r="B8042">
        <v>1052482</v>
      </c>
    </row>
    <row r="8043" spans="1:3">
      <c r="A8043">
        <f t="shared" si="125"/>
        <v>1</v>
      </c>
      <c r="B8043" t="s">
        <v>2932</v>
      </c>
      <c r="C8043">
        <v>98</v>
      </c>
    </row>
    <row r="8044" spans="1:3">
      <c r="A8044" t="str">
        <f t="shared" si="125"/>
        <v>Alun Raglan</v>
      </c>
      <c r="B8044" t="s">
        <v>2933</v>
      </c>
      <c r="C8044" t="s">
        <v>2815</v>
      </c>
    </row>
    <row r="8045" spans="1:3">
      <c r="A8045" t="str">
        <f t="shared" si="125"/>
        <v/>
      </c>
      <c r="B8045" t="s">
        <v>2934</v>
      </c>
      <c r="C8045" t="s">
        <v>63</v>
      </c>
    </row>
    <row r="8046" spans="1:3">
      <c r="A8046" t="str">
        <f t="shared" si="125"/>
        <v/>
      </c>
      <c r="B8046" t="s">
        <v>2935</v>
      </c>
      <c r="C8046" t="s">
        <v>1062</v>
      </c>
    </row>
    <row r="8047" spans="1:3">
      <c r="A8047" t="str">
        <f t="shared" si="125"/>
        <v/>
      </c>
      <c r="B8047" t="s">
        <v>2970</v>
      </c>
    </row>
    <row r="8048" spans="1:3">
      <c r="A8048" t="str">
        <f t="shared" si="125"/>
        <v/>
      </c>
      <c r="B8048">
        <v>1053673</v>
      </c>
    </row>
    <row r="8049" spans="1:3">
      <c r="A8049">
        <f t="shared" si="125"/>
        <v>1</v>
      </c>
      <c r="B8049" t="s">
        <v>2932</v>
      </c>
      <c r="C8049">
        <v>58574</v>
      </c>
    </row>
    <row r="8050" spans="1:3">
      <c r="A8050" t="str">
        <f t="shared" si="125"/>
        <v>Jack Laskey</v>
      </c>
      <c r="B8050" t="s">
        <v>2933</v>
      </c>
      <c r="C8050" t="s">
        <v>2816</v>
      </c>
    </row>
    <row r="8051" spans="1:3">
      <c r="A8051" t="str">
        <f t="shared" si="125"/>
        <v/>
      </c>
      <c r="B8051" t="s">
        <v>2934</v>
      </c>
      <c r="C8051" t="s">
        <v>63</v>
      </c>
    </row>
    <row r="8052" spans="1:3">
      <c r="A8052" t="str">
        <f t="shared" si="125"/>
        <v/>
      </c>
      <c r="B8052" t="s">
        <v>2935</v>
      </c>
      <c r="C8052" t="s">
        <v>63</v>
      </c>
    </row>
    <row r="8053" spans="1:3">
      <c r="A8053" t="str">
        <f t="shared" si="125"/>
        <v/>
      </c>
      <c r="B8053" t="s">
        <v>2970</v>
      </c>
    </row>
    <row r="8054" spans="1:3">
      <c r="A8054" t="str">
        <f t="shared" si="125"/>
        <v/>
      </c>
      <c r="B8054">
        <v>1063947</v>
      </c>
    </row>
    <row r="8055" spans="1:3">
      <c r="A8055">
        <f t="shared" si="125"/>
        <v>1</v>
      </c>
      <c r="B8055" t="s">
        <v>2932</v>
      </c>
      <c r="C8055">
        <v>72105</v>
      </c>
    </row>
    <row r="8056" spans="1:3">
      <c r="A8056" t="str">
        <f t="shared" si="125"/>
        <v>Bretton Manley</v>
      </c>
      <c r="B8056" t="s">
        <v>2933</v>
      </c>
      <c r="C8056" t="s">
        <v>2817</v>
      </c>
    </row>
    <row r="8057" spans="1:3">
      <c r="A8057" t="str">
        <f t="shared" si="125"/>
        <v/>
      </c>
      <c r="B8057" t="s">
        <v>2934</v>
      </c>
      <c r="C8057" t="s">
        <v>63</v>
      </c>
    </row>
    <row r="8058" spans="1:3">
      <c r="A8058" t="str">
        <f t="shared" si="125"/>
        <v/>
      </c>
      <c r="B8058" t="s">
        <v>2935</v>
      </c>
      <c r="C8058" t="s">
        <v>63</v>
      </c>
    </row>
    <row r="8059" spans="1:3">
      <c r="A8059" t="str">
        <f t="shared" si="125"/>
        <v/>
      </c>
      <c r="B8059" t="s">
        <v>2970</v>
      </c>
    </row>
    <row r="8060" spans="1:3">
      <c r="A8060" t="str">
        <f t="shared" si="125"/>
        <v/>
      </c>
      <c r="B8060">
        <v>1068400</v>
      </c>
    </row>
    <row r="8061" spans="1:3">
      <c r="A8061">
        <f t="shared" si="125"/>
        <v>1</v>
      </c>
      <c r="B8061" t="s">
        <v>2932</v>
      </c>
      <c r="C8061">
        <v>41154</v>
      </c>
    </row>
    <row r="8062" spans="1:3">
      <c r="A8062" t="str">
        <f t="shared" si="125"/>
        <v>Cayen Martin</v>
      </c>
      <c r="B8062" t="s">
        <v>2933</v>
      </c>
      <c r="C8062" t="s">
        <v>2818</v>
      </c>
    </row>
    <row r="8063" spans="1:3">
      <c r="A8063" t="str">
        <f t="shared" si="125"/>
        <v/>
      </c>
      <c r="B8063" t="s">
        <v>2934</v>
      </c>
      <c r="C8063" t="s">
        <v>63</v>
      </c>
    </row>
    <row r="8064" spans="1:3">
      <c r="A8064" t="str">
        <f t="shared" si="125"/>
        <v/>
      </c>
      <c r="B8064" t="s">
        <v>2935</v>
      </c>
      <c r="C8064" t="s">
        <v>1063</v>
      </c>
    </row>
    <row r="8065" spans="1:3">
      <c r="A8065" t="str">
        <f t="shared" si="125"/>
        <v/>
      </c>
      <c r="B8065" t="s">
        <v>2970</v>
      </c>
    </row>
    <row r="8066" spans="1:3">
      <c r="A8066" t="str">
        <f t="shared" si="125"/>
        <v/>
      </c>
      <c r="B8066">
        <v>1075103</v>
      </c>
    </row>
    <row r="8067" spans="1:3">
      <c r="A8067">
        <f t="shared" ref="A8067:A8130" si="126">IF(B8067="        movieIds",COUNTA(C8067:XFD8067),IF(B8067="        name",C8067,""))</f>
        <v>1</v>
      </c>
      <c r="B8067" t="s">
        <v>2932</v>
      </c>
      <c r="C8067">
        <v>58574</v>
      </c>
    </row>
    <row r="8068" spans="1:3">
      <c r="A8068" t="str">
        <f t="shared" si="126"/>
        <v>Marcus Shakesheff</v>
      </c>
      <c r="B8068" t="s">
        <v>2933</v>
      </c>
      <c r="C8068" t="s">
        <v>2819</v>
      </c>
    </row>
    <row r="8069" spans="1:3">
      <c r="A8069" t="str">
        <f t="shared" si="126"/>
        <v/>
      </c>
      <c r="B8069" t="s">
        <v>2934</v>
      </c>
      <c r="C8069" t="s">
        <v>63</v>
      </c>
    </row>
    <row r="8070" spans="1:3">
      <c r="A8070" t="str">
        <f t="shared" si="126"/>
        <v/>
      </c>
      <c r="B8070" t="s">
        <v>2935</v>
      </c>
      <c r="C8070" t="s">
        <v>63</v>
      </c>
    </row>
    <row r="8071" spans="1:3">
      <c r="A8071" t="str">
        <f t="shared" si="126"/>
        <v/>
      </c>
      <c r="B8071" t="s">
        <v>2970</v>
      </c>
    </row>
    <row r="8072" spans="1:3">
      <c r="A8072" t="str">
        <f t="shared" si="126"/>
        <v/>
      </c>
      <c r="B8072">
        <v>1075145</v>
      </c>
    </row>
    <row r="8073" spans="1:3">
      <c r="A8073">
        <f t="shared" si="126"/>
        <v>1</v>
      </c>
      <c r="B8073" t="s">
        <v>2932</v>
      </c>
      <c r="C8073">
        <v>6479</v>
      </c>
    </row>
    <row r="8074" spans="1:3">
      <c r="A8074" t="str">
        <f t="shared" si="126"/>
        <v>Pedro Mojica</v>
      </c>
      <c r="B8074" t="s">
        <v>2933</v>
      </c>
      <c r="C8074" t="s">
        <v>2820</v>
      </c>
    </row>
    <row r="8075" spans="1:3">
      <c r="A8075" t="str">
        <f t="shared" si="126"/>
        <v/>
      </c>
      <c r="B8075" t="s">
        <v>2934</v>
      </c>
      <c r="C8075" t="s">
        <v>63</v>
      </c>
    </row>
    <row r="8076" spans="1:3">
      <c r="A8076" t="str">
        <f t="shared" si="126"/>
        <v/>
      </c>
      <c r="B8076" t="s">
        <v>2935</v>
      </c>
      <c r="C8076" t="s">
        <v>63</v>
      </c>
    </row>
    <row r="8077" spans="1:3">
      <c r="A8077" t="str">
        <f t="shared" si="126"/>
        <v/>
      </c>
      <c r="B8077" t="s">
        <v>2970</v>
      </c>
    </row>
    <row r="8078" spans="1:3">
      <c r="A8078" t="str">
        <f t="shared" si="126"/>
        <v/>
      </c>
      <c r="B8078">
        <v>1076559</v>
      </c>
    </row>
    <row r="8079" spans="1:3">
      <c r="A8079">
        <f t="shared" si="126"/>
        <v>1</v>
      </c>
      <c r="B8079" t="s">
        <v>2932</v>
      </c>
      <c r="C8079">
        <v>331</v>
      </c>
    </row>
    <row r="8080" spans="1:3">
      <c r="A8080" t="str">
        <f t="shared" si="126"/>
        <v>Blake Michael Bryan</v>
      </c>
      <c r="B8080" t="s">
        <v>2933</v>
      </c>
      <c r="C8080" t="s">
        <v>2821</v>
      </c>
    </row>
    <row r="8081" spans="1:3">
      <c r="A8081" t="str">
        <f t="shared" si="126"/>
        <v/>
      </c>
      <c r="B8081" t="s">
        <v>2934</v>
      </c>
      <c r="C8081" t="s">
        <v>63</v>
      </c>
    </row>
    <row r="8082" spans="1:3">
      <c r="A8082" t="str">
        <f t="shared" si="126"/>
        <v/>
      </c>
      <c r="B8082" t="s">
        <v>2935</v>
      </c>
      <c r="C8082" t="s">
        <v>63</v>
      </c>
    </row>
    <row r="8083" spans="1:3">
      <c r="A8083" t="str">
        <f t="shared" si="126"/>
        <v/>
      </c>
      <c r="B8083" t="s">
        <v>2970</v>
      </c>
    </row>
    <row r="8084" spans="1:3">
      <c r="A8084" t="str">
        <f t="shared" si="126"/>
        <v/>
      </c>
      <c r="B8084">
        <v>1077794</v>
      </c>
    </row>
    <row r="8085" spans="1:3">
      <c r="A8085">
        <f t="shared" si="126"/>
        <v>1</v>
      </c>
      <c r="B8085" t="s">
        <v>2932</v>
      </c>
      <c r="C8085">
        <v>51497</v>
      </c>
    </row>
    <row r="8086" spans="1:3">
      <c r="A8086" t="str">
        <f t="shared" si="126"/>
        <v>Pedro García</v>
      </c>
      <c r="B8086" t="s">
        <v>2933</v>
      </c>
      <c r="C8086" t="s">
        <v>2822</v>
      </c>
    </row>
    <row r="8087" spans="1:3">
      <c r="A8087" t="str">
        <f t="shared" si="126"/>
        <v/>
      </c>
      <c r="B8087" t="s">
        <v>2934</v>
      </c>
      <c r="C8087" t="s">
        <v>63</v>
      </c>
    </row>
    <row r="8088" spans="1:3">
      <c r="A8088" t="str">
        <f t="shared" si="126"/>
        <v/>
      </c>
      <c r="B8088" t="s">
        <v>2935</v>
      </c>
      <c r="C8088" t="s">
        <v>63</v>
      </c>
    </row>
    <row r="8089" spans="1:3">
      <c r="A8089" t="str">
        <f t="shared" si="126"/>
        <v/>
      </c>
      <c r="B8089" t="s">
        <v>2970</v>
      </c>
    </row>
    <row r="8090" spans="1:3">
      <c r="A8090" t="str">
        <f t="shared" si="126"/>
        <v/>
      </c>
      <c r="B8090">
        <v>1077874</v>
      </c>
    </row>
    <row r="8091" spans="1:3">
      <c r="A8091">
        <f t="shared" si="126"/>
        <v>1</v>
      </c>
      <c r="B8091" t="s">
        <v>2932</v>
      </c>
      <c r="C8091">
        <v>1734</v>
      </c>
    </row>
    <row r="8092" spans="1:3">
      <c r="A8092" t="str">
        <f t="shared" si="126"/>
        <v>Trevor Lovell</v>
      </c>
      <c r="B8092" t="s">
        <v>2933</v>
      </c>
      <c r="C8092" t="s">
        <v>2823</v>
      </c>
    </row>
    <row r="8093" spans="1:3">
      <c r="A8093" t="str">
        <f t="shared" si="126"/>
        <v/>
      </c>
      <c r="B8093" t="s">
        <v>2934</v>
      </c>
      <c r="C8093" t="s">
        <v>63</v>
      </c>
    </row>
    <row r="8094" spans="1:3">
      <c r="A8094" t="str">
        <f t="shared" si="126"/>
        <v/>
      </c>
      <c r="B8094" t="s">
        <v>2935</v>
      </c>
      <c r="C8094" t="s">
        <v>63</v>
      </c>
    </row>
    <row r="8095" spans="1:3">
      <c r="A8095" t="str">
        <f t="shared" si="126"/>
        <v/>
      </c>
      <c r="B8095" t="s">
        <v>2970</v>
      </c>
    </row>
    <row r="8096" spans="1:3">
      <c r="A8096" t="str">
        <f t="shared" si="126"/>
        <v/>
      </c>
      <c r="B8096">
        <v>1080542</v>
      </c>
    </row>
    <row r="8097" spans="1:3">
      <c r="A8097">
        <f t="shared" si="126"/>
        <v>1</v>
      </c>
      <c r="B8097" t="s">
        <v>2932</v>
      </c>
      <c r="C8097">
        <v>1771</v>
      </c>
    </row>
    <row r="8098" spans="1:3">
      <c r="A8098" t="str">
        <f t="shared" si="126"/>
        <v>Jenna-Louise Coleman</v>
      </c>
      <c r="B8098" t="s">
        <v>2933</v>
      </c>
      <c r="C8098" t="s">
        <v>2824</v>
      </c>
    </row>
    <row r="8099" spans="1:3">
      <c r="A8099" t="str">
        <f t="shared" si="126"/>
        <v/>
      </c>
      <c r="B8099" t="s">
        <v>2934</v>
      </c>
      <c r="C8099" s="2">
        <v>31529</v>
      </c>
    </row>
    <row r="8100" spans="1:3">
      <c r="A8100" t="str">
        <f t="shared" si="126"/>
        <v/>
      </c>
      <c r="B8100" t="s">
        <v>2935</v>
      </c>
      <c r="C8100" t="s">
        <v>1064</v>
      </c>
    </row>
    <row r="8101" spans="1:3">
      <c r="A8101" t="str">
        <f t="shared" si="126"/>
        <v/>
      </c>
      <c r="B8101" t="s">
        <v>2970</v>
      </c>
    </row>
    <row r="8102" spans="1:3">
      <c r="A8102" t="str">
        <f t="shared" si="126"/>
        <v/>
      </c>
      <c r="B8102">
        <v>1086530</v>
      </c>
    </row>
    <row r="8103" spans="1:3">
      <c r="A8103">
        <f t="shared" si="126"/>
        <v>1</v>
      </c>
      <c r="B8103" t="s">
        <v>2932</v>
      </c>
      <c r="C8103">
        <v>58574</v>
      </c>
    </row>
    <row r="8104" spans="1:3">
      <c r="A8104" t="str">
        <f t="shared" si="126"/>
        <v>Karima Adebibe</v>
      </c>
      <c r="B8104" t="s">
        <v>2933</v>
      </c>
      <c r="C8104" t="s">
        <v>2825</v>
      </c>
    </row>
    <row r="8105" spans="1:3">
      <c r="A8105" t="str">
        <f t="shared" si="126"/>
        <v/>
      </c>
      <c r="B8105" t="s">
        <v>2934</v>
      </c>
      <c r="C8105" t="s">
        <v>63</v>
      </c>
    </row>
    <row r="8106" spans="1:3">
      <c r="A8106" t="str">
        <f t="shared" si="126"/>
        <v/>
      </c>
      <c r="B8106" t="s">
        <v>2935</v>
      </c>
      <c r="C8106" t="s">
        <v>63</v>
      </c>
    </row>
    <row r="8107" spans="1:3">
      <c r="A8107" t="str">
        <f t="shared" si="126"/>
        <v/>
      </c>
      <c r="B8107" t="s">
        <v>2970</v>
      </c>
    </row>
    <row r="8108" spans="1:3">
      <c r="A8108" t="str">
        <f t="shared" si="126"/>
        <v/>
      </c>
      <c r="B8108">
        <v>1089919</v>
      </c>
    </row>
    <row r="8109" spans="1:3">
      <c r="A8109">
        <f t="shared" si="126"/>
        <v>1</v>
      </c>
      <c r="B8109" t="s">
        <v>2932</v>
      </c>
      <c r="C8109">
        <v>1271</v>
      </c>
    </row>
    <row r="8110" spans="1:3">
      <c r="A8110" t="str">
        <f t="shared" si="126"/>
        <v>Kelly Craig</v>
      </c>
      <c r="B8110" t="s">
        <v>2933</v>
      </c>
      <c r="C8110" t="s">
        <v>2826</v>
      </c>
    </row>
    <row r="8111" spans="1:3">
      <c r="A8111" t="str">
        <f t="shared" si="126"/>
        <v/>
      </c>
      <c r="B8111" t="s">
        <v>2934</v>
      </c>
      <c r="C8111" t="s">
        <v>63</v>
      </c>
    </row>
    <row r="8112" spans="1:3">
      <c r="A8112" t="str">
        <f t="shared" si="126"/>
        <v/>
      </c>
      <c r="B8112" t="s">
        <v>2935</v>
      </c>
      <c r="C8112" t="s">
        <v>63</v>
      </c>
    </row>
    <row r="8113" spans="1:3">
      <c r="A8113" t="str">
        <f t="shared" si="126"/>
        <v/>
      </c>
      <c r="B8113" t="s">
        <v>2970</v>
      </c>
    </row>
    <row r="8114" spans="1:3">
      <c r="A8114" t="str">
        <f t="shared" si="126"/>
        <v/>
      </c>
      <c r="B8114">
        <v>1089920</v>
      </c>
    </row>
    <row r="8115" spans="1:3">
      <c r="A8115">
        <f t="shared" si="126"/>
        <v>1</v>
      </c>
      <c r="B8115" t="s">
        <v>2932</v>
      </c>
      <c r="C8115">
        <v>1271</v>
      </c>
    </row>
    <row r="8116" spans="1:3">
      <c r="A8116" t="str">
        <f t="shared" si="126"/>
        <v>Tim Connolly</v>
      </c>
      <c r="B8116" t="s">
        <v>2933</v>
      </c>
      <c r="C8116" t="s">
        <v>2827</v>
      </c>
    </row>
    <row r="8117" spans="1:3">
      <c r="A8117" t="str">
        <f t="shared" si="126"/>
        <v/>
      </c>
      <c r="B8117" t="s">
        <v>2934</v>
      </c>
      <c r="C8117" t="s">
        <v>63</v>
      </c>
    </row>
    <row r="8118" spans="1:3">
      <c r="A8118" t="str">
        <f t="shared" si="126"/>
        <v/>
      </c>
      <c r="B8118" t="s">
        <v>2935</v>
      </c>
      <c r="C8118" t="s">
        <v>63</v>
      </c>
    </row>
    <row r="8119" spans="1:3">
      <c r="A8119" t="str">
        <f t="shared" si="126"/>
        <v/>
      </c>
      <c r="B8119" t="s">
        <v>2970</v>
      </c>
    </row>
    <row r="8120" spans="1:3">
      <c r="A8120" t="str">
        <f t="shared" si="126"/>
        <v/>
      </c>
      <c r="B8120">
        <v>1089921</v>
      </c>
    </row>
    <row r="8121" spans="1:3">
      <c r="A8121">
        <f t="shared" si="126"/>
        <v>1</v>
      </c>
      <c r="B8121" t="s">
        <v>2932</v>
      </c>
      <c r="C8121">
        <v>1271</v>
      </c>
    </row>
    <row r="8122" spans="1:3">
      <c r="A8122" t="str">
        <f t="shared" si="126"/>
        <v>Sebastian St. Germain</v>
      </c>
      <c r="B8122" t="s">
        <v>2933</v>
      </c>
      <c r="C8122" t="s">
        <v>2828</v>
      </c>
    </row>
    <row r="8123" spans="1:3">
      <c r="A8123" t="str">
        <f t="shared" si="126"/>
        <v/>
      </c>
      <c r="B8123" t="s">
        <v>2934</v>
      </c>
      <c r="C8123" t="s">
        <v>63</v>
      </c>
    </row>
    <row r="8124" spans="1:3">
      <c r="A8124" t="str">
        <f t="shared" si="126"/>
        <v/>
      </c>
      <c r="B8124" t="s">
        <v>2935</v>
      </c>
      <c r="C8124" t="s">
        <v>63</v>
      </c>
    </row>
    <row r="8125" spans="1:3">
      <c r="A8125" t="str">
        <f t="shared" si="126"/>
        <v/>
      </c>
      <c r="B8125" t="s">
        <v>2970</v>
      </c>
    </row>
    <row r="8126" spans="1:3">
      <c r="A8126" t="str">
        <f t="shared" si="126"/>
        <v/>
      </c>
      <c r="B8126">
        <v>1089927</v>
      </c>
    </row>
    <row r="8127" spans="1:3">
      <c r="A8127">
        <f t="shared" si="126"/>
        <v>1</v>
      </c>
      <c r="B8127" t="s">
        <v>2932</v>
      </c>
      <c r="C8127">
        <v>1271</v>
      </c>
    </row>
    <row r="8128" spans="1:3">
      <c r="A8128" t="str">
        <f t="shared" si="126"/>
        <v>Dennis St John</v>
      </c>
      <c r="B8128" t="s">
        <v>2933</v>
      </c>
      <c r="C8128" t="s">
        <v>2829</v>
      </c>
    </row>
    <row r="8129" spans="1:3">
      <c r="A8129" t="str">
        <f t="shared" si="126"/>
        <v/>
      </c>
      <c r="B8129" t="s">
        <v>2934</v>
      </c>
      <c r="C8129" t="s">
        <v>63</v>
      </c>
    </row>
    <row r="8130" spans="1:3">
      <c r="A8130" t="str">
        <f t="shared" si="126"/>
        <v/>
      </c>
      <c r="B8130" t="s">
        <v>2935</v>
      </c>
      <c r="C8130" t="s">
        <v>63</v>
      </c>
    </row>
    <row r="8131" spans="1:3">
      <c r="A8131" t="str">
        <f t="shared" ref="A8131:A8194" si="127">IF(B8131="        movieIds",COUNTA(C8131:XFD8131),IF(B8131="        name",C8131,""))</f>
        <v/>
      </c>
      <c r="B8131" t="s">
        <v>2970</v>
      </c>
    </row>
    <row r="8132" spans="1:3">
      <c r="A8132" t="str">
        <f t="shared" si="127"/>
        <v/>
      </c>
      <c r="B8132">
        <v>1089928</v>
      </c>
    </row>
    <row r="8133" spans="1:3">
      <c r="A8133">
        <f t="shared" si="127"/>
        <v>1</v>
      </c>
      <c r="B8133" t="s">
        <v>2932</v>
      </c>
      <c r="C8133">
        <v>1271</v>
      </c>
    </row>
    <row r="8134" spans="1:3">
      <c r="A8134" t="str">
        <f t="shared" si="127"/>
        <v>Robert Paradis</v>
      </c>
      <c r="B8134" t="s">
        <v>2933</v>
      </c>
      <c r="C8134" t="s">
        <v>2830</v>
      </c>
    </row>
    <row r="8135" spans="1:3">
      <c r="A8135" t="str">
        <f t="shared" si="127"/>
        <v/>
      </c>
      <c r="B8135" t="s">
        <v>2934</v>
      </c>
      <c r="C8135" t="s">
        <v>63</v>
      </c>
    </row>
    <row r="8136" spans="1:3">
      <c r="A8136" t="str">
        <f t="shared" si="127"/>
        <v/>
      </c>
      <c r="B8136" t="s">
        <v>2935</v>
      </c>
      <c r="C8136" t="s">
        <v>63</v>
      </c>
    </row>
    <row r="8137" spans="1:3">
      <c r="A8137" t="str">
        <f t="shared" si="127"/>
        <v/>
      </c>
      <c r="B8137" t="s">
        <v>2970</v>
      </c>
    </row>
    <row r="8138" spans="1:3">
      <c r="A8138" t="str">
        <f t="shared" si="127"/>
        <v/>
      </c>
      <c r="B8138">
        <v>1089929</v>
      </c>
    </row>
    <row r="8139" spans="1:3">
      <c r="A8139">
        <f t="shared" si="127"/>
        <v>1</v>
      </c>
      <c r="B8139" t="s">
        <v>2932</v>
      </c>
      <c r="C8139">
        <v>1271</v>
      </c>
    </row>
    <row r="8140" spans="1:3">
      <c r="A8140" t="str">
        <f t="shared" si="127"/>
        <v>Alexandra Beaton</v>
      </c>
      <c r="B8140" t="s">
        <v>2933</v>
      </c>
      <c r="C8140" t="s">
        <v>2831</v>
      </c>
    </row>
    <row r="8141" spans="1:3">
      <c r="A8141" t="str">
        <f t="shared" si="127"/>
        <v/>
      </c>
      <c r="B8141" t="s">
        <v>2934</v>
      </c>
      <c r="C8141" t="s">
        <v>63</v>
      </c>
    </row>
    <row r="8142" spans="1:3">
      <c r="A8142" t="str">
        <f t="shared" si="127"/>
        <v/>
      </c>
      <c r="B8142" t="s">
        <v>2935</v>
      </c>
      <c r="C8142" t="s">
        <v>63</v>
      </c>
    </row>
    <row r="8143" spans="1:3">
      <c r="A8143" t="str">
        <f t="shared" si="127"/>
        <v/>
      </c>
      <c r="B8143" t="s">
        <v>2970</v>
      </c>
    </row>
    <row r="8144" spans="1:3">
      <c r="A8144" t="str">
        <f t="shared" si="127"/>
        <v/>
      </c>
      <c r="B8144">
        <v>1089930</v>
      </c>
    </row>
    <row r="8145" spans="1:3">
      <c r="A8145">
        <f t="shared" si="127"/>
        <v>1</v>
      </c>
      <c r="B8145" t="s">
        <v>2932</v>
      </c>
      <c r="C8145">
        <v>1271</v>
      </c>
    </row>
    <row r="8146" spans="1:3">
      <c r="A8146" t="str">
        <f t="shared" si="127"/>
        <v>Frédéric Smith</v>
      </c>
      <c r="B8146" t="s">
        <v>2933</v>
      </c>
      <c r="C8146" t="s">
        <v>2832</v>
      </c>
    </row>
    <row r="8147" spans="1:3">
      <c r="A8147" t="str">
        <f t="shared" si="127"/>
        <v/>
      </c>
      <c r="B8147" t="s">
        <v>2934</v>
      </c>
      <c r="C8147" t="s">
        <v>63</v>
      </c>
    </row>
    <row r="8148" spans="1:3">
      <c r="A8148" t="str">
        <f t="shared" si="127"/>
        <v/>
      </c>
      <c r="B8148" t="s">
        <v>2935</v>
      </c>
      <c r="C8148" t="s">
        <v>63</v>
      </c>
    </row>
    <row r="8149" spans="1:3">
      <c r="A8149" t="str">
        <f t="shared" si="127"/>
        <v/>
      </c>
      <c r="B8149" t="s">
        <v>2970</v>
      </c>
    </row>
    <row r="8150" spans="1:3">
      <c r="A8150" t="str">
        <f t="shared" si="127"/>
        <v/>
      </c>
      <c r="B8150">
        <v>1090027</v>
      </c>
    </row>
    <row r="8151" spans="1:3">
      <c r="A8151">
        <f t="shared" si="127"/>
        <v>1</v>
      </c>
      <c r="B8151" t="s">
        <v>2932</v>
      </c>
      <c r="C8151">
        <v>70160</v>
      </c>
    </row>
    <row r="8152" spans="1:3">
      <c r="A8152" t="str">
        <f t="shared" si="127"/>
        <v>Brooke Bundy</v>
      </c>
      <c r="B8152" t="s">
        <v>2933</v>
      </c>
      <c r="C8152" t="s">
        <v>2833</v>
      </c>
    </row>
    <row r="8153" spans="1:3">
      <c r="A8153" t="str">
        <f t="shared" si="127"/>
        <v/>
      </c>
      <c r="B8153" t="s">
        <v>2934</v>
      </c>
      <c r="C8153" t="s">
        <v>63</v>
      </c>
    </row>
    <row r="8154" spans="1:3">
      <c r="A8154" t="str">
        <f t="shared" si="127"/>
        <v/>
      </c>
      <c r="B8154" t="s">
        <v>2935</v>
      </c>
      <c r="C8154" t="s">
        <v>1065</v>
      </c>
    </row>
    <row r="8155" spans="1:3">
      <c r="A8155" t="str">
        <f t="shared" si="127"/>
        <v/>
      </c>
      <c r="B8155" t="s">
        <v>2970</v>
      </c>
    </row>
    <row r="8156" spans="1:3">
      <c r="A8156" t="str">
        <f t="shared" si="127"/>
        <v/>
      </c>
      <c r="B8156">
        <v>1090770</v>
      </c>
    </row>
    <row r="8157" spans="1:3">
      <c r="A8157">
        <f t="shared" si="127"/>
        <v>1</v>
      </c>
      <c r="B8157" t="s">
        <v>2932</v>
      </c>
      <c r="C8157">
        <v>674</v>
      </c>
    </row>
    <row r="8158" spans="1:3">
      <c r="A8158" t="str">
        <f t="shared" si="127"/>
        <v>Sheila Allen</v>
      </c>
      <c r="B8158" t="s">
        <v>2933</v>
      </c>
      <c r="C8158" t="s">
        <v>2834</v>
      </c>
    </row>
    <row r="8159" spans="1:3">
      <c r="A8159" t="str">
        <f t="shared" si="127"/>
        <v/>
      </c>
      <c r="B8159" t="s">
        <v>2934</v>
      </c>
      <c r="C8159" t="s">
        <v>63</v>
      </c>
    </row>
    <row r="8160" spans="1:3">
      <c r="A8160" t="str">
        <f t="shared" si="127"/>
        <v/>
      </c>
      <c r="B8160" t="s">
        <v>2935</v>
      </c>
      <c r="C8160" t="s">
        <v>63</v>
      </c>
    </row>
    <row r="8161" spans="1:3">
      <c r="A8161" t="str">
        <f t="shared" si="127"/>
        <v/>
      </c>
      <c r="B8161" t="s">
        <v>2970</v>
      </c>
    </row>
    <row r="8162" spans="1:3">
      <c r="A8162" t="str">
        <f t="shared" si="127"/>
        <v/>
      </c>
      <c r="B8162">
        <v>1090771</v>
      </c>
    </row>
    <row r="8163" spans="1:3">
      <c r="A8163">
        <f t="shared" si="127"/>
        <v>1</v>
      </c>
      <c r="B8163" t="s">
        <v>2932</v>
      </c>
      <c r="C8163">
        <v>674</v>
      </c>
    </row>
    <row r="8164" spans="1:3">
      <c r="A8164" t="str">
        <f t="shared" si="127"/>
        <v>Anne Lacy</v>
      </c>
      <c r="B8164" t="s">
        <v>2933</v>
      </c>
      <c r="C8164" t="s">
        <v>2835</v>
      </c>
    </row>
    <row r="8165" spans="1:3">
      <c r="A8165" t="str">
        <f t="shared" si="127"/>
        <v/>
      </c>
      <c r="B8165" t="s">
        <v>2934</v>
      </c>
      <c r="C8165" t="s">
        <v>63</v>
      </c>
    </row>
    <row r="8166" spans="1:3">
      <c r="A8166" t="str">
        <f t="shared" si="127"/>
        <v/>
      </c>
      <c r="B8166" t="s">
        <v>2935</v>
      </c>
      <c r="C8166" t="s">
        <v>63</v>
      </c>
    </row>
    <row r="8167" spans="1:3">
      <c r="A8167" t="str">
        <f t="shared" si="127"/>
        <v/>
      </c>
      <c r="B8167" t="s">
        <v>2970</v>
      </c>
    </row>
    <row r="8168" spans="1:3">
      <c r="A8168" t="str">
        <f t="shared" si="127"/>
        <v/>
      </c>
      <c r="B8168">
        <v>1090776</v>
      </c>
    </row>
    <row r="8169" spans="1:3">
      <c r="A8169">
        <f t="shared" si="127"/>
        <v>1</v>
      </c>
      <c r="B8169" t="s">
        <v>2932</v>
      </c>
      <c r="C8169">
        <v>674</v>
      </c>
    </row>
    <row r="8170" spans="1:3">
      <c r="A8170" t="str">
        <f t="shared" si="127"/>
        <v>Campbell Graham</v>
      </c>
      <c r="B8170" t="s">
        <v>2933</v>
      </c>
      <c r="C8170" t="s">
        <v>2836</v>
      </c>
    </row>
    <row r="8171" spans="1:3">
      <c r="A8171" t="str">
        <f t="shared" si="127"/>
        <v/>
      </c>
      <c r="B8171" t="s">
        <v>2934</v>
      </c>
      <c r="C8171" t="s">
        <v>63</v>
      </c>
    </row>
    <row r="8172" spans="1:3">
      <c r="A8172" t="str">
        <f t="shared" si="127"/>
        <v/>
      </c>
      <c r="B8172" t="s">
        <v>2935</v>
      </c>
      <c r="C8172" t="s">
        <v>1066</v>
      </c>
    </row>
    <row r="8173" spans="1:3">
      <c r="A8173" t="str">
        <f t="shared" si="127"/>
        <v/>
      </c>
      <c r="B8173" t="s">
        <v>2970</v>
      </c>
    </row>
    <row r="8174" spans="1:3">
      <c r="A8174" t="str">
        <f t="shared" si="127"/>
        <v/>
      </c>
      <c r="B8174">
        <v>1090780</v>
      </c>
    </row>
    <row r="8175" spans="1:3">
      <c r="A8175">
        <f t="shared" si="127"/>
        <v>1</v>
      </c>
      <c r="B8175" t="s">
        <v>2932</v>
      </c>
      <c r="C8175">
        <v>674</v>
      </c>
    </row>
    <row r="8176" spans="1:3">
      <c r="A8176" t="str">
        <f t="shared" si="127"/>
        <v>Angelica Mandy</v>
      </c>
      <c r="B8176" t="s">
        <v>2933</v>
      </c>
      <c r="C8176" t="s">
        <v>2837</v>
      </c>
    </row>
    <row r="8177" spans="1:3">
      <c r="A8177" t="str">
        <f t="shared" si="127"/>
        <v/>
      </c>
      <c r="B8177" t="s">
        <v>2934</v>
      </c>
      <c r="C8177" t="s">
        <v>63</v>
      </c>
    </row>
    <row r="8178" spans="1:3">
      <c r="A8178" t="str">
        <f t="shared" si="127"/>
        <v/>
      </c>
      <c r="B8178" t="s">
        <v>2935</v>
      </c>
      <c r="C8178" t="s">
        <v>63</v>
      </c>
    </row>
    <row r="8179" spans="1:3">
      <c r="A8179" t="str">
        <f t="shared" si="127"/>
        <v/>
      </c>
      <c r="B8179" t="s">
        <v>2970</v>
      </c>
    </row>
    <row r="8180" spans="1:3">
      <c r="A8180" t="str">
        <f t="shared" si="127"/>
        <v/>
      </c>
      <c r="B8180">
        <v>1090781</v>
      </c>
    </row>
    <row r="8181" spans="1:3">
      <c r="A8181">
        <f t="shared" si="127"/>
        <v>1</v>
      </c>
      <c r="B8181" t="s">
        <v>2932</v>
      </c>
      <c r="C8181">
        <v>674</v>
      </c>
    </row>
    <row r="8182" spans="1:3">
      <c r="A8182" t="str">
        <f t="shared" si="127"/>
        <v>Tolga Safer</v>
      </c>
      <c r="B8182" t="s">
        <v>2933</v>
      </c>
      <c r="C8182" t="s">
        <v>2838</v>
      </c>
    </row>
    <row r="8183" spans="1:3">
      <c r="A8183" t="str">
        <f t="shared" si="127"/>
        <v/>
      </c>
      <c r="B8183" t="s">
        <v>2934</v>
      </c>
      <c r="C8183" t="s">
        <v>63</v>
      </c>
    </row>
    <row r="8184" spans="1:3">
      <c r="A8184" t="str">
        <f t="shared" si="127"/>
        <v/>
      </c>
      <c r="B8184" t="s">
        <v>2935</v>
      </c>
      <c r="C8184" t="s">
        <v>63</v>
      </c>
    </row>
    <row r="8185" spans="1:3">
      <c r="A8185" t="str">
        <f t="shared" si="127"/>
        <v/>
      </c>
      <c r="B8185" t="s">
        <v>2970</v>
      </c>
    </row>
    <row r="8186" spans="1:3">
      <c r="A8186" t="str">
        <f t="shared" si="127"/>
        <v/>
      </c>
      <c r="B8186">
        <v>1090782</v>
      </c>
    </row>
    <row r="8187" spans="1:3">
      <c r="A8187">
        <f t="shared" si="127"/>
        <v>1</v>
      </c>
      <c r="B8187" t="s">
        <v>2932</v>
      </c>
      <c r="C8187">
        <v>674</v>
      </c>
    </row>
    <row r="8188" spans="1:3">
      <c r="A8188" t="str">
        <f t="shared" si="127"/>
        <v>Louis Doyle</v>
      </c>
      <c r="B8188" t="s">
        <v>2933</v>
      </c>
      <c r="C8188" t="s">
        <v>2839</v>
      </c>
    </row>
    <row r="8189" spans="1:3">
      <c r="A8189" t="str">
        <f t="shared" si="127"/>
        <v/>
      </c>
      <c r="B8189" t="s">
        <v>2934</v>
      </c>
      <c r="C8189" t="s">
        <v>63</v>
      </c>
    </row>
    <row r="8190" spans="1:3">
      <c r="A8190" t="str">
        <f t="shared" si="127"/>
        <v/>
      </c>
      <c r="B8190" t="s">
        <v>2935</v>
      </c>
      <c r="C8190" t="s">
        <v>63</v>
      </c>
    </row>
    <row r="8191" spans="1:3">
      <c r="A8191" t="str">
        <f t="shared" si="127"/>
        <v/>
      </c>
      <c r="B8191" t="s">
        <v>2970</v>
      </c>
    </row>
    <row r="8192" spans="1:3">
      <c r="A8192" t="str">
        <f t="shared" si="127"/>
        <v/>
      </c>
      <c r="B8192">
        <v>1090783</v>
      </c>
    </row>
    <row r="8193" spans="1:3">
      <c r="A8193">
        <f t="shared" si="127"/>
        <v>1</v>
      </c>
      <c r="B8193" t="s">
        <v>2932</v>
      </c>
      <c r="C8193">
        <v>674</v>
      </c>
    </row>
    <row r="8194" spans="1:3">
      <c r="A8194" t="str">
        <f t="shared" si="127"/>
        <v>Charlotte Skeoch</v>
      </c>
      <c r="B8194" t="s">
        <v>2933</v>
      </c>
      <c r="C8194" t="s">
        <v>2840</v>
      </c>
    </row>
    <row r="8195" spans="1:3">
      <c r="A8195" t="str">
        <f t="shared" ref="A8195:A8258" si="128">IF(B8195="        movieIds",COUNTA(C8195:XFD8195),IF(B8195="        name",C8195,""))</f>
        <v/>
      </c>
      <c r="B8195" t="s">
        <v>2934</v>
      </c>
      <c r="C8195" s="2">
        <v>32561</v>
      </c>
    </row>
    <row r="8196" spans="1:3">
      <c r="A8196" t="str">
        <f t="shared" si="128"/>
        <v/>
      </c>
      <c r="B8196" t="s">
        <v>2935</v>
      </c>
      <c r="C8196" t="s">
        <v>1067</v>
      </c>
    </row>
    <row r="8197" spans="1:3">
      <c r="A8197" t="str">
        <f t="shared" si="128"/>
        <v/>
      </c>
      <c r="B8197" t="s">
        <v>2970</v>
      </c>
    </row>
    <row r="8198" spans="1:3">
      <c r="A8198" t="str">
        <f t="shared" si="128"/>
        <v/>
      </c>
      <c r="B8198">
        <v>1090784</v>
      </c>
    </row>
    <row r="8199" spans="1:3">
      <c r="A8199">
        <f t="shared" si="128"/>
        <v>1</v>
      </c>
      <c r="B8199" t="s">
        <v>2932</v>
      </c>
      <c r="C8199">
        <v>674</v>
      </c>
    </row>
    <row r="8200" spans="1:3">
      <c r="A8200" t="str">
        <f t="shared" si="128"/>
        <v>Steve Mackey</v>
      </c>
      <c r="B8200" t="s">
        <v>2933</v>
      </c>
      <c r="C8200" t="s">
        <v>2841</v>
      </c>
    </row>
    <row r="8201" spans="1:3">
      <c r="A8201" t="str">
        <f t="shared" si="128"/>
        <v/>
      </c>
      <c r="B8201" t="s">
        <v>2934</v>
      </c>
      <c r="C8201" t="s">
        <v>63</v>
      </c>
    </row>
    <row r="8202" spans="1:3">
      <c r="A8202" t="str">
        <f t="shared" si="128"/>
        <v/>
      </c>
      <c r="B8202" t="s">
        <v>2935</v>
      </c>
      <c r="C8202" t="s">
        <v>63</v>
      </c>
    </row>
    <row r="8203" spans="1:3">
      <c r="A8203" t="str">
        <f t="shared" si="128"/>
        <v/>
      </c>
      <c r="B8203" t="s">
        <v>2970</v>
      </c>
    </row>
    <row r="8204" spans="1:3">
      <c r="A8204" t="str">
        <f t="shared" si="128"/>
        <v/>
      </c>
      <c r="B8204">
        <v>1090785</v>
      </c>
    </row>
    <row r="8205" spans="1:3">
      <c r="A8205">
        <f t="shared" si="128"/>
        <v>1</v>
      </c>
      <c r="B8205" t="s">
        <v>2932</v>
      </c>
      <c r="C8205">
        <v>674</v>
      </c>
    </row>
    <row r="8206" spans="1:3">
      <c r="A8206" t="str">
        <f t="shared" si="128"/>
        <v>Jason Buckle</v>
      </c>
      <c r="B8206" t="s">
        <v>2933</v>
      </c>
      <c r="C8206" t="s">
        <v>2842</v>
      </c>
    </row>
    <row r="8207" spans="1:3">
      <c r="A8207" t="str">
        <f t="shared" si="128"/>
        <v/>
      </c>
      <c r="B8207" t="s">
        <v>2934</v>
      </c>
      <c r="C8207" t="s">
        <v>63</v>
      </c>
    </row>
    <row r="8208" spans="1:3">
      <c r="A8208" t="str">
        <f t="shared" si="128"/>
        <v/>
      </c>
      <c r="B8208" t="s">
        <v>2935</v>
      </c>
      <c r="C8208" t="s">
        <v>63</v>
      </c>
    </row>
    <row r="8209" spans="1:3">
      <c r="A8209" t="str">
        <f t="shared" si="128"/>
        <v/>
      </c>
      <c r="B8209" t="s">
        <v>2970</v>
      </c>
    </row>
    <row r="8210" spans="1:3">
      <c r="A8210" t="str">
        <f t="shared" si="128"/>
        <v/>
      </c>
      <c r="B8210">
        <v>1090786</v>
      </c>
    </row>
    <row r="8211" spans="1:3">
      <c r="A8211">
        <f t="shared" si="128"/>
        <v>1</v>
      </c>
      <c r="B8211" t="s">
        <v>2932</v>
      </c>
      <c r="C8211">
        <v>674</v>
      </c>
    </row>
    <row r="8212" spans="1:3">
      <c r="A8212" t="str">
        <f t="shared" si="128"/>
        <v>Steve Claydon</v>
      </c>
      <c r="B8212" t="s">
        <v>2933</v>
      </c>
      <c r="C8212" t="s">
        <v>2843</v>
      </c>
    </row>
    <row r="8213" spans="1:3">
      <c r="A8213" t="str">
        <f t="shared" si="128"/>
        <v/>
      </c>
      <c r="B8213" t="s">
        <v>2934</v>
      </c>
      <c r="C8213" t="s">
        <v>63</v>
      </c>
    </row>
    <row r="8214" spans="1:3">
      <c r="A8214" t="str">
        <f t="shared" si="128"/>
        <v/>
      </c>
      <c r="B8214" t="s">
        <v>2935</v>
      </c>
      <c r="C8214" t="s">
        <v>63</v>
      </c>
    </row>
    <row r="8215" spans="1:3">
      <c r="A8215" t="str">
        <f t="shared" si="128"/>
        <v/>
      </c>
      <c r="B8215" t="s">
        <v>2970</v>
      </c>
    </row>
    <row r="8216" spans="1:3">
      <c r="A8216" t="str">
        <f t="shared" si="128"/>
        <v/>
      </c>
      <c r="B8216">
        <v>1093706</v>
      </c>
    </row>
    <row r="8217" spans="1:3">
      <c r="A8217">
        <f t="shared" si="128"/>
        <v>1</v>
      </c>
      <c r="B8217" t="s">
        <v>2932</v>
      </c>
      <c r="C8217">
        <v>51497</v>
      </c>
    </row>
    <row r="8218" spans="1:3">
      <c r="A8218" t="str">
        <f t="shared" si="128"/>
        <v>Jeirmarie Osorio</v>
      </c>
      <c r="B8218" t="s">
        <v>2933</v>
      </c>
      <c r="C8218" t="s">
        <v>2844</v>
      </c>
    </row>
    <row r="8219" spans="1:3">
      <c r="A8219" t="str">
        <f t="shared" si="128"/>
        <v/>
      </c>
      <c r="B8219" t="s">
        <v>2934</v>
      </c>
      <c r="C8219" t="s">
        <v>63</v>
      </c>
    </row>
    <row r="8220" spans="1:3">
      <c r="A8220" t="str">
        <f t="shared" si="128"/>
        <v/>
      </c>
      <c r="B8220" t="s">
        <v>2935</v>
      </c>
      <c r="C8220" t="s">
        <v>63</v>
      </c>
    </row>
    <row r="8221" spans="1:3">
      <c r="A8221" t="str">
        <f t="shared" si="128"/>
        <v/>
      </c>
      <c r="B8221" t="s">
        <v>2970</v>
      </c>
    </row>
    <row r="8222" spans="1:3">
      <c r="A8222" t="str">
        <f t="shared" si="128"/>
        <v/>
      </c>
      <c r="B8222">
        <v>1093707</v>
      </c>
    </row>
    <row r="8223" spans="1:3">
      <c r="A8223">
        <f t="shared" si="128"/>
        <v>1</v>
      </c>
      <c r="B8223" t="s">
        <v>2932</v>
      </c>
      <c r="C8223">
        <v>51497</v>
      </c>
    </row>
    <row r="8224" spans="1:3">
      <c r="A8224" t="str">
        <f t="shared" si="128"/>
        <v>Benjamin Blankenship</v>
      </c>
      <c r="B8224" t="s">
        <v>2933</v>
      </c>
      <c r="C8224" t="s">
        <v>2845</v>
      </c>
    </row>
    <row r="8225" spans="1:3">
      <c r="A8225" t="str">
        <f t="shared" si="128"/>
        <v/>
      </c>
      <c r="B8225" t="s">
        <v>2934</v>
      </c>
      <c r="C8225" t="s">
        <v>63</v>
      </c>
    </row>
    <row r="8226" spans="1:3">
      <c r="A8226" t="str">
        <f t="shared" si="128"/>
        <v/>
      </c>
      <c r="B8226" t="s">
        <v>2935</v>
      </c>
      <c r="C8226" t="s">
        <v>63</v>
      </c>
    </row>
    <row r="8227" spans="1:3">
      <c r="A8227" t="str">
        <f t="shared" si="128"/>
        <v/>
      </c>
      <c r="B8227" t="s">
        <v>2970</v>
      </c>
    </row>
    <row r="8228" spans="1:3">
      <c r="A8228" t="str">
        <f t="shared" si="128"/>
        <v/>
      </c>
      <c r="B8228">
        <v>1093708</v>
      </c>
    </row>
    <row r="8229" spans="1:3">
      <c r="A8229">
        <f t="shared" si="128"/>
        <v>1</v>
      </c>
      <c r="B8229" t="s">
        <v>2932</v>
      </c>
      <c r="C8229">
        <v>51497</v>
      </c>
    </row>
    <row r="8230" spans="1:3">
      <c r="A8230" t="str">
        <f t="shared" si="128"/>
        <v>Arturo Gaskins</v>
      </c>
      <c r="B8230" t="s">
        <v>2933</v>
      </c>
      <c r="C8230" t="s">
        <v>2846</v>
      </c>
    </row>
    <row r="8231" spans="1:3">
      <c r="A8231" t="str">
        <f t="shared" si="128"/>
        <v/>
      </c>
      <c r="B8231" t="s">
        <v>2934</v>
      </c>
      <c r="C8231" t="s">
        <v>63</v>
      </c>
    </row>
    <row r="8232" spans="1:3">
      <c r="A8232" t="str">
        <f t="shared" si="128"/>
        <v/>
      </c>
      <c r="B8232" t="s">
        <v>2935</v>
      </c>
      <c r="C8232" t="s">
        <v>63</v>
      </c>
    </row>
    <row r="8233" spans="1:3">
      <c r="A8233" t="str">
        <f t="shared" si="128"/>
        <v/>
      </c>
      <c r="B8233" t="s">
        <v>2970</v>
      </c>
    </row>
    <row r="8234" spans="1:3">
      <c r="A8234" t="str">
        <f t="shared" si="128"/>
        <v/>
      </c>
      <c r="B8234">
        <v>1093709</v>
      </c>
    </row>
    <row r="8235" spans="1:3">
      <c r="A8235">
        <f t="shared" si="128"/>
        <v>1</v>
      </c>
      <c r="B8235" t="s">
        <v>2932</v>
      </c>
      <c r="C8235">
        <v>51497</v>
      </c>
    </row>
    <row r="8236" spans="1:3">
      <c r="A8236" t="str">
        <f t="shared" si="128"/>
        <v>Jay Jackson</v>
      </c>
      <c r="B8236" t="s">
        <v>2933</v>
      </c>
      <c r="C8236" t="s">
        <v>2847</v>
      </c>
    </row>
    <row r="8237" spans="1:3">
      <c r="A8237" t="str">
        <f t="shared" si="128"/>
        <v/>
      </c>
      <c r="B8237" t="s">
        <v>2934</v>
      </c>
      <c r="C8237" t="s">
        <v>63</v>
      </c>
    </row>
    <row r="8238" spans="1:3">
      <c r="A8238" t="str">
        <f t="shared" si="128"/>
        <v/>
      </c>
      <c r="B8238" t="s">
        <v>2935</v>
      </c>
      <c r="C8238" t="s">
        <v>63</v>
      </c>
    </row>
    <row r="8239" spans="1:3">
      <c r="A8239" t="str">
        <f t="shared" si="128"/>
        <v/>
      </c>
      <c r="B8239" t="s">
        <v>2970</v>
      </c>
    </row>
    <row r="8240" spans="1:3">
      <c r="A8240" t="str">
        <f t="shared" si="128"/>
        <v/>
      </c>
      <c r="B8240">
        <v>1093710</v>
      </c>
    </row>
    <row r="8241" spans="1:3">
      <c r="A8241">
        <f t="shared" si="128"/>
        <v>1</v>
      </c>
      <c r="B8241" t="s">
        <v>2932</v>
      </c>
      <c r="C8241">
        <v>51497</v>
      </c>
    </row>
    <row r="8242" spans="1:3">
      <c r="A8242" t="str">
        <f t="shared" si="128"/>
        <v>Andy Rosa Adler</v>
      </c>
      <c r="B8242" t="s">
        <v>2933</v>
      </c>
      <c r="C8242" t="s">
        <v>2848</v>
      </c>
    </row>
    <row r="8243" spans="1:3">
      <c r="A8243" t="str">
        <f t="shared" si="128"/>
        <v/>
      </c>
      <c r="B8243" t="s">
        <v>2934</v>
      </c>
      <c r="C8243" t="s">
        <v>63</v>
      </c>
    </row>
    <row r="8244" spans="1:3">
      <c r="A8244" t="str">
        <f t="shared" si="128"/>
        <v/>
      </c>
      <c r="B8244" t="s">
        <v>2935</v>
      </c>
      <c r="C8244" t="s">
        <v>63</v>
      </c>
    </row>
    <row r="8245" spans="1:3">
      <c r="A8245" t="str">
        <f t="shared" si="128"/>
        <v/>
      </c>
      <c r="B8245" t="s">
        <v>2970</v>
      </c>
    </row>
    <row r="8246" spans="1:3">
      <c r="A8246" t="str">
        <f t="shared" si="128"/>
        <v/>
      </c>
      <c r="B8246">
        <v>1093972</v>
      </c>
    </row>
    <row r="8247" spans="1:3">
      <c r="A8247">
        <f t="shared" si="128"/>
        <v>1</v>
      </c>
      <c r="B8247" t="s">
        <v>2932</v>
      </c>
      <c r="C8247">
        <v>675</v>
      </c>
    </row>
    <row r="8248" spans="1:3">
      <c r="A8248" t="str">
        <f t="shared" si="128"/>
        <v>Jason Boyd</v>
      </c>
      <c r="B8248" t="s">
        <v>2933</v>
      </c>
      <c r="C8248" t="s">
        <v>2849</v>
      </c>
    </row>
    <row r="8249" spans="1:3">
      <c r="A8249" t="str">
        <f t="shared" si="128"/>
        <v/>
      </c>
      <c r="B8249" t="s">
        <v>2934</v>
      </c>
      <c r="C8249" t="s">
        <v>63</v>
      </c>
    </row>
    <row r="8250" spans="1:3">
      <c r="A8250" t="str">
        <f t="shared" si="128"/>
        <v/>
      </c>
      <c r="B8250" t="s">
        <v>2935</v>
      </c>
      <c r="C8250" t="s">
        <v>63</v>
      </c>
    </row>
    <row r="8251" spans="1:3">
      <c r="A8251" t="str">
        <f t="shared" si="128"/>
        <v/>
      </c>
      <c r="B8251" t="s">
        <v>2970</v>
      </c>
    </row>
    <row r="8252" spans="1:3">
      <c r="A8252" t="str">
        <f t="shared" si="128"/>
        <v/>
      </c>
      <c r="B8252">
        <v>1093973</v>
      </c>
    </row>
    <row r="8253" spans="1:3">
      <c r="A8253">
        <f t="shared" si="128"/>
        <v>1</v>
      </c>
      <c r="B8253" t="s">
        <v>2932</v>
      </c>
      <c r="C8253">
        <v>675</v>
      </c>
    </row>
    <row r="8254" spans="1:3">
      <c r="A8254" t="str">
        <f t="shared" si="128"/>
        <v>Richard Macklin</v>
      </c>
      <c r="B8254" t="s">
        <v>2933</v>
      </c>
      <c r="C8254" t="s">
        <v>2850</v>
      </c>
    </row>
    <row r="8255" spans="1:3">
      <c r="A8255" t="str">
        <f t="shared" si="128"/>
        <v/>
      </c>
      <c r="B8255" t="s">
        <v>2934</v>
      </c>
      <c r="C8255" t="s">
        <v>63</v>
      </c>
    </row>
    <row r="8256" spans="1:3">
      <c r="A8256" t="str">
        <f t="shared" si="128"/>
        <v/>
      </c>
      <c r="B8256" t="s">
        <v>2935</v>
      </c>
      <c r="C8256" t="s">
        <v>63</v>
      </c>
    </row>
    <row r="8257" spans="1:3">
      <c r="A8257" t="str">
        <f t="shared" si="128"/>
        <v/>
      </c>
      <c r="B8257" t="s">
        <v>2970</v>
      </c>
    </row>
    <row r="8258" spans="1:3">
      <c r="A8258" t="str">
        <f t="shared" si="128"/>
        <v/>
      </c>
      <c r="B8258">
        <v>1093974</v>
      </c>
    </row>
    <row r="8259" spans="1:3">
      <c r="A8259">
        <f t="shared" ref="A8259:A8322" si="129">IF(B8259="        movieIds",COUNTA(C8259:XFD8259),IF(B8259="        name",C8259,""))</f>
        <v>1</v>
      </c>
      <c r="B8259" t="s">
        <v>2932</v>
      </c>
      <c r="C8259">
        <v>675</v>
      </c>
    </row>
    <row r="8260" spans="1:3">
      <c r="A8260" t="str">
        <f t="shared" si="129"/>
        <v>Brigitte Millar</v>
      </c>
      <c r="B8260" t="s">
        <v>2933</v>
      </c>
      <c r="C8260" t="s">
        <v>2851</v>
      </c>
    </row>
    <row r="8261" spans="1:3">
      <c r="A8261" t="str">
        <f t="shared" si="129"/>
        <v/>
      </c>
      <c r="B8261" t="s">
        <v>2934</v>
      </c>
      <c r="C8261" t="s">
        <v>63</v>
      </c>
    </row>
    <row r="8262" spans="1:3">
      <c r="A8262" t="str">
        <f t="shared" si="129"/>
        <v/>
      </c>
      <c r="B8262" t="s">
        <v>2935</v>
      </c>
      <c r="C8262" t="s">
        <v>63</v>
      </c>
    </row>
    <row r="8263" spans="1:3">
      <c r="A8263" t="str">
        <f t="shared" si="129"/>
        <v/>
      </c>
      <c r="B8263" t="s">
        <v>2970</v>
      </c>
    </row>
    <row r="8264" spans="1:3">
      <c r="A8264" t="str">
        <f t="shared" si="129"/>
        <v/>
      </c>
      <c r="B8264">
        <v>1093975</v>
      </c>
    </row>
    <row r="8265" spans="1:3">
      <c r="A8265">
        <f t="shared" si="129"/>
        <v>1</v>
      </c>
      <c r="B8265" t="s">
        <v>2932</v>
      </c>
      <c r="C8265">
        <v>675</v>
      </c>
    </row>
    <row r="8266" spans="1:3">
      <c r="A8266" t="str">
        <f t="shared" si="129"/>
        <v>Jamie Wolpert</v>
      </c>
      <c r="B8266" t="s">
        <v>2933</v>
      </c>
      <c r="C8266" t="s">
        <v>2852</v>
      </c>
    </row>
    <row r="8267" spans="1:3">
      <c r="A8267" t="str">
        <f t="shared" si="129"/>
        <v/>
      </c>
      <c r="B8267" t="s">
        <v>2934</v>
      </c>
      <c r="C8267" t="s">
        <v>63</v>
      </c>
    </row>
    <row r="8268" spans="1:3">
      <c r="A8268" t="str">
        <f t="shared" si="129"/>
        <v/>
      </c>
      <c r="B8268" t="s">
        <v>2935</v>
      </c>
      <c r="C8268" t="s">
        <v>63</v>
      </c>
    </row>
    <row r="8269" spans="1:3">
      <c r="A8269" t="str">
        <f t="shared" si="129"/>
        <v/>
      </c>
      <c r="B8269" t="s">
        <v>2970</v>
      </c>
    </row>
    <row r="8270" spans="1:3">
      <c r="A8270" t="str">
        <f t="shared" si="129"/>
        <v/>
      </c>
      <c r="B8270">
        <v>1093976</v>
      </c>
    </row>
    <row r="8271" spans="1:3">
      <c r="A8271">
        <f t="shared" si="129"/>
        <v>1</v>
      </c>
      <c r="B8271" t="s">
        <v>2932</v>
      </c>
      <c r="C8271">
        <v>675</v>
      </c>
    </row>
    <row r="8272" spans="1:3">
      <c r="A8272" t="str">
        <f t="shared" si="129"/>
        <v>Apple Brook</v>
      </c>
      <c r="B8272" t="s">
        <v>2933</v>
      </c>
      <c r="C8272" t="s">
        <v>2853</v>
      </c>
    </row>
    <row r="8273" spans="1:3">
      <c r="A8273" t="str">
        <f t="shared" si="129"/>
        <v/>
      </c>
      <c r="B8273" t="s">
        <v>2934</v>
      </c>
      <c r="C8273" t="s">
        <v>63</v>
      </c>
    </row>
    <row r="8274" spans="1:3">
      <c r="A8274" t="str">
        <f t="shared" si="129"/>
        <v/>
      </c>
      <c r="B8274" t="s">
        <v>2935</v>
      </c>
      <c r="C8274" t="s">
        <v>63</v>
      </c>
    </row>
    <row r="8275" spans="1:3">
      <c r="A8275" t="str">
        <f t="shared" si="129"/>
        <v/>
      </c>
      <c r="B8275" t="s">
        <v>2970</v>
      </c>
    </row>
    <row r="8276" spans="1:3">
      <c r="A8276" t="str">
        <f t="shared" si="129"/>
        <v/>
      </c>
      <c r="B8276">
        <v>1093977</v>
      </c>
    </row>
    <row r="8277" spans="1:3">
      <c r="A8277">
        <f t="shared" si="129"/>
        <v>1</v>
      </c>
      <c r="B8277" t="s">
        <v>2932</v>
      </c>
      <c r="C8277">
        <v>675</v>
      </c>
    </row>
    <row r="8278" spans="1:3">
      <c r="A8278" t="str">
        <f t="shared" si="129"/>
        <v>Nick Shirm</v>
      </c>
      <c r="B8278" t="s">
        <v>2933</v>
      </c>
      <c r="C8278" t="s">
        <v>2854</v>
      </c>
    </row>
    <row r="8279" spans="1:3">
      <c r="A8279" t="str">
        <f t="shared" si="129"/>
        <v/>
      </c>
      <c r="B8279" t="s">
        <v>2934</v>
      </c>
      <c r="C8279" t="s">
        <v>63</v>
      </c>
    </row>
    <row r="8280" spans="1:3">
      <c r="A8280" t="str">
        <f t="shared" si="129"/>
        <v/>
      </c>
      <c r="B8280" t="s">
        <v>2935</v>
      </c>
      <c r="C8280" t="s">
        <v>63</v>
      </c>
    </row>
    <row r="8281" spans="1:3">
      <c r="A8281" t="str">
        <f t="shared" si="129"/>
        <v/>
      </c>
      <c r="B8281" t="s">
        <v>2970</v>
      </c>
    </row>
    <row r="8282" spans="1:3">
      <c r="A8282" t="str">
        <f t="shared" si="129"/>
        <v/>
      </c>
      <c r="B8282">
        <v>1097455</v>
      </c>
    </row>
    <row r="8283" spans="1:3">
      <c r="A8283">
        <f t="shared" si="129"/>
        <v>1</v>
      </c>
      <c r="B8283" t="s">
        <v>2932</v>
      </c>
      <c r="C8283">
        <v>58574</v>
      </c>
    </row>
    <row r="8284" spans="1:3">
      <c r="A8284" t="str">
        <f t="shared" si="129"/>
        <v>Patricia Slater</v>
      </c>
      <c r="B8284" t="s">
        <v>2933</v>
      </c>
      <c r="C8284" t="s">
        <v>2855</v>
      </c>
    </row>
    <row r="8285" spans="1:3">
      <c r="A8285" t="str">
        <f t="shared" si="129"/>
        <v/>
      </c>
      <c r="B8285" t="s">
        <v>2934</v>
      </c>
      <c r="C8285" t="s">
        <v>63</v>
      </c>
    </row>
    <row r="8286" spans="1:3">
      <c r="A8286" t="str">
        <f t="shared" si="129"/>
        <v/>
      </c>
      <c r="B8286" t="s">
        <v>2935</v>
      </c>
      <c r="C8286" t="s">
        <v>63</v>
      </c>
    </row>
    <row r="8287" spans="1:3">
      <c r="A8287" t="str">
        <f t="shared" si="129"/>
        <v/>
      </c>
      <c r="B8287" t="s">
        <v>2970</v>
      </c>
    </row>
    <row r="8288" spans="1:3">
      <c r="A8288" t="str">
        <f t="shared" si="129"/>
        <v/>
      </c>
      <c r="B8288">
        <v>1097456</v>
      </c>
    </row>
    <row r="8289" spans="1:3">
      <c r="A8289">
        <f t="shared" si="129"/>
        <v>1</v>
      </c>
      <c r="B8289" t="s">
        <v>2932</v>
      </c>
      <c r="C8289">
        <v>58574</v>
      </c>
    </row>
    <row r="8290" spans="1:3">
      <c r="A8290" t="str">
        <f t="shared" si="129"/>
        <v>Richard Cunningham</v>
      </c>
      <c r="B8290" t="s">
        <v>2933</v>
      </c>
      <c r="C8290" t="s">
        <v>2856</v>
      </c>
    </row>
    <row r="8291" spans="1:3">
      <c r="A8291" t="str">
        <f t="shared" si="129"/>
        <v/>
      </c>
      <c r="B8291" t="s">
        <v>2934</v>
      </c>
      <c r="C8291" t="s">
        <v>63</v>
      </c>
    </row>
    <row r="8292" spans="1:3">
      <c r="A8292" t="str">
        <f t="shared" si="129"/>
        <v/>
      </c>
      <c r="B8292" t="s">
        <v>2935</v>
      </c>
      <c r="C8292" t="s">
        <v>63</v>
      </c>
    </row>
    <row r="8293" spans="1:3">
      <c r="A8293" t="str">
        <f t="shared" si="129"/>
        <v/>
      </c>
      <c r="B8293" t="s">
        <v>2970</v>
      </c>
    </row>
    <row r="8294" spans="1:3">
      <c r="A8294" t="str">
        <f t="shared" si="129"/>
        <v/>
      </c>
      <c r="B8294">
        <v>1097457</v>
      </c>
    </row>
    <row r="8295" spans="1:3">
      <c r="A8295">
        <f t="shared" si="129"/>
        <v>1</v>
      </c>
      <c r="B8295" t="s">
        <v>2932</v>
      </c>
      <c r="C8295">
        <v>58574</v>
      </c>
    </row>
    <row r="8296" spans="1:3">
      <c r="A8296" t="str">
        <f t="shared" si="129"/>
        <v>Mark Sheals</v>
      </c>
      <c r="B8296" t="s">
        <v>2933</v>
      </c>
      <c r="C8296" t="s">
        <v>2857</v>
      </c>
    </row>
    <row r="8297" spans="1:3">
      <c r="A8297" t="str">
        <f t="shared" si="129"/>
        <v/>
      </c>
      <c r="B8297" t="s">
        <v>2934</v>
      </c>
      <c r="C8297" t="s">
        <v>63</v>
      </c>
    </row>
    <row r="8298" spans="1:3">
      <c r="A8298" t="str">
        <f t="shared" si="129"/>
        <v/>
      </c>
      <c r="B8298" t="s">
        <v>2935</v>
      </c>
      <c r="C8298" t="s">
        <v>63</v>
      </c>
    </row>
    <row r="8299" spans="1:3">
      <c r="A8299" t="str">
        <f t="shared" si="129"/>
        <v/>
      </c>
      <c r="B8299" t="s">
        <v>2970</v>
      </c>
    </row>
    <row r="8300" spans="1:3">
      <c r="A8300" t="str">
        <f t="shared" si="129"/>
        <v/>
      </c>
      <c r="B8300">
        <v>1114487</v>
      </c>
    </row>
    <row r="8301" spans="1:3">
      <c r="A8301">
        <f t="shared" si="129"/>
        <v>1</v>
      </c>
      <c r="B8301" t="s">
        <v>2932</v>
      </c>
      <c r="C8301">
        <v>767</v>
      </c>
    </row>
    <row r="8302" spans="1:3">
      <c r="A8302" t="str">
        <f t="shared" si="129"/>
        <v>Hero Fiennes-Tiffin</v>
      </c>
      <c r="B8302" t="s">
        <v>2933</v>
      </c>
      <c r="C8302" t="s">
        <v>2858</v>
      </c>
    </row>
    <row r="8303" spans="1:3">
      <c r="A8303" t="str">
        <f t="shared" si="129"/>
        <v/>
      </c>
      <c r="B8303" t="s">
        <v>2934</v>
      </c>
      <c r="C8303" t="s">
        <v>63</v>
      </c>
    </row>
    <row r="8304" spans="1:3">
      <c r="A8304" t="str">
        <f t="shared" si="129"/>
        <v/>
      </c>
      <c r="B8304" t="s">
        <v>2935</v>
      </c>
      <c r="C8304" t="s">
        <v>63</v>
      </c>
    </row>
    <row r="8305" spans="1:3">
      <c r="A8305" t="str">
        <f t="shared" si="129"/>
        <v/>
      </c>
      <c r="B8305" t="s">
        <v>2970</v>
      </c>
    </row>
    <row r="8306" spans="1:3">
      <c r="A8306" t="str">
        <f t="shared" si="129"/>
        <v/>
      </c>
      <c r="B8306">
        <v>1126693</v>
      </c>
    </row>
    <row r="8307" spans="1:3">
      <c r="A8307">
        <f t="shared" si="129"/>
        <v>1</v>
      </c>
      <c r="B8307" t="s">
        <v>2932</v>
      </c>
      <c r="C8307">
        <v>24428</v>
      </c>
    </row>
    <row r="8308" spans="1:3">
      <c r="A8308" t="str">
        <f t="shared" si="129"/>
        <v>Andrea Vecchio</v>
      </c>
      <c r="B8308" t="s">
        <v>2933</v>
      </c>
      <c r="C8308" t="s">
        <v>2859</v>
      </c>
    </row>
    <row r="8309" spans="1:3">
      <c r="A8309" t="str">
        <f t="shared" si="129"/>
        <v/>
      </c>
      <c r="B8309" t="s">
        <v>2934</v>
      </c>
      <c r="C8309" t="s">
        <v>63</v>
      </c>
    </row>
    <row r="8310" spans="1:3">
      <c r="A8310" t="str">
        <f t="shared" si="129"/>
        <v/>
      </c>
      <c r="B8310" t="s">
        <v>2935</v>
      </c>
      <c r="C8310" t="s">
        <v>63</v>
      </c>
    </row>
    <row r="8311" spans="1:3">
      <c r="A8311" t="str">
        <f t="shared" si="129"/>
        <v/>
      </c>
      <c r="B8311" t="s">
        <v>2970</v>
      </c>
    </row>
    <row r="8312" spans="1:3">
      <c r="A8312" t="str">
        <f t="shared" si="129"/>
        <v/>
      </c>
      <c r="B8312">
        <v>1126694</v>
      </c>
    </row>
    <row r="8313" spans="1:3">
      <c r="A8313">
        <f t="shared" si="129"/>
        <v>1</v>
      </c>
      <c r="B8313" t="s">
        <v>2932</v>
      </c>
      <c r="C8313">
        <v>24428</v>
      </c>
    </row>
    <row r="8314" spans="1:3">
      <c r="A8314" t="str">
        <f t="shared" si="129"/>
        <v>Fernanda Toker</v>
      </c>
      <c r="B8314" t="s">
        <v>2933</v>
      </c>
      <c r="C8314" t="s">
        <v>2860</v>
      </c>
    </row>
    <row r="8315" spans="1:3">
      <c r="A8315" t="str">
        <f t="shared" si="129"/>
        <v/>
      </c>
      <c r="B8315" t="s">
        <v>2934</v>
      </c>
      <c r="C8315" t="s">
        <v>63</v>
      </c>
    </row>
    <row r="8316" spans="1:3">
      <c r="A8316" t="str">
        <f t="shared" si="129"/>
        <v/>
      </c>
      <c r="B8316" t="s">
        <v>2935</v>
      </c>
      <c r="C8316" t="s">
        <v>63</v>
      </c>
    </row>
    <row r="8317" spans="1:3">
      <c r="A8317" t="str">
        <f t="shared" si="129"/>
        <v/>
      </c>
      <c r="B8317" t="s">
        <v>2970</v>
      </c>
    </row>
    <row r="8318" spans="1:3">
      <c r="A8318" t="str">
        <f t="shared" si="129"/>
        <v/>
      </c>
      <c r="B8318">
        <v>1126697</v>
      </c>
    </row>
    <row r="8319" spans="1:3">
      <c r="A8319">
        <f t="shared" si="129"/>
        <v>1</v>
      </c>
      <c r="B8319" t="s">
        <v>2932</v>
      </c>
      <c r="C8319">
        <v>24428</v>
      </c>
    </row>
    <row r="8320" spans="1:3">
      <c r="A8320" t="str">
        <f t="shared" si="129"/>
        <v>James Eckhouse</v>
      </c>
      <c r="B8320" t="s">
        <v>2933</v>
      </c>
      <c r="C8320" t="s">
        <v>2861</v>
      </c>
    </row>
    <row r="8321" spans="1:3">
      <c r="A8321" t="str">
        <f t="shared" si="129"/>
        <v/>
      </c>
      <c r="B8321" t="s">
        <v>2934</v>
      </c>
      <c r="C8321" t="s">
        <v>63</v>
      </c>
    </row>
    <row r="8322" spans="1:3">
      <c r="A8322" t="str">
        <f t="shared" si="129"/>
        <v/>
      </c>
      <c r="B8322" t="s">
        <v>2935</v>
      </c>
      <c r="C8322" t="s">
        <v>63</v>
      </c>
    </row>
    <row r="8323" spans="1:3">
      <c r="A8323" t="str">
        <f t="shared" ref="A8323:A8336" si="130">IF(B8323="        movieIds",COUNTA(C8323:XFD8323),IF(B8323="        name",C8323,""))</f>
        <v/>
      </c>
      <c r="B8323" t="s">
        <v>2970</v>
      </c>
    </row>
    <row r="8324" spans="1:3">
      <c r="A8324" t="str">
        <f t="shared" si="130"/>
        <v/>
      </c>
      <c r="B8324">
        <v>1127790</v>
      </c>
    </row>
    <row r="8325" spans="1:3">
      <c r="A8325">
        <f t="shared" si="130"/>
        <v>1</v>
      </c>
      <c r="B8325" t="s">
        <v>2932</v>
      </c>
      <c r="C8325">
        <v>22881</v>
      </c>
    </row>
    <row r="8326" spans="1:3">
      <c r="A8326" t="str">
        <f t="shared" si="130"/>
        <v>Brian Hollan</v>
      </c>
      <c r="B8326" t="s">
        <v>2933</v>
      </c>
      <c r="C8326" t="s">
        <v>2862</v>
      </c>
    </row>
    <row r="8327" spans="1:3">
      <c r="A8327" t="str">
        <f t="shared" si="130"/>
        <v/>
      </c>
      <c r="B8327" t="s">
        <v>2934</v>
      </c>
      <c r="C8327" t="s">
        <v>63</v>
      </c>
    </row>
    <row r="8328" spans="1:3">
      <c r="A8328" t="str">
        <f t="shared" si="130"/>
        <v/>
      </c>
      <c r="B8328" t="s">
        <v>2935</v>
      </c>
      <c r="C8328" t="s">
        <v>63</v>
      </c>
    </row>
    <row r="8329" spans="1:3">
      <c r="A8329" t="str">
        <f t="shared" si="130"/>
        <v/>
      </c>
      <c r="B8329" t="s">
        <v>2970</v>
      </c>
    </row>
    <row r="8330" spans="1:3">
      <c r="A8330" t="str">
        <f t="shared" si="130"/>
        <v/>
      </c>
      <c r="B8330">
        <v>1133458</v>
      </c>
    </row>
    <row r="8331" spans="1:3">
      <c r="A8331">
        <f t="shared" si="130"/>
        <v>1</v>
      </c>
      <c r="B8331" t="s">
        <v>2932</v>
      </c>
      <c r="C8331">
        <v>1771</v>
      </c>
    </row>
    <row r="8332" spans="1:3">
      <c r="A8332" t="str">
        <f t="shared" si="130"/>
        <v>Sophie Colquhoun</v>
      </c>
      <c r="B8332" t="s">
        <v>2933</v>
      </c>
      <c r="C8332" t="s">
        <v>2863</v>
      </c>
    </row>
    <row r="8333" spans="1:3">
      <c r="A8333" t="str">
        <f t="shared" si="130"/>
        <v/>
      </c>
      <c r="B8333" t="s">
        <v>2934</v>
      </c>
      <c r="C8333" t="s">
        <v>63</v>
      </c>
    </row>
    <row r="8334" spans="1:3">
      <c r="A8334" t="str">
        <f t="shared" si="130"/>
        <v/>
      </c>
      <c r="B8334" t="s">
        <v>2935</v>
      </c>
      <c r="C8334" t="s">
        <v>63</v>
      </c>
    </row>
    <row r="8335" spans="1:3">
      <c r="A8335" t="str">
        <f t="shared" si="130"/>
        <v/>
      </c>
      <c r="B8335" t="s">
        <v>2970</v>
      </c>
    </row>
    <row r="8336" spans="1:3">
      <c r="A8336" t="str">
        <f t="shared" si="130"/>
        <v/>
      </c>
      <c r="B8336" t="s">
        <v>2971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K1" zoomScale="70" zoomScaleNormal="70" zoomScalePageLayoutView="70" workbookViewId="0">
      <selection activeCell="M4" sqref="M4:M103"/>
    </sheetView>
  </sheetViews>
  <sheetFormatPr baseColWidth="10" defaultColWidth="8.83203125" defaultRowHeight="15" outlineLevelCol="1" x14ac:dyDescent="0"/>
  <cols>
    <col min="1" max="1" width="45.1640625" hidden="1" customWidth="1" outlineLevel="1"/>
    <col min="2" max="3" width="24.83203125" hidden="1" customWidth="1" outlineLevel="1"/>
    <col min="4" max="5" width="9" hidden="1" customWidth="1" outlineLevel="1"/>
    <col min="6" max="6" width="11.1640625" hidden="1" customWidth="1" outlineLevel="1"/>
    <col min="7" max="7" width="33" hidden="1" customWidth="1" outlineLevel="1"/>
    <col min="8" max="8" width="6.5" hidden="1" customWidth="1" outlineLevel="1"/>
    <col min="9" max="9" width="9" hidden="1" customWidth="1" outlineLevel="1"/>
    <col min="10" max="10" width="10.83203125" hidden="1" customWidth="1" outlineLevel="1"/>
    <col min="11" max="11" width="2.6640625" customWidth="1" collapsed="1"/>
    <col min="12" max="12" width="45.33203125" bestFit="1" customWidth="1"/>
    <col min="14" max="14" width="10.83203125" bestFit="1" customWidth="1"/>
    <col min="15" max="15" width="10.83203125" customWidth="1"/>
    <col min="16" max="16" width="8" customWidth="1"/>
    <col min="18" max="18" width="20.33203125" customWidth="1"/>
    <col min="19" max="19" width="4.6640625" customWidth="1"/>
    <col min="20" max="20" width="4.83203125" customWidth="1"/>
    <col min="21" max="21" width="4.6640625" customWidth="1"/>
    <col min="22" max="22" width="6" customWidth="1"/>
  </cols>
  <sheetData>
    <row r="1" spans="1:16">
      <c r="N1" s="1" t="s">
        <v>3120</v>
      </c>
      <c r="O1">
        <f>MAX(O4:O103)</f>
        <v>760505847</v>
      </c>
    </row>
    <row r="2" spans="1:16">
      <c r="E2" s="3" t="s">
        <v>3110</v>
      </c>
    </row>
    <row r="3" spans="1:16" s="3" customFormat="1">
      <c r="A3" s="3" t="s">
        <v>3008</v>
      </c>
      <c r="B3" s="3" t="s">
        <v>3009</v>
      </c>
      <c r="C3" s="3" t="s">
        <v>3113</v>
      </c>
      <c r="E3" s="3" t="s">
        <v>3109</v>
      </c>
      <c r="F3" s="3" t="s">
        <v>3111</v>
      </c>
      <c r="G3" s="3" t="s">
        <v>3112</v>
      </c>
      <c r="H3" s="3" t="s">
        <v>3115</v>
      </c>
      <c r="I3" s="3" t="s">
        <v>3113</v>
      </c>
      <c r="J3" s="3" t="s">
        <v>3114</v>
      </c>
      <c r="L3" s="3" t="s">
        <v>3001</v>
      </c>
      <c r="M3" s="3" t="s">
        <v>3002</v>
      </c>
      <c r="N3" s="3" t="s">
        <v>3003</v>
      </c>
      <c r="O3" s="3" t="s">
        <v>3118</v>
      </c>
      <c r="P3" s="3" t="s">
        <v>3121</v>
      </c>
    </row>
    <row r="4" spans="1:16">
      <c r="A4" t="s">
        <v>1305</v>
      </c>
      <c r="B4" t="s">
        <v>1305</v>
      </c>
      <c r="C4">
        <v>8871</v>
      </c>
      <c r="E4">
        <v>1</v>
      </c>
      <c r="F4" t="s">
        <v>3011</v>
      </c>
      <c r="G4" t="s">
        <v>1345</v>
      </c>
      <c r="H4">
        <v>2009</v>
      </c>
      <c r="I4">
        <v>19995</v>
      </c>
      <c r="J4">
        <v>760505847</v>
      </c>
      <c r="L4">
        <v>300</v>
      </c>
      <c r="M4">
        <v>1271</v>
      </c>
      <c r="N4">
        <v>422610419</v>
      </c>
      <c r="O4">
        <f t="shared" ref="O4:O35" si="0">VLOOKUP(M4,$I$4:$J$103,2,FALSE)</f>
        <v>210592590</v>
      </c>
      <c r="P4" s="7">
        <f t="shared" ref="P4:P35" si="1">O4/$O$1</f>
        <v>0.27691120433949801</v>
      </c>
    </row>
    <row r="5" spans="1:16">
      <c r="A5" t="s">
        <v>1297</v>
      </c>
      <c r="B5" t="s">
        <v>1297</v>
      </c>
      <c r="C5">
        <v>8358</v>
      </c>
      <c r="E5">
        <v>3</v>
      </c>
      <c r="F5" t="s">
        <v>3012</v>
      </c>
      <c r="G5" t="s">
        <v>1352</v>
      </c>
      <c r="H5">
        <v>2012</v>
      </c>
      <c r="I5">
        <v>24428</v>
      </c>
      <c r="J5">
        <v>623279547</v>
      </c>
      <c r="L5" t="s">
        <v>1329</v>
      </c>
      <c r="M5">
        <v>12155</v>
      </c>
      <c r="N5">
        <v>1024299904</v>
      </c>
      <c r="O5">
        <f t="shared" si="0"/>
        <v>334185206</v>
      </c>
      <c r="P5" s="7">
        <f t="shared" si="1"/>
        <v>0.43942490030586184</v>
      </c>
    </row>
    <row r="6" spans="1:16">
      <c r="A6" t="s">
        <v>1232</v>
      </c>
      <c r="B6" t="s">
        <v>1232</v>
      </c>
      <c r="C6">
        <v>955</v>
      </c>
      <c r="E6">
        <v>4</v>
      </c>
      <c r="F6" t="s">
        <v>3013</v>
      </c>
      <c r="G6" t="s">
        <v>1148</v>
      </c>
      <c r="H6">
        <v>2008</v>
      </c>
      <c r="I6">
        <v>155</v>
      </c>
      <c r="J6">
        <v>533316061</v>
      </c>
      <c r="L6" t="s">
        <v>1227</v>
      </c>
      <c r="M6">
        <v>818</v>
      </c>
      <c r="N6">
        <v>296633907</v>
      </c>
      <c r="O6">
        <f t="shared" si="0"/>
        <v>213079163</v>
      </c>
      <c r="P6" s="7">
        <f t="shared" si="1"/>
        <v>0.28018083469120258</v>
      </c>
    </row>
    <row r="7" spans="1:16">
      <c r="A7" t="s">
        <v>1134</v>
      </c>
      <c r="B7" t="s">
        <v>1134</v>
      </c>
      <c r="C7">
        <v>16219</v>
      </c>
      <c r="E7">
        <v>7</v>
      </c>
      <c r="F7" t="s">
        <v>3014</v>
      </c>
      <c r="G7" t="s">
        <v>1376</v>
      </c>
      <c r="H7">
        <v>2012</v>
      </c>
      <c r="I7">
        <v>49026</v>
      </c>
      <c r="J7">
        <v>448130642</v>
      </c>
      <c r="L7" t="s">
        <v>1345</v>
      </c>
      <c r="M7">
        <v>19995</v>
      </c>
      <c r="N7">
        <v>2781505847</v>
      </c>
      <c r="O7">
        <f t="shared" si="0"/>
        <v>760505847</v>
      </c>
      <c r="P7" s="7">
        <f t="shared" si="1"/>
        <v>1</v>
      </c>
    </row>
    <row r="8" spans="1:16">
      <c r="A8" t="s">
        <v>1283</v>
      </c>
      <c r="B8" t="s">
        <v>1283</v>
      </c>
      <c r="C8">
        <v>3981</v>
      </c>
      <c r="E8">
        <v>10</v>
      </c>
      <c r="F8" t="s">
        <v>3015</v>
      </c>
      <c r="G8" t="s">
        <v>1126</v>
      </c>
      <c r="H8">
        <v>2006</v>
      </c>
      <c r="I8">
        <v>58</v>
      </c>
      <c r="J8">
        <v>423032628</v>
      </c>
      <c r="L8" t="s">
        <v>1162</v>
      </c>
      <c r="M8">
        <v>272</v>
      </c>
      <c r="N8">
        <v>371853783</v>
      </c>
      <c r="O8">
        <f t="shared" si="0"/>
        <v>205343774</v>
      </c>
      <c r="P8" s="7">
        <f t="shared" si="1"/>
        <v>0.27000946121588465</v>
      </c>
    </row>
    <row r="9" spans="1:16">
      <c r="A9" t="s">
        <v>1272</v>
      </c>
      <c r="B9" t="s">
        <v>1272</v>
      </c>
      <c r="C9">
        <v>2133</v>
      </c>
      <c r="E9">
        <v>13</v>
      </c>
      <c r="F9" t="s">
        <v>3016</v>
      </c>
      <c r="G9" t="s">
        <v>1396</v>
      </c>
      <c r="H9">
        <v>2012</v>
      </c>
      <c r="I9">
        <v>70160</v>
      </c>
      <c r="J9">
        <v>407999255</v>
      </c>
      <c r="L9" t="s">
        <v>1167</v>
      </c>
      <c r="M9">
        <v>310</v>
      </c>
      <c r="N9">
        <v>484572835</v>
      </c>
      <c r="O9">
        <f t="shared" si="0"/>
        <v>242589580</v>
      </c>
      <c r="P9" s="7">
        <f t="shared" si="1"/>
        <v>0.3189845034814045</v>
      </c>
    </row>
    <row r="10" spans="1:16">
      <c r="A10" t="s">
        <v>1201</v>
      </c>
      <c r="B10" t="s">
        <v>1201</v>
      </c>
      <c r="C10">
        <v>671</v>
      </c>
      <c r="E10">
        <v>14</v>
      </c>
      <c r="F10" t="s">
        <v>3017</v>
      </c>
      <c r="G10" t="s">
        <v>1181</v>
      </c>
      <c r="H10">
        <v>2002</v>
      </c>
      <c r="I10">
        <v>557</v>
      </c>
      <c r="J10">
        <v>403706375</v>
      </c>
      <c r="L10" t="s">
        <v>1248</v>
      </c>
      <c r="M10">
        <v>1771</v>
      </c>
      <c r="N10">
        <v>365762652</v>
      </c>
      <c r="O10">
        <f t="shared" si="0"/>
        <v>176636816</v>
      </c>
      <c r="P10" s="7">
        <f t="shared" si="1"/>
        <v>0.23226227214003262</v>
      </c>
    </row>
    <row r="11" spans="1:16">
      <c r="A11" t="s">
        <v>1140</v>
      </c>
      <c r="B11" t="s">
        <v>1140</v>
      </c>
      <c r="C11">
        <v>120</v>
      </c>
      <c r="E11">
        <v>15</v>
      </c>
      <c r="F11" t="s">
        <v>3018</v>
      </c>
      <c r="G11" t="s">
        <v>1299</v>
      </c>
      <c r="H11">
        <v>2009</v>
      </c>
      <c r="I11">
        <v>8373</v>
      </c>
      <c r="J11">
        <v>402076689</v>
      </c>
      <c r="L11" t="s">
        <v>1297</v>
      </c>
      <c r="M11">
        <v>8358</v>
      </c>
      <c r="N11">
        <v>429632142</v>
      </c>
      <c r="O11">
        <f t="shared" si="0"/>
        <v>233630478</v>
      </c>
      <c r="P11" s="7">
        <f t="shared" si="1"/>
        <v>0.30720405230493908</v>
      </c>
    </row>
    <row r="12" spans="1:16">
      <c r="A12" t="s">
        <v>1286</v>
      </c>
      <c r="B12" t="s">
        <v>1286</v>
      </c>
      <c r="C12">
        <v>5175</v>
      </c>
      <c r="E12">
        <v>16</v>
      </c>
      <c r="F12" t="s">
        <v>3019</v>
      </c>
      <c r="G12" t="s">
        <v>1334</v>
      </c>
      <c r="H12">
        <v>2011</v>
      </c>
      <c r="I12">
        <v>12445</v>
      </c>
      <c r="J12">
        <v>380955619</v>
      </c>
      <c r="L12" t="s">
        <v>1137</v>
      </c>
      <c r="M12">
        <v>118</v>
      </c>
      <c r="N12">
        <v>474968763</v>
      </c>
      <c r="O12">
        <f t="shared" si="0"/>
        <v>206456431</v>
      </c>
      <c r="P12" s="7">
        <f t="shared" si="1"/>
        <v>0.27147250979649601</v>
      </c>
    </row>
    <row r="13" spans="1:16">
      <c r="A13" t="s">
        <v>1245</v>
      </c>
      <c r="B13" t="s">
        <v>1245</v>
      </c>
      <c r="C13">
        <v>1734</v>
      </c>
      <c r="E13">
        <v>18</v>
      </c>
      <c r="F13" t="s">
        <v>3020</v>
      </c>
      <c r="G13" t="s">
        <v>1260</v>
      </c>
      <c r="H13">
        <v>2005</v>
      </c>
      <c r="I13">
        <v>1895</v>
      </c>
      <c r="J13">
        <v>380262555</v>
      </c>
      <c r="L13" t="s">
        <v>1325</v>
      </c>
      <c r="M13">
        <v>10719</v>
      </c>
      <c r="N13">
        <v>0</v>
      </c>
      <c r="O13">
        <f t="shared" si="0"/>
        <v>173381405</v>
      </c>
      <c r="P13" s="7">
        <f t="shared" si="1"/>
        <v>0.22798168572134594</v>
      </c>
    </row>
    <row r="14" spans="1:16">
      <c r="A14" t="s">
        <v>1215</v>
      </c>
      <c r="B14" t="s">
        <v>1215</v>
      </c>
      <c r="C14">
        <v>676</v>
      </c>
      <c r="E14">
        <v>19</v>
      </c>
      <c r="F14" t="s">
        <v>3021</v>
      </c>
      <c r="G14" t="s">
        <v>1144</v>
      </c>
      <c r="H14">
        <v>2003</v>
      </c>
      <c r="I14">
        <v>122</v>
      </c>
      <c r="J14">
        <v>377019252</v>
      </c>
      <c r="L14" t="s">
        <v>1384</v>
      </c>
      <c r="M14">
        <v>51497</v>
      </c>
      <c r="N14">
        <v>601948170</v>
      </c>
      <c r="O14">
        <f t="shared" si="0"/>
        <v>209805005</v>
      </c>
      <c r="P14" s="7">
        <f t="shared" si="1"/>
        <v>0.27587559757446545</v>
      </c>
    </row>
    <row r="15" spans="1:16">
      <c r="A15" t="s">
        <v>1151</v>
      </c>
      <c r="B15" t="s">
        <v>1151</v>
      </c>
      <c r="C15">
        <v>161</v>
      </c>
      <c r="E15">
        <v>20</v>
      </c>
      <c r="F15" t="s">
        <v>3022</v>
      </c>
      <c r="G15" t="s">
        <v>1184</v>
      </c>
      <c r="H15">
        <v>2004</v>
      </c>
      <c r="I15">
        <v>558</v>
      </c>
      <c r="J15">
        <v>373377893</v>
      </c>
      <c r="L15" t="s">
        <v>1134</v>
      </c>
      <c r="M15">
        <v>16219</v>
      </c>
      <c r="N15">
        <v>457640427</v>
      </c>
      <c r="O15">
        <f t="shared" si="0"/>
        <v>187670866</v>
      </c>
      <c r="P15" s="7">
        <f t="shared" si="1"/>
        <v>0.24677110207674707</v>
      </c>
    </row>
    <row r="16" spans="1:16">
      <c r="A16" t="s">
        <v>1170</v>
      </c>
      <c r="B16" t="s">
        <v>1170</v>
      </c>
      <c r="C16">
        <v>331</v>
      </c>
      <c r="E16">
        <v>21</v>
      </c>
      <c r="F16" t="s">
        <v>3023</v>
      </c>
      <c r="G16" t="s">
        <v>1198</v>
      </c>
      <c r="H16">
        <v>2004</v>
      </c>
      <c r="I16">
        <v>615</v>
      </c>
      <c r="J16">
        <v>370270943</v>
      </c>
      <c r="L16" t="s">
        <v>1307</v>
      </c>
      <c r="M16">
        <v>8960</v>
      </c>
      <c r="N16">
        <v>624029371</v>
      </c>
      <c r="O16">
        <f t="shared" si="0"/>
        <v>227946274</v>
      </c>
      <c r="P16" s="7">
        <f t="shared" si="1"/>
        <v>0.29972981128177967</v>
      </c>
    </row>
    <row r="17" spans="1:16">
      <c r="A17" t="s">
        <v>1230</v>
      </c>
      <c r="B17" t="s">
        <v>1230</v>
      </c>
      <c r="C17">
        <v>869</v>
      </c>
      <c r="E17">
        <v>23</v>
      </c>
      <c r="F17" t="s">
        <v>3024</v>
      </c>
      <c r="G17" t="s">
        <v>1365</v>
      </c>
      <c r="H17">
        <v>2011</v>
      </c>
      <c r="I17">
        <v>38356</v>
      </c>
      <c r="J17">
        <v>352358779</v>
      </c>
      <c r="L17" t="s">
        <v>1204</v>
      </c>
      <c r="M17">
        <v>672</v>
      </c>
      <c r="N17">
        <v>876688482</v>
      </c>
      <c r="O17">
        <f t="shared" si="0"/>
        <v>261970615</v>
      </c>
      <c r="P17" s="7">
        <f t="shared" si="1"/>
        <v>0.34446890320884016</v>
      </c>
    </row>
    <row r="18" spans="1:16">
      <c r="A18" t="s">
        <v>1181</v>
      </c>
      <c r="B18" t="s">
        <v>1181</v>
      </c>
      <c r="C18">
        <v>557</v>
      </c>
      <c r="E18">
        <v>24</v>
      </c>
      <c r="F18" t="s">
        <v>3025</v>
      </c>
      <c r="G18" t="s">
        <v>1142</v>
      </c>
      <c r="H18">
        <v>2002</v>
      </c>
      <c r="I18">
        <v>121</v>
      </c>
      <c r="J18">
        <v>340478898</v>
      </c>
      <c r="L18" t="s">
        <v>1332</v>
      </c>
      <c r="M18">
        <v>12444</v>
      </c>
      <c r="N18">
        <v>954305868</v>
      </c>
      <c r="O18">
        <f t="shared" si="0"/>
        <v>294980434</v>
      </c>
      <c r="P18" s="7">
        <f t="shared" si="1"/>
        <v>0.38787398566838371</v>
      </c>
    </row>
    <row r="19" spans="1:16">
      <c r="A19" t="s">
        <v>1142</v>
      </c>
      <c r="B19" t="s">
        <v>1142</v>
      </c>
      <c r="C19">
        <v>121</v>
      </c>
      <c r="E19">
        <v>25</v>
      </c>
      <c r="F19" t="s">
        <v>3026</v>
      </c>
      <c r="G19" t="s">
        <v>1186</v>
      </c>
      <c r="H19">
        <v>2007</v>
      </c>
      <c r="I19">
        <v>559</v>
      </c>
      <c r="J19">
        <v>336530303</v>
      </c>
      <c r="L19" t="s">
        <v>1334</v>
      </c>
      <c r="M19">
        <v>12445</v>
      </c>
      <c r="N19">
        <v>1327817822</v>
      </c>
      <c r="O19">
        <f t="shared" si="0"/>
        <v>380955619</v>
      </c>
      <c r="P19" s="7">
        <f t="shared" si="1"/>
        <v>0.50092398434906449</v>
      </c>
    </row>
    <row r="20" spans="1:16">
      <c r="A20" t="s">
        <v>1257</v>
      </c>
      <c r="B20" t="s">
        <v>1257</v>
      </c>
      <c r="C20">
        <v>1894</v>
      </c>
      <c r="E20">
        <v>26</v>
      </c>
      <c r="F20" t="s">
        <v>3027</v>
      </c>
      <c r="G20" t="s">
        <v>1329</v>
      </c>
      <c r="H20">
        <v>2010</v>
      </c>
      <c r="I20">
        <v>12155</v>
      </c>
      <c r="J20">
        <v>334185206</v>
      </c>
      <c r="L20" t="s">
        <v>1208</v>
      </c>
      <c r="M20">
        <v>674</v>
      </c>
      <c r="N20">
        <v>895921036</v>
      </c>
      <c r="O20">
        <f t="shared" si="0"/>
        <v>289994397</v>
      </c>
      <c r="P20" s="7">
        <f t="shared" si="1"/>
        <v>0.38131777440496128</v>
      </c>
    </row>
    <row r="21" spans="1:16">
      <c r="A21" t="s">
        <v>1204</v>
      </c>
      <c r="B21" t="s">
        <v>1204</v>
      </c>
      <c r="C21">
        <v>672</v>
      </c>
      <c r="E21">
        <v>29</v>
      </c>
      <c r="F21" t="s">
        <v>3028</v>
      </c>
      <c r="G21" t="s">
        <v>1251</v>
      </c>
      <c r="H21">
        <v>2007</v>
      </c>
      <c r="I21">
        <v>1858</v>
      </c>
      <c r="J21">
        <v>318759914</v>
      </c>
      <c r="L21" t="s">
        <v>1221</v>
      </c>
      <c r="M21">
        <v>767</v>
      </c>
      <c r="N21">
        <v>933959197</v>
      </c>
      <c r="O21">
        <f t="shared" si="0"/>
        <v>301956980</v>
      </c>
      <c r="P21" s="7">
        <f t="shared" si="1"/>
        <v>0.39704754564497124</v>
      </c>
    </row>
    <row r="22" spans="1:16">
      <c r="A22" t="s">
        <v>1294</v>
      </c>
      <c r="B22" t="s">
        <v>1294</v>
      </c>
      <c r="C22">
        <v>8346</v>
      </c>
      <c r="E22">
        <v>30</v>
      </c>
      <c r="F22" t="s">
        <v>3029</v>
      </c>
      <c r="G22" t="s">
        <v>1242</v>
      </c>
      <c r="H22">
        <v>2008</v>
      </c>
      <c r="I22">
        <v>1726</v>
      </c>
      <c r="J22">
        <v>318298180</v>
      </c>
      <c r="L22" t="s">
        <v>1210</v>
      </c>
      <c r="M22">
        <v>675</v>
      </c>
      <c r="N22">
        <v>938212738</v>
      </c>
      <c r="O22">
        <f t="shared" si="0"/>
        <v>292000866</v>
      </c>
      <c r="P22" s="7">
        <f t="shared" si="1"/>
        <v>0.38395610915007206</v>
      </c>
    </row>
    <row r="23" spans="1:16">
      <c r="A23" t="s">
        <v>1280</v>
      </c>
      <c r="B23" t="s">
        <v>1280</v>
      </c>
      <c r="C23">
        <v>2675</v>
      </c>
      <c r="E23">
        <v>31</v>
      </c>
      <c r="F23" t="s">
        <v>3030</v>
      </c>
      <c r="G23" t="s">
        <v>1201</v>
      </c>
      <c r="H23">
        <v>2001</v>
      </c>
      <c r="I23">
        <v>671</v>
      </c>
      <c r="J23">
        <v>317557891</v>
      </c>
      <c r="L23" t="s">
        <v>1206</v>
      </c>
      <c r="M23">
        <v>673</v>
      </c>
      <c r="N23">
        <v>789804554</v>
      </c>
      <c r="O23">
        <f t="shared" si="0"/>
        <v>249358727</v>
      </c>
      <c r="P23" s="7">
        <f t="shared" si="1"/>
        <v>0.32788535155075538</v>
      </c>
    </row>
    <row r="24" spans="1:16">
      <c r="A24" t="s">
        <v>1227</v>
      </c>
      <c r="B24" t="s">
        <v>1227</v>
      </c>
      <c r="C24">
        <v>818</v>
      </c>
      <c r="E24">
        <v>32</v>
      </c>
      <c r="F24" t="s">
        <v>3031</v>
      </c>
      <c r="G24" t="s">
        <v>1154</v>
      </c>
      <c r="H24">
        <v>2008</v>
      </c>
      <c r="I24">
        <v>217</v>
      </c>
      <c r="J24">
        <v>317011114</v>
      </c>
      <c r="L24" t="s">
        <v>1201</v>
      </c>
      <c r="M24">
        <v>671</v>
      </c>
      <c r="N24">
        <v>976475550</v>
      </c>
      <c r="O24">
        <f t="shared" si="0"/>
        <v>317557891</v>
      </c>
      <c r="P24" s="7">
        <f t="shared" si="1"/>
        <v>0.41756140633590683</v>
      </c>
    </row>
    <row r="25" spans="1:16">
      <c r="A25" t="s">
        <v>1195</v>
      </c>
      <c r="B25" t="s">
        <v>1195</v>
      </c>
      <c r="C25">
        <v>608</v>
      </c>
      <c r="E25">
        <v>33</v>
      </c>
      <c r="F25" t="s">
        <v>3032</v>
      </c>
      <c r="G25" t="s">
        <v>1140</v>
      </c>
      <c r="H25">
        <v>2001</v>
      </c>
      <c r="I25">
        <v>120</v>
      </c>
      <c r="J25">
        <v>313837577</v>
      </c>
      <c r="L25" t="s">
        <v>1302</v>
      </c>
      <c r="M25">
        <v>8488</v>
      </c>
      <c r="N25">
        <v>368100420</v>
      </c>
      <c r="O25">
        <f t="shared" si="0"/>
        <v>177575142</v>
      </c>
      <c r="P25" s="7">
        <f t="shared" si="1"/>
        <v>0.23349609039889471</v>
      </c>
    </row>
    <row r="26" spans="1:16">
      <c r="A26" t="s">
        <v>1144</v>
      </c>
      <c r="B26" t="s">
        <v>1144</v>
      </c>
      <c r="C26">
        <v>122</v>
      </c>
      <c r="E26">
        <v>34</v>
      </c>
      <c r="F26" t="s">
        <v>3033</v>
      </c>
      <c r="G26" t="s">
        <v>1316</v>
      </c>
      <c r="H26">
        <v>2010</v>
      </c>
      <c r="I26">
        <v>10138</v>
      </c>
      <c r="J26">
        <v>312057433</v>
      </c>
      <c r="L26" t="s">
        <v>1305</v>
      </c>
      <c r="M26">
        <v>8871</v>
      </c>
      <c r="N26">
        <v>345141403</v>
      </c>
      <c r="O26">
        <f t="shared" si="0"/>
        <v>260031035</v>
      </c>
      <c r="P26" s="7">
        <f t="shared" si="1"/>
        <v>0.34191852176515874</v>
      </c>
    </row>
    <row r="27" spans="1:16">
      <c r="A27" t="s">
        <v>1122</v>
      </c>
      <c r="B27" t="s">
        <v>1122</v>
      </c>
      <c r="C27">
        <v>22</v>
      </c>
      <c r="E27">
        <v>35</v>
      </c>
      <c r="F27" t="s">
        <v>3034</v>
      </c>
      <c r="G27" t="s">
        <v>1257</v>
      </c>
      <c r="H27">
        <v>2002</v>
      </c>
      <c r="I27">
        <v>1894</v>
      </c>
      <c r="J27">
        <v>310675583</v>
      </c>
      <c r="L27" t="s">
        <v>1289</v>
      </c>
      <c r="M27">
        <v>6479</v>
      </c>
      <c r="N27">
        <v>583184161</v>
      </c>
      <c r="O27">
        <f t="shared" si="0"/>
        <v>256386216</v>
      </c>
      <c r="P27" s="7">
        <f t="shared" si="1"/>
        <v>0.33712589720562663</v>
      </c>
    </row>
    <row r="28" spans="1:16">
      <c r="A28" t="s">
        <v>1192</v>
      </c>
      <c r="B28" t="s">
        <v>1192</v>
      </c>
      <c r="C28">
        <v>604</v>
      </c>
      <c r="E28">
        <v>36</v>
      </c>
      <c r="F28" t="s">
        <v>3035</v>
      </c>
      <c r="G28" t="s">
        <v>1164</v>
      </c>
      <c r="H28">
        <v>2007</v>
      </c>
      <c r="I28">
        <v>285</v>
      </c>
      <c r="J28">
        <v>309404152</v>
      </c>
      <c r="L28" t="s">
        <v>1355</v>
      </c>
      <c r="M28">
        <v>27205</v>
      </c>
      <c r="N28">
        <v>825532764</v>
      </c>
      <c r="O28">
        <f t="shared" si="0"/>
        <v>292568851</v>
      </c>
      <c r="P28" s="7">
        <f t="shared" si="1"/>
        <v>0.38470296073870947</v>
      </c>
    </row>
    <row r="29" spans="1:16">
      <c r="A29" t="s">
        <v>1167</v>
      </c>
      <c r="B29" t="s">
        <v>1167</v>
      </c>
      <c r="C29">
        <v>310</v>
      </c>
      <c r="E29">
        <v>39</v>
      </c>
      <c r="F29" t="s">
        <v>3036</v>
      </c>
      <c r="G29" t="s">
        <v>1122</v>
      </c>
      <c r="H29">
        <v>2003</v>
      </c>
      <c r="I29">
        <v>22</v>
      </c>
      <c r="J29">
        <v>305388685</v>
      </c>
      <c r="L29" t="s">
        <v>1154</v>
      </c>
      <c r="M29">
        <v>217</v>
      </c>
      <c r="N29">
        <v>786636033</v>
      </c>
      <c r="O29">
        <f t="shared" si="0"/>
        <v>317011114</v>
      </c>
      <c r="P29" s="7">
        <f t="shared" si="1"/>
        <v>0.41684244144936861</v>
      </c>
    </row>
    <row r="30" spans="1:16">
      <c r="A30" s="5" t="s">
        <v>3005</v>
      </c>
      <c r="B30" t="s">
        <v>1358</v>
      </c>
      <c r="C30">
        <v>36658</v>
      </c>
      <c r="E30">
        <v>40</v>
      </c>
      <c r="F30" t="s">
        <v>3037</v>
      </c>
      <c r="G30" t="s">
        <v>1363</v>
      </c>
      <c r="H30">
        <v>2012</v>
      </c>
      <c r="I30">
        <v>37724</v>
      </c>
      <c r="J30">
        <v>304360277</v>
      </c>
      <c r="L30" t="s">
        <v>1242</v>
      </c>
      <c r="M30">
        <v>1726</v>
      </c>
      <c r="N30">
        <v>585174222</v>
      </c>
      <c r="O30">
        <f t="shared" si="0"/>
        <v>318298180</v>
      </c>
      <c r="P30" s="7">
        <f t="shared" si="1"/>
        <v>0.41853482291504329</v>
      </c>
    </row>
    <row r="31" spans="1:16">
      <c r="A31" t="s">
        <v>1325</v>
      </c>
      <c r="B31" t="s">
        <v>1325</v>
      </c>
      <c r="C31">
        <v>10719</v>
      </c>
      <c r="E31">
        <v>41</v>
      </c>
      <c r="F31" t="s">
        <v>3038</v>
      </c>
      <c r="G31" t="s">
        <v>1379</v>
      </c>
      <c r="H31">
        <v>2012</v>
      </c>
      <c r="I31">
        <v>49051</v>
      </c>
      <c r="J31">
        <v>302393021</v>
      </c>
      <c r="L31" t="s">
        <v>1316</v>
      </c>
      <c r="M31">
        <v>10138</v>
      </c>
      <c r="N31">
        <v>621752099</v>
      </c>
      <c r="O31">
        <f t="shared" si="0"/>
        <v>312057433</v>
      </c>
      <c r="P31" s="7">
        <f t="shared" si="1"/>
        <v>0.41032877555246461</v>
      </c>
    </row>
    <row r="32" spans="1:16">
      <c r="A32" t="s">
        <v>1184</v>
      </c>
      <c r="B32" t="s">
        <v>1184</v>
      </c>
      <c r="C32">
        <v>558</v>
      </c>
      <c r="E32">
        <v>42</v>
      </c>
      <c r="F32" t="s">
        <v>3039</v>
      </c>
      <c r="G32" t="s">
        <v>1221</v>
      </c>
      <c r="H32">
        <v>2009</v>
      </c>
      <c r="I32">
        <v>767</v>
      </c>
      <c r="J32">
        <v>301956980</v>
      </c>
      <c r="L32" t="s">
        <v>1170</v>
      </c>
      <c r="M32">
        <v>331</v>
      </c>
      <c r="N32">
        <v>368780809</v>
      </c>
      <c r="O32">
        <f t="shared" si="0"/>
        <v>181166115</v>
      </c>
      <c r="P32" s="7">
        <f t="shared" si="1"/>
        <v>0.23821791208398166</v>
      </c>
    </row>
    <row r="33" spans="1:16">
      <c r="A33" t="s">
        <v>1198</v>
      </c>
      <c r="B33" t="s">
        <v>1198</v>
      </c>
      <c r="C33">
        <v>615</v>
      </c>
      <c r="E33">
        <v>43</v>
      </c>
      <c r="F33" t="s">
        <v>3040</v>
      </c>
      <c r="G33" t="s">
        <v>1350</v>
      </c>
      <c r="H33">
        <v>2010</v>
      </c>
      <c r="I33">
        <v>24021</v>
      </c>
      <c r="J33">
        <v>300523113</v>
      </c>
      <c r="L33" t="s">
        <v>1159</v>
      </c>
      <c r="M33">
        <v>254</v>
      </c>
      <c r="N33">
        <v>550000000</v>
      </c>
      <c r="O33">
        <f t="shared" si="0"/>
        <v>218051260</v>
      </c>
      <c r="P33" s="7">
        <f t="shared" si="1"/>
        <v>0.28671871604952959</v>
      </c>
    </row>
    <row r="34" spans="1:16">
      <c r="A34" t="s">
        <v>1218</v>
      </c>
      <c r="B34" t="s">
        <v>1218</v>
      </c>
      <c r="C34">
        <v>693</v>
      </c>
      <c r="E34">
        <v>44</v>
      </c>
      <c r="F34" t="s">
        <v>3041</v>
      </c>
      <c r="G34" t="s">
        <v>1340</v>
      </c>
      <c r="H34">
        <v>2009</v>
      </c>
      <c r="I34">
        <v>18239</v>
      </c>
      <c r="J34">
        <v>296623634</v>
      </c>
      <c r="L34" t="s">
        <v>1402</v>
      </c>
      <c r="M34">
        <v>72976</v>
      </c>
      <c r="N34">
        <v>0</v>
      </c>
      <c r="O34">
        <f t="shared" si="0"/>
        <v>181408467</v>
      </c>
      <c r="P34" s="7">
        <f t="shared" si="1"/>
        <v>0.23853658419012785</v>
      </c>
    </row>
    <row r="35" spans="1:16">
      <c r="A35" t="s">
        <v>1206</v>
      </c>
      <c r="B35" t="s">
        <v>1206</v>
      </c>
      <c r="C35">
        <v>673</v>
      </c>
      <c r="E35">
        <v>45</v>
      </c>
      <c r="F35" t="s">
        <v>3042</v>
      </c>
      <c r="G35" t="s">
        <v>1332</v>
      </c>
      <c r="H35">
        <v>2010</v>
      </c>
      <c r="I35">
        <v>12444</v>
      </c>
      <c r="J35">
        <v>294980434</v>
      </c>
      <c r="L35" t="s">
        <v>1218</v>
      </c>
      <c r="M35">
        <v>693</v>
      </c>
      <c r="N35">
        <v>516533043</v>
      </c>
      <c r="O35">
        <f t="shared" si="0"/>
        <v>279167575</v>
      </c>
      <c r="P35" s="7">
        <f t="shared" si="1"/>
        <v>0.36708143152514117</v>
      </c>
    </row>
    <row r="36" spans="1:16">
      <c r="A36" t="s">
        <v>1178</v>
      </c>
      <c r="B36" t="s">
        <v>1178</v>
      </c>
      <c r="C36">
        <v>435</v>
      </c>
      <c r="E36">
        <v>48</v>
      </c>
      <c r="F36" t="s">
        <v>3043</v>
      </c>
      <c r="G36" t="s">
        <v>1355</v>
      </c>
      <c r="H36">
        <v>2010</v>
      </c>
      <c r="I36">
        <v>27205</v>
      </c>
      <c r="J36">
        <v>292568851</v>
      </c>
      <c r="L36" t="s">
        <v>1370</v>
      </c>
      <c r="M36">
        <v>41154</v>
      </c>
      <c r="N36">
        <v>624000000</v>
      </c>
      <c r="O36">
        <f t="shared" ref="O36:O67" si="2">VLOOKUP(M36,$I$4:$J$103,2,FALSE)</f>
        <v>179020854</v>
      </c>
      <c r="P36" s="7">
        <f t="shared" ref="P36:P67" si="3">O36/$O$1</f>
        <v>0.2353970777558006</v>
      </c>
    </row>
    <row r="37" spans="1:16">
      <c r="A37" t="s">
        <v>1275</v>
      </c>
      <c r="B37" t="s">
        <v>1275</v>
      </c>
      <c r="C37">
        <v>2502</v>
      </c>
      <c r="E37">
        <v>49</v>
      </c>
      <c r="F37" t="s">
        <v>3044</v>
      </c>
      <c r="G37" t="s">
        <v>1381</v>
      </c>
      <c r="H37">
        <v>2012</v>
      </c>
      <c r="I37">
        <v>50620</v>
      </c>
      <c r="J37">
        <v>292298923</v>
      </c>
      <c r="L37" t="s">
        <v>1195</v>
      </c>
      <c r="M37">
        <v>608</v>
      </c>
      <c r="N37">
        <v>441818803</v>
      </c>
      <c r="O37">
        <f t="shared" si="2"/>
        <v>190418803</v>
      </c>
      <c r="P37" s="7">
        <f t="shared" si="3"/>
        <v>0.25038440368493314</v>
      </c>
    </row>
    <row r="38" spans="1:16">
      <c r="A38" t="s">
        <v>1267</v>
      </c>
      <c r="B38" t="s">
        <v>1267</v>
      </c>
      <c r="C38">
        <v>2059</v>
      </c>
      <c r="E38">
        <v>50</v>
      </c>
      <c r="F38" t="s">
        <v>3045</v>
      </c>
      <c r="G38" t="s">
        <v>1210</v>
      </c>
      <c r="H38">
        <v>2007</v>
      </c>
      <c r="I38">
        <v>675</v>
      </c>
      <c r="J38">
        <v>292000866</v>
      </c>
      <c r="L38" t="s">
        <v>1387</v>
      </c>
      <c r="M38">
        <v>56292</v>
      </c>
      <c r="N38">
        <v>694713380</v>
      </c>
      <c r="O38">
        <f t="shared" si="2"/>
        <v>209364921</v>
      </c>
      <c r="P38" s="7">
        <f t="shared" si="3"/>
        <v>0.27529692483744966</v>
      </c>
    </row>
    <row r="39" spans="1:16">
      <c r="A39" t="s">
        <v>1260</v>
      </c>
      <c r="B39" t="s">
        <v>1260</v>
      </c>
      <c r="C39">
        <v>1895</v>
      </c>
      <c r="E39">
        <v>51</v>
      </c>
      <c r="F39" t="s">
        <v>3046</v>
      </c>
      <c r="G39" t="s">
        <v>3006</v>
      </c>
      <c r="H39">
        <v>2005</v>
      </c>
      <c r="I39">
        <v>411</v>
      </c>
      <c r="J39">
        <v>291709845</v>
      </c>
      <c r="L39" t="s">
        <v>1232</v>
      </c>
      <c r="M39">
        <v>955</v>
      </c>
      <c r="N39">
        <v>565400000</v>
      </c>
      <c r="O39">
        <f t="shared" si="2"/>
        <v>215397307</v>
      </c>
      <c r="P39" s="7">
        <f t="shared" si="3"/>
        <v>0.28322899534525209</v>
      </c>
    </row>
    <row r="40" spans="1:16">
      <c r="A40" s="5" t="s">
        <v>3006</v>
      </c>
      <c r="B40" t="s">
        <v>1173</v>
      </c>
      <c r="C40">
        <v>411</v>
      </c>
      <c r="E40">
        <v>53</v>
      </c>
      <c r="F40" t="s">
        <v>3047</v>
      </c>
      <c r="G40" t="s">
        <v>1208</v>
      </c>
      <c r="H40">
        <v>2005</v>
      </c>
      <c r="I40">
        <v>674</v>
      </c>
      <c r="J40">
        <v>289994397</v>
      </c>
      <c r="L40" t="s">
        <v>1224</v>
      </c>
      <c r="M40">
        <v>24197</v>
      </c>
      <c r="N40">
        <v>478207520</v>
      </c>
      <c r="O40">
        <f t="shared" si="2"/>
        <v>186336103</v>
      </c>
      <c r="P40" s="7">
        <f t="shared" si="3"/>
        <v>0.24501600314454913</v>
      </c>
    </row>
    <row r="41" spans="1:16">
      <c r="A41" t="s">
        <v>1208</v>
      </c>
      <c r="B41" t="s">
        <v>1208</v>
      </c>
      <c r="C41">
        <v>674</v>
      </c>
      <c r="E41">
        <v>56</v>
      </c>
      <c r="F41" t="s">
        <v>3048</v>
      </c>
      <c r="G41" t="s">
        <v>1192</v>
      </c>
      <c r="H41">
        <v>2003</v>
      </c>
      <c r="I41">
        <v>604</v>
      </c>
      <c r="J41">
        <v>281492479</v>
      </c>
      <c r="L41" t="s">
        <v>1294</v>
      </c>
      <c r="M41">
        <v>8346</v>
      </c>
      <c r="N41">
        <v>368744044</v>
      </c>
      <c r="O41">
        <f t="shared" si="2"/>
        <v>241437427</v>
      </c>
      <c r="P41" s="7">
        <f t="shared" si="3"/>
        <v>0.31746952104629905</v>
      </c>
    </row>
    <row r="42" spans="1:16">
      <c r="A42" t="s">
        <v>1131</v>
      </c>
      <c r="B42" t="s">
        <v>1131</v>
      </c>
      <c r="C42">
        <v>74</v>
      </c>
      <c r="E42">
        <v>57</v>
      </c>
      <c r="F42" t="s">
        <v>3049</v>
      </c>
      <c r="G42" t="s">
        <v>3004</v>
      </c>
      <c r="H42">
        <v>2011</v>
      </c>
      <c r="I42">
        <v>50619</v>
      </c>
      <c r="J42">
        <v>281275991</v>
      </c>
      <c r="L42" t="s">
        <v>1267</v>
      </c>
      <c r="M42">
        <v>2059</v>
      </c>
      <c r="N42">
        <v>347451894</v>
      </c>
      <c r="O42">
        <f t="shared" si="2"/>
        <v>173005002</v>
      </c>
      <c r="P42" s="7">
        <f t="shared" si="3"/>
        <v>0.2274867480407419</v>
      </c>
    </row>
    <row r="43" spans="1:16">
      <c r="A43" t="s">
        <v>1159</v>
      </c>
      <c r="B43" t="s">
        <v>1159</v>
      </c>
      <c r="C43">
        <v>254</v>
      </c>
      <c r="E43">
        <v>58</v>
      </c>
      <c r="F43" t="s">
        <v>3050</v>
      </c>
      <c r="G43" t="s">
        <v>1218</v>
      </c>
      <c r="H43">
        <v>2004</v>
      </c>
      <c r="I43">
        <v>693</v>
      </c>
      <c r="J43">
        <v>279167575</v>
      </c>
      <c r="L43" t="s">
        <v>1291</v>
      </c>
      <c r="M43">
        <v>6637</v>
      </c>
      <c r="N43">
        <v>457363168</v>
      </c>
      <c r="O43">
        <f t="shared" si="2"/>
        <v>219961501</v>
      </c>
      <c r="P43" s="7">
        <f t="shared" si="3"/>
        <v>0.28923051922308229</v>
      </c>
    </row>
    <row r="44" spans="1:16">
      <c r="A44" t="s">
        <v>1313</v>
      </c>
      <c r="B44" t="s">
        <v>1313</v>
      </c>
      <c r="C44">
        <v>9522</v>
      </c>
      <c r="E44">
        <v>59</v>
      </c>
      <c r="F44" t="s">
        <v>3051</v>
      </c>
      <c r="G44" t="s">
        <v>1404</v>
      </c>
      <c r="H44">
        <v>2009</v>
      </c>
      <c r="I44">
        <v>177862</v>
      </c>
      <c r="J44">
        <v>277313371</v>
      </c>
      <c r="L44" t="s">
        <v>1239</v>
      </c>
      <c r="M44">
        <v>1593</v>
      </c>
      <c r="N44">
        <v>549736156</v>
      </c>
      <c r="O44">
        <f t="shared" si="2"/>
        <v>250863268</v>
      </c>
      <c r="P44" s="7">
        <f t="shared" si="3"/>
        <v>0.32986369399997528</v>
      </c>
    </row>
    <row r="45" spans="1:16">
      <c r="A45" t="s">
        <v>1137</v>
      </c>
      <c r="B45" t="s">
        <v>1137</v>
      </c>
      <c r="C45">
        <v>118</v>
      </c>
      <c r="E45">
        <v>61</v>
      </c>
      <c r="F45" t="s">
        <v>3052</v>
      </c>
      <c r="G45" t="s">
        <v>1263</v>
      </c>
      <c r="H45">
        <v>2012</v>
      </c>
      <c r="I45">
        <v>1930</v>
      </c>
      <c r="J45">
        <v>262030663</v>
      </c>
      <c r="L45" t="s">
        <v>1342</v>
      </c>
      <c r="M45">
        <v>18360</v>
      </c>
      <c r="N45">
        <v>177243721</v>
      </c>
      <c r="O45">
        <f t="shared" si="2"/>
        <v>177243721</v>
      </c>
      <c r="P45" s="7">
        <f t="shared" si="3"/>
        <v>0.23306030019253751</v>
      </c>
    </row>
    <row r="46" spans="1:16">
      <c r="A46" t="s">
        <v>1162</v>
      </c>
      <c r="B46" t="s">
        <v>1162</v>
      </c>
      <c r="C46">
        <v>272</v>
      </c>
      <c r="E46">
        <v>62</v>
      </c>
      <c r="F46" t="s">
        <v>3053</v>
      </c>
      <c r="G46" t="s">
        <v>1204</v>
      </c>
      <c r="H46">
        <v>2002</v>
      </c>
      <c r="I46">
        <v>672</v>
      </c>
      <c r="J46">
        <v>261970615</v>
      </c>
      <c r="L46" t="s">
        <v>1151</v>
      </c>
      <c r="M46">
        <v>161</v>
      </c>
      <c r="N46">
        <v>450717150</v>
      </c>
      <c r="O46">
        <f t="shared" si="2"/>
        <v>183405771</v>
      </c>
      <c r="P46" s="7">
        <f t="shared" si="3"/>
        <v>0.24116286774584128</v>
      </c>
    </row>
    <row r="47" spans="1:16">
      <c r="A47" t="s">
        <v>1224</v>
      </c>
      <c r="B47" t="s">
        <v>1224</v>
      </c>
      <c r="C47">
        <v>24197</v>
      </c>
      <c r="E47">
        <v>64</v>
      </c>
      <c r="F47" t="s">
        <v>3054</v>
      </c>
      <c r="G47" t="s">
        <v>1305</v>
      </c>
      <c r="H47">
        <v>2000</v>
      </c>
      <c r="I47">
        <v>8871</v>
      </c>
      <c r="J47">
        <v>260031035</v>
      </c>
      <c r="L47" t="s">
        <v>1215</v>
      </c>
      <c r="M47">
        <v>676</v>
      </c>
      <c r="N47">
        <v>449220945</v>
      </c>
      <c r="O47">
        <f t="shared" si="2"/>
        <v>198539855</v>
      </c>
      <c r="P47" s="7">
        <f t="shared" si="3"/>
        <v>0.26106289094710933</v>
      </c>
    </row>
    <row r="48" spans="1:16">
      <c r="A48" t="s">
        <v>1302</v>
      </c>
      <c r="B48" t="s">
        <v>1302</v>
      </c>
      <c r="C48">
        <v>8488</v>
      </c>
      <c r="E48">
        <v>66</v>
      </c>
      <c r="F48" t="s">
        <v>3055</v>
      </c>
      <c r="G48" t="s">
        <v>1337</v>
      </c>
      <c r="H48">
        <v>2009</v>
      </c>
      <c r="I48">
        <v>13475</v>
      </c>
      <c r="J48">
        <v>257704099</v>
      </c>
      <c r="L48" t="s">
        <v>1164</v>
      </c>
      <c r="M48">
        <v>285</v>
      </c>
      <c r="N48">
        <v>961000000</v>
      </c>
      <c r="O48">
        <f t="shared" si="2"/>
        <v>309404152</v>
      </c>
      <c r="P48" s="7">
        <f t="shared" si="3"/>
        <v>0.40683993847058481</v>
      </c>
    </row>
    <row r="49" spans="1:16">
      <c r="A49" t="s">
        <v>1126</v>
      </c>
      <c r="B49" t="s">
        <v>1126</v>
      </c>
      <c r="C49">
        <v>58</v>
      </c>
      <c r="E49">
        <v>67</v>
      </c>
      <c r="F49" t="s">
        <v>3056</v>
      </c>
      <c r="G49" t="s">
        <v>1289</v>
      </c>
      <c r="H49">
        <v>2007</v>
      </c>
      <c r="I49">
        <v>6479</v>
      </c>
      <c r="J49">
        <v>256386216</v>
      </c>
      <c r="L49" t="s">
        <v>1126</v>
      </c>
      <c r="M49">
        <v>58</v>
      </c>
      <c r="N49">
        <v>1065659812</v>
      </c>
      <c r="O49">
        <f t="shared" si="2"/>
        <v>423032628</v>
      </c>
      <c r="P49" s="7">
        <f t="shared" si="3"/>
        <v>0.55625164444001962</v>
      </c>
    </row>
    <row r="50" spans="1:16">
      <c r="A50" t="s">
        <v>1239</v>
      </c>
      <c r="B50" t="s">
        <v>1239</v>
      </c>
      <c r="C50">
        <v>1593</v>
      </c>
      <c r="E50">
        <v>68</v>
      </c>
      <c r="F50" t="s">
        <v>3057</v>
      </c>
      <c r="G50" t="s">
        <v>1348</v>
      </c>
      <c r="H50">
        <v>2009</v>
      </c>
      <c r="I50">
        <v>22881</v>
      </c>
      <c r="J50">
        <v>255950375</v>
      </c>
      <c r="L50" t="s">
        <v>1254</v>
      </c>
      <c r="M50">
        <v>1865</v>
      </c>
      <c r="N50">
        <v>1021683000</v>
      </c>
      <c r="O50">
        <f t="shared" si="2"/>
        <v>241063875</v>
      </c>
      <c r="P50" s="7">
        <f t="shared" si="3"/>
        <v>0.31697833218631388</v>
      </c>
    </row>
    <row r="51" spans="1:16">
      <c r="A51" t="s">
        <v>1360</v>
      </c>
      <c r="B51" t="s">
        <v>1360</v>
      </c>
      <c r="C51">
        <v>36668</v>
      </c>
      <c r="E51">
        <v>69</v>
      </c>
      <c r="F51" t="s">
        <v>3058</v>
      </c>
      <c r="G51" t="s">
        <v>1373</v>
      </c>
      <c r="H51">
        <v>2011</v>
      </c>
      <c r="I51">
        <v>45243</v>
      </c>
      <c r="J51">
        <v>254455986</v>
      </c>
      <c r="L51" t="s">
        <v>1122</v>
      </c>
      <c r="M51">
        <v>22</v>
      </c>
      <c r="N51">
        <v>655011224</v>
      </c>
      <c r="O51">
        <f t="shared" si="2"/>
        <v>305388685</v>
      </c>
      <c r="P51" s="7">
        <f t="shared" si="3"/>
        <v>0.40155994356214331</v>
      </c>
    </row>
    <row r="52" spans="1:16">
      <c r="A52" t="s">
        <v>1189</v>
      </c>
      <c r="B52" t="s">
        <v>1189</v>
      </c>
      <c r="C52">
        <v>591</v>
      </c>
      <c r="E52">
        <v>72</v>
      </c>
      <c r="F52" t="s">
        <v>3059</v>
      </c>
      <c r="G52" t="s">
        <v>1239</v>
      </c>
      <c r="H52">
        <v>2006</v>
      </c>
      <c r="I52">
        <v>1593</v>
      </c>
      <c r="J52">
        <v>250863268</v>
      </c>
      <c r="L52" t="s">
        <v>1230</v>
      </c>
      <c r="M52">
        <v>869</v>
      </c>
      <c r="N52">
        <v>33395426</v>
      </c>
      <c r="O52">
        <f t="shared" si="2"/>
        <v>180011740</v>
      </c>
      <c r="P52" s="7">
        <f t="shared" si="3"/>
        <v>0.2367000079093409</v>
      </c>
    </row>
    <row r="53" spans="1:16">
      <c r="A53">
        <v>300</v>
      </c>
      <c r="B53">
        <v>300</v>
      </c>
      <c r="C53">
        <v>1271</v>
      </c>
      <c r="E53">
        <v>74</v>
      </c>
      <c r="F53" t="s">
        <v>3060</v>
      </c>
      <c r="G53" t="s">
        <v>1206</v>
      </c>
      <c r="H53">
        <v>2004</v>
      </c>
      <c r="I53">
        <v>673</v>
      </c>
      <c r="J53">
        <v>249358727</v>
      </c>
      <c r="L53" t="s">
        <v>1393</v>
      </c>
      <c r="M53">
        <v>61791</v>
      </c>
      <c r="N53">
        <v>100775919</v>
      </c>
      <c r="O53">
        <f t="shared" si="2"/>
        <v>176740650</v>
      </c>
      <c r="P53" s="7">
        <f t="shared" si="3"/>
        <v>0.2323988049496219</v>
      </c>
    </row>
    <row r="54" spans="1:16">
      <c r="A54" t="s">
        <v>1237</v>
      </c>
      <c r="B54" t="s">
        <v>1237</v>
      </c>
      <c r="C54">
        <v>1452</v>
      </c>
      <c r="E54">
        <v>77</v>
      </c>
      <c r="F54" t="s">
        <v>3061</v>
      </c>
      <c r="G54" t="s">
        <v>1167</v>
      </c>
      <c r="H54">
        <v>2003</v>
      </c>
      <c r="I54">
        <v>310</v>
      </c>
      <c r="J54">
        <v>242589580</v>
      </c>
      <c r="L54" t="s">
        <v>1286</v>
      </c>
      <c r="M54">
        <v>5175</v>
      </c>
      <c r="N54">
        <v>347325802</v>
      </c>
      <c r="O54">
        <f t="shared" si="2"/>
        <v>226138454</v>
      </c>
      <c r="P54" s="7">
        <f t="shared" si="3"/>
        <v>0.29735268294393535</v>
      </c>
    </row>
    <row r="55" spans="1:16">
      <c r="A55" t="s">
        <v>1186</v>
      </c>
      <c r="B55" t="s">
        <v>1186</v>
      </c>
      <c r="C55">
        <v>559</v>
      </c>
      <c r="E55">
        <v>80</v>
      </c>
      <c r="F55" t="s">
        <v>3062</v>
      </c>
      <c r="G55" t="s">
        <v>1294</v>
      </c>
      <c r="H55">
        <v>2002</v>
      </c>
      <c r="I55">
        <v>8346</v>
      </c>
      <c r="J55">
        <v>241437427</v>
      </c>
      <c r="L55" t="s">
        <v>1322</v>
      </c>
      <c r="M55">
        <v>10528</v>
      </c>
      <c r="N55">
        <v>524028679</v>
      </c>
      <c r="O55">
        <f t="shared" si="2"/>
        <v>209019489</v>
      </c>
      <c r="P55" s="7">
        <f t="shared" si="3"/>
        <v>0.27484271136708299</v>
      </c>
    </row>
    <row r="56" spans="1:16">
      <c r="A56" t="s">
        <v>1251</v>
      </c>
      <c r="B56" t="s">
        <v>1251</v>
      </c>
      <c r="C56">
        <v>1858</v>
      </c>
      <c r="E56">
        <v>81</v>
      </c>
      <c r="F56" t="s">
        <v>3063</v>
      </c>
      <c r="G56" t="s">
        <v>1254</v>
      </c>
      <c r="H56">
        <v>2011</v>
      </c>
      <c r="I56">
        <v>1865</v>
      </c>
      <c r="J56">
        <v>241063875</v>
      </c>
      <c r="L56" t="s">
        <v>1390</v>
      </c>
      <c r="M56">
        <v>58574</v>
      </c>
      <c r="N56">
        <v>334615000</v>
      </c>
      <c r="O56">
        <f t="shared" si="2"/>
        <v>187573200</v>
      </c>
      <c r="P56" s="7">
        <f t="shared" si="3"/>
        <v>0.24664267965845107</v>
      </c>
    </row>
    <row r="57" spans="1:16">
      <c r="A57" t="s">
        <v>1164</v>
      </c>
      <c r="B57" t="s">
        <v>1164</v>
      </c>
      <c r="C57">
        <v>285</v>
      </c>
      <c r="E57">
        <v>86</v>
      </c>
      <c r="F57" t="s">
        <v>3064</v>
      </c>
      <c r="G57" t="s">
        <v>1360</v>
      </c>
      <c r="H57">
        <v>2006</v>
      </c>
      <c r="I57">
        <v>36668</v>
      </c>
      <c r="J57">
        <v>234360014</v>
      </c>
      <c r="L57" t="s">
        <v>1280</v>
      </c>
      <c r="M57">
        <v>2675</v>
      </c>
      <c r="N57">
        <v>408247917</v>
      </c>
      <c r="O57">
        <f t="shared" si="2"/>
        <v>227965690</v>
      </c>
      <c r="P57" s="7">
        <f t="shared" si="3"/>
        <v>0.29975534165748496</v>
      </c>
    </row>
    <row r="58" spans="1:16">
      <c r="A58" t="s">
        <v>1210</v>
      </c>
      <c r="B58" t="s">
        <v>1210</v>
      </c>
      <c r="C58">
        <v>675</v>
      </c>
      <c r="E58">
        <v>87</v>
      </c>
      <c r="F58" t="s">
        <v>3065</v>
      </c>
      <c r="G58" t="s">
        <v>1131</v>
      </c>
      <c r="H58">
        <v>2005</v>
      </c>
      <c r="I58">
        <v>74</v>
      </c>
      <c r="J58">
        <v>234277056</v>
      </c>
      <c r="L58" t="s">
        <v>1363</v>
      </c>
      <c r="M58">
        <v>37724</v>
      </c>
      <c r="N58">
        <v>1094960116</v>
      </c>
      <c r="O58">
        <f t="shared" si="2"/>
        <v>304360277</v>
      </c>
      <c r="P58" s="7">
        <f t="shared" si="3"/>
        <v>0.40020767519490219</v>
      </c>
    </row>
    <row r="59" spans="1:16">
      <c r="A59" t="s">
        <v>1289</v>
      </c>
      <c r="B59" t="s">
        <v>1289</v>
      </c>
      <c r="C59">
        <v>6479</v>
      </c>
      <c r="E59">
        <v>88</v>
      </c>
      <c r="F59" t="s">
        <v>3066</v>
      </c>
      <c r="G59" t="s">
        <v>1297</v>
      </c>
      <c r="H59">
        <v>2000</v>
      </c>
      <c r="I59">
        <v>8358</v>
      </c>
      <c r="J59">
        <v>233630478</v>
      </c>
      <c r="L59" t="s">
        <v>1181</v>
      </c>
      <c r="M59">
        <v>557</v>
      </c>
      <c r="N59">
        <v>806000000</v>
      </c>
      <c r="O59">
        <f t="shared" si="2"/>
        <v>403706375</v>
      </c>
      <c r="P59" s="7">
        <f t="shared" si="3"/>
        <v>0.53083927834679756</v>
      </c>
    </row>
    <row r="60" spans="1:16">
      <c r="A60" t="s">
        <v>1277</v>
      </c>
      <c r="B60" t="s">
        <v>1277</v>
      </c>
      <c r="C60">
        <v>2503</v>
      </c>
      <c r="E60">
        <v>90</v>
      </c>
      <c r="F60" t="s">
        <v>3067</v>
      </c>
      <c r="G60" t="s">
        <v>1280</v>
      </c>
      <c r="H60">
        <v>2002</v>
      </c>
      <c r="I60">
        <v>2675</v>
      </c>
      <c r="J60">
        <v>227965690</v>
      </c>
      <c r="L60" t="s">
        <v>1184</v>
      </c>
      <c r="M60">
        <v>558</v>
      </c>
      <c r="N60">
        <v>783766341</v>
      </c>
      <c r="O60">
        <f t="shared" si="2"/>
        <v>373377893</v>
      </c>
      <c r="P60" s="7">
        <f t="shared" si="3"/>
        <v>0.49095992420423823</v>
      </c>
    </row>
    <row r="61" spans="1:16">
      <c r="A61" s="5" t="s">
        <v>3007</v>
      </c>
      <c r="B61" t="s">
        <v>1291</v>
      </c>
      <c r="C61">
        <v>6637</v>
      </c>
      <c r="E61">
        <v>91</v>
      </c>
      <c r="F61" t="s">
        <v>3068</v>
      </c>
      <c r="G61" t="s">
        <v>1307</v>
      </c>
      <c r="H61">
        <v>2008</v>
      </c>
      <c r="I61">
        <v>8960</v>
      </c>
      <c r="J61">
        <v>227946274</v>
      </c>
      <c r="L61" t="s">
        <v>1186</v>
      </c>
      <c r="M61">
        <v>559</v>
      </c>
      <c r="N61">
        <v>806742000</v>
      </c>
      <c r="O61">
        <f t="shared" si="2"/>
        <v>336530303</v>
      </c>
      <c r="P61" s="7">
        <f t="shared" si="3"/>
        <v>0.44250850184456242</v>
      </c>
    </row>
    <row r="62" spans="1:16">
      <c r="A62" t="s">
        <v>1148</v>
      </c>
      <c r="B62" t="s">
        <v>1148</v>
      </c>
      <c r="C62">
        <v>155</v>
      </c>
      <c r="E62">
        <v>92</v>
      </c>
      <c r="F62" t="s">
        <v>3069</v>
      </c>
      <c r="G62" t="s">
        <v>1277</v>
      </c>
      <c r="H62">
        <v>2007</v>
      </c>
      <c r="I62">
        <v>2503</v>
      </c>
      <c r="J62">
        <v>227225045</v>
      </c>
      <c r="L62" t="s">
        <v>1337</v>
      </c>
      <c r="M62">
        <v>13475</v>
      </c>
      <c r="N62">
        <v>385680446</v>
      </c>
      <c r="O62">
        <f t="shared" si="2"/>
        <v>257704099</v>
      </c>
      <c r="P62" s="7">
        <f t="shared" si="3"/>
        <v>0.3388588003847392</v>
      </c>
    </row>
    <row r="63" spans="1:16">
      <c r="A63" t="s">
        <v>1242</v>
      </c>
      <c r="B63" t="s">
        <v>1242</v>
      </c>
      <c r="C63">
        <v>1726</v>
      </c>
      <c r="E63">
        <v>93</v>
      </c>
      <c r="F63" t="s">
        <v>3070</v>
      </c>
      <c r="G63" t="s">
        <v>1286</v>
      </c>
      <c r="H63">
        <v>2001</v>
      </c>
      <c r="I63">
        <v>5175</v>
      </c>
      <c r="J63">
        <v>226138454</v>
      </c>
      <c r="L63" t="s">
        <v>1257</v>
      </c>
      <c r="M63">
        <v>1894</v>
      </c>
      <c r="N63">
        <v>649398328</v>
      </c>
      <c r="O63">
        <f t="shared" si="2"/>
        <v>310675583</v>
      </c>
      <c r="P63" s="7">
        <f t="shared" si="3"/>
        <v>0.40851176125145555</v>
      </c>
    </row>
    <row r="64" spans="1:16">
      <c r="A64" t="s">
        <v>1154</v>
      </c>
      <c r="B64" t="s">
        <v>1154</v>
      </c>
      <c r="C64">
        <v>217</v>
      </c>
      <c r="E64">
        <v>95</v>
      </c>
      <c r="F64" t="s">
        <v>3071</v>
      </c>
      <c r="G64" t="s">
        <v>3007</v>
      </c>
      <c r="H64">
        <v>2007</v>
      </c>
      <c r="I64">
        <v>6637</v>
      </c>
      <c r="J64">
        <v>219961501</v>
      </c>
      <c r="L64" t="s">
        <v>1260</v>
      </c>
      <c r="M64">
        <v>1895</v>
      </c>
      <c r="N64">
        <v>850000000</v>
      </c>
      <c r="O64">
        <f t="shared" si="2"/>
        <v>380262555</v>
      </c>
      <c r="P64" s="7">
        <f t="shared" si="3"/>
        <v>0.50001266459691007</v>
      </c>
    </row>
    <row r="65" spans="1:16">
      <c r="A65" t="s">
        <v>1307</v>
      </c>
      <c r="B65" t="s">
        <v>1307</v>
      </c>
      <c r="C65">
        <v>8960</v>
      </c>
      <c r="E65">
        <v>99</v>
      </c>
      <c r="F65" t="s">
        <v>3072</v>
      </c>
      <c r="G65" t="s">
        <v>1399</v>
      </c>
      <c r="H65">
        <v>2012</v>
      </c>
      <c r="I65">
        <v>72105</v>
      </c>
      <c r="J65">
        <v>218628680</v>
      </c>
      <c r="L65" t="s">
        <v>1237</v>
      </c>
      <c r="M65">
        <v>1452</v>
      </c>
      <c r="N65">
        <v>391081192</v>
      </c>
      <c r="O65">
        <f t="shared" si="2"/>
        <v>200069408</v>
      </c>
      <c r="P65" s="7">
        <f t="shared" si="3"/>
        <v>0.2630741220323583</v>
      </c>
    </row>
    <row r="66" spans="1:16">
      <c r="A66" t="s">
        <v>1310</v>
      </c>
      <c r="B66" t="s">
        <v>1310</v>
      </c>
      <c r="C66">
        <v>8966</v>
      </c>
      <c r="E66">
        <v>100</v>
      </c>
      <c r="F66" t="s">
        <v>3073</v>
      </c>
      <c r="G66" t="s">
        <v>1159</v>
      </c>
      <c r="H66">
        <v>2005</v>
      </c>
      <c r="I66">
        <v>254</v>
      </c>
      <c r="J66">
        <v>218051260</v>
      </c>
      <c r="L66" t="s">
        <v>1399</v>
      </c>
      <c r="M66">
        <v>72105</v>
      </c>
      <c r="N66">
        <v>119849740</v>
      </c>
      <c r="O66">
        <f t="shared" si="2"/>
        <v>218628680</v>
      </c>
      <c r="P66" s="7">
        <f t="shared" si="3"/>
        <v>0.28747797385442059</v>
      </c>
    </row>
    <row r="67" spans="1:16">
      <c r="A67" t="s">
        <v>1345</v>
      </c>
      <c r="B67" t="s">
        <v>1345</v>
      </c>
      <c r="C67">
        <v>19995</v>
      </c>
      <c r="E67">
        <v>102</v>
      </c>
      <c r="F67" t="s">
        <v>3074</v>
      </c>
      <c r="G67" t="s">
        <v>1189</v>
      </c>
      <c r="H67">
        <v>2006</v>
      </c>
      <c r="I67">
        <v>591</v>
      </c>
      <c r="J67">
        <v>217536138</v>
      </c>
      <c r="L67" t="s">
        <v>1263</v>
      </c>
      <c r="M67">
        <v>1930</v>
      </c>
      <c r="N67">
        <v>0</v>
      </c>
      <c r="O67">
        <f t="shared" si="2"/>
        <v>262030663</v>
      </c>
      <c r="P67" s="7">
        <f t="shared" si="3"/>
        <v>0.34454786118166425</v>
      </c>
    </row>
    <row r="68" spans="1:16">
      <c r="A68" t="s">
        <v>1299</v>
      </c>
      <c r="B68" t="s">
        <v>1299</v>
      </c>
      <c r="C68">
        <v>8373</v>
      </c>
      <c r="E68">
        <v>108</v>
      </c>
      <c r="F68" t="s">
        <v>3075</v>
      </c>
      <c r="G68" t="s">
        <v>1232</v>
      </c>
      <c r="H68">
        <v>2000</v>
      </c>
      <c r="I68">
        <v>955</v>
      </c>
      <c r="J68">
        <v>215397307</v>
      </c>
      <c r="L68" t="s">
        <v>1352</v>
      </c>
      <c r="M68">
        <v>24428</v>
      </c>
      <c r="N68">
        <v>1511757910</v>
      </c>
      <c r="O68">
        <f t="shared" ref="O68:O103" si="4">VLOOKUP(M68,$I$4:$J$103,2,FALSE)</f>
        <v>623279547</v>
      </c>
      <c r="P68" s="7">
        <f t="shared" ref="P68:P99" si="5">O68/$O$1</f>
        <v>0.819559178221545</v>
      </c>
    </row>
    <row r="69" spans="1:16">
      <c r="A69" t="s">
        <v>1221</v>
      </c>
      <c r="B69" t="s">
        <v>1221</v>
      </c>
      <c r="C69">
        <v>767</v>
      </c>
      <c r="E69">
        <v>110</v>
      </c>
      <c r="F69" t="s">
        <v>3076</v>
      </c>
      <c r="G69" t="s">
        <v>3005</v>
      </c>
      <c r="H69">
        <v>2003</v>
      </c>
      <c r="I69">
        <v>36658</v>
      </c>
      <c r="J69">
        <v>214948780</v>
      </c>
      <c r="L69" t="s">
        <v>1348</v>
      </c>
      <c r="M69">
        <v>22881</v>
      </c>
      <c r="N69">
        <v>460638228</v>
      </c>
      <c r="O69">
        <f t="shared" si="4"/>
        <v>255950375</v>
      </c>
      <c r="P69" s="7">
        <f t="shared" si="5"/>
        <v>0.33655280364991064</v>
      </c>
    </row>
    <row r="70" spans="1:16">
      <c r="A70" t="s">
        <v>1340</v>
      </c>
      <c r="B70" t="s">
        <v>1340</v>
      </c>
      <c r="C70">
        <v>18239</v>
      </c>
      <c r="E70">
        <v>112</v>
      </c>
      <c r="F70" t="s">
        <v>3077</v>
      </c>
      <c r="G70" t="s">
        <v>1227</v>
      </c>
      <c r="H70">
        <v>2002</v>
      </c>
      <c r="I70">
        <v>818</v>
      </c>
      <c r="J70">
        <v>213079163</v>
      </c>
      <c r="L70" t="s">
        <v>1275</v>
      </c>
      <c r="M70">
        <v>2502</v>
      </c>
      <c r="N70">
        <v>176000000</v>
      </c>
      <c r="O70">
        <f t="shared" si="4"/>
        <v>176049130</v>
      </c>
      <c r="P70" s="7">
        <f t="shared" si="5"/>
        <v>0.23148951542511942</v>
      </c>
    </row>
    <row r="71" spans="1:16">
      <c r="A71" t="s">
        <v>1404</v>
      </c>
      <c r="B71" t="s">
        <v>1404</v>
      </c>
      <c r="C71">
        <v>177862</v>
      </c>
      <c r="E71">
        <v>114</v>
      </c>
      <c r="F71" t="s">
        <v>3078</v>
      </c>
      <c r="G71">
        <v>300</v>
      </c>
      <c r="H71">
        <v>2006</v>
      </c>
      <c r="I71">
        <v>1271</v>
      </c>
      <c r="J71">
        <v>210592590</v>
      </c>
      <c r="L71" t="s">
        <v>1277</v>
      </c>
      <c r="M71">
        <v>2503</v>
      </c>
      <c r="N71">
        <v>227471070</v>
      </c>
      <c r="O71">
        <f t="shared" si="4"/>
        <v>227225045</v>
      </c>
      <c r="P71" s="7">
        <f t="shared" si="5"/>
        <v>0.29878145696886405</v>
      </c>
    </row>
    <row r="72" spans="1:16">
      <c r="A72" t="s">
        <v>1337</v>
      </c>
      <c r="B72" t="s">
        <v>1337</v>
      </c>
      <c r="C72">
        <v>13475</v>
      </c>
      <c r="E72">
        <v>115</v>
      </c>
      <c r="F72" t="s">
        <v>3079</v>
      </c>
      <c r="G72" t="s">
        <v>1384</v>
      </c>
      <c r="H72">
        <v>2011</v>
      </c>
      <c r="I72">
        <v>51497</v>
      </c>
      <c r="J72">
        <v>209805005</v>
      </c>
      <c r="L72" t="s">
        <v>1173</v>
      </c>
      <c r="M72">
        <v>411</v>
      </c>
      <c r="N72">
        <v>748806957</v>
      </c>
      <c r="O72">
        <f t="shared" si="4"/>
        <v>291709845</v>
      </c>
      <c r="P72" s="7">
        <f t="shared" si="5"/>
        <v>0.38357344148072015</v>
      </c>
    </row>
    <row r="73" spans="1:16">
      <c r="A73" t="s">
        <v>1348</v>
      </c>
      <c r="B73" t="s">
        <v>1348</v>
      </c>
      <c r="C73">
        <v>22881</v>
      </c>
      <c r="E73">
        <v>116</v>
      </c>
      <c r="F73" t="s">
        <v>3080</v>
      </c>
      <c r="G73" t="s">
        <v>1387</v>
      </c>
      <c r="H73">
        <v>2011</v>
      </c>
      <c r="I73">
        <v>56292</v>
      </c>
      <c r="J73">
        <v>209364921</v>
      </c>
      <c r="L73" t="s">
        <v>1189</v>
      </c>
      <c r="M73">
        <v>591</v>
      </c>
      <c r="N73">
        <v>755724413</v>
      </c>
      <c r="O73">
        <f t="shared" si="4"/>
        <v>217536138</v>
      </c>
      <c r="P73" s="7">
        <f t="shared" si="5"/>
        <v>0.2860413747745979</v>
      </c>
    </row>
    <row r="74" spans="1:16">
      <c r="A74" t="s">
        <v>1322</v>
      </c>
      <c r="B74" t="s">
        <v>1322</v>
      </c>
      <c r="C74">
        <v>10528</v>
      </c>
      <c r="E74">
        <v>117</v>
      </c>
      <c r="F74" t="s">
        <v>3081</v>
      </c>
      <c r="G74" t="s">
        <v>1313</v>
      </c>
      <c r="H74">
        <v>2005</v>
      </c>
      <c r="I74">
        <v>9522</v>
      </c>
      <c r="J74">
        <v>209218368</v>
      </c>
      <c r="L74" t="s">
        <v>1148</v>
      </c>
      <c r="M74">
        <v>155</v>
      </c>
      <c r="N74">
        <v>1001921825</v>
      </c>
      <c r="O74">
        <f t="shared" si="4"/>
        <v>533316061</v>
      </c>
      <c r="P74" s="7">
        <f t="shared" si="5"/>
        <v>0.70126490559381593</v>
      </c>
    </row>
    <row r="75" spans="1:16">
      <c r="A75" t="s">
        <v>1270</v>
      </c>
      <c r="B75" t="s">
        <v>1270</v>
      </c>
      <c r="C75">
        <v>2080</v>
      </c>
      <c r="E75">
        <v>118</v>
      </c>
      <c r="F75" t="s">
        <v>3082</v>
      </c>
      <c r="G75" t="s">
        <v>1322</v>
      </c>
      <c r="H75">
        <v>2009</v>
      </c>
      <c r="I75">
        <v>10528</v>
      </c>
      <c r="J75">
        <v>209019489</v>
      </c>
      <c r="L75" t="s">
        <v>1376</v>
      </c>
      <c r="M75">
        <v>49026</v>
      </c>
      <c r="N75">
        <v>0</v>
      </c>
      <c r="O75">
        <f t="shared" si="4"/>
        <v>448130642</v>
      </c>
      <c r="P75" s="7">
        <f t="shared" si="5"/>
        <v>0.58925338150621742</v>
      </c>
    </row>
    <row r="76" spans="1:16">
      <c r="A76" t="s">
        <v>1342</v>
      </c>
      <c r="B76" t="s">
        <v>1342</v>
      </c>
      <c r="C76">
        <v>18360</v>
      </c>
      <c r="E76">
        <v>119</v>
      </c>
      <c r="F76" t="s">
        <v>3083</v>
      </c>
      <c r="G76" t="s">
        <v>1137</v>
      </c>
      <c r="H76">
        <v>2005</v>
      </c>
      <c r="I76">
        <v>118</v>
      </c>
      <c r="J76">
        <v>206456431</v>
      </c>
      <c r="L76" t="s">
        <v>1178</v>
      </c>
      <c r="M76">
        <v>435</v>
      </c>
      <c r="N76">
        <v>542772771</v>
      </c>
      <c r="O76">
        <f t="shared" si="4"/>
        <v>186739919</v>
      </c>
      <c r="P76" s="7">
        <f t="shared" si="5"/>
        <v>0.24554698657037413</v>
      </c>
    </row>
    <row r="77" spans="1:16">
      <c r="A77" t="s">
        <v>1329</v>
      </c>
      <c r="B77" t="s">
        <v>1329</v>
      </c>
      <c r="C77">
        <v>12155</v>
      </c>
      <c r="E77">
        <v>122</v>
      </c>
      <c r="F77" t="s">
        <v>3084</v>
      </c>
      <c r="G77" t="s">
        <v>1162</v>
      </c>
      <c r="H77">
        <v>2005</v>
      </c>
      <c r="I77">
        <v>272</v>
      </c>
      <c r="J77">
        <v>205343774</v>
      </c>
      <c r="L77" t="s">
        <v>1404</v>
      </c>
      <c r="M77">
        <v>177862</v>
      </c>
      <c r="N77">
        <v>467483912</v>
      </c>
      <c r="O77">
        <f t="shared" si="4"/>
        <v>277313371</v>
      </c>
      <c r="P77" s="7">
        <f t="shared" si="5"/>
        <v>0.36464331220322621</v>
      </c>
    </row>
    <row r="78" spans="1:16">
      <c r="A78" t="s">
        <v>1316</v>
      </c>
      <c r="B78" t="s">
        <v>1316</v>
      </c>
      <c r="C78">
        <v>10138</v>
      </c>
      <c r="E78">
        <v>125</v>
      </c>
      <c r="F78" t="s">
        <v>3085</v>
      </c>
      <c r="G78" t="s">
        <v>1245</v>
      </c>
      <c r="H78">
        <v>2001</v>
      </c>
      <c r="I78">
        <v>1734</v>
      </c>
      <c r="J78">
        <v>202007640</v>
      </c>
      <c r="L78" t="s">
        <v>1373</v>
      </c>
      <c r="M78">
        <v>45243</v>
      </c>
      <c r="N78">
        <v>254455986</v>
      </c>
      <c r="O78">
        <f t="shared" si="4"/>
        <v>254455986</v>
      </c>
      <c r="P78" s="7">
        <f t="shared" si="5"/>
        <v>0.33458781021048484</v>
      </c>
    </row>
    <row r="79" spans="1:16">
      <c r="A79" t="s">
        <v>1350</v>
      </c>
      <c r="B79" t="s">
        <v>1350</v>
      </c>
      <c r="C79">
        <v>24021</v>
      </c>
      <c r="E79">
        <v>128</v>
      </c>
      <c r="F79" t="s">
        <v>3086</v>
      </c>
      <c r="G79" t="s">
        <v>1237</v>
      </c>
      <c r="H79">
        <v>2006</v>
      </c>
      <c r="I79">
        <v>1452</v>
      </c>
      <c r="J79">
        <v>200069408</v>
      </c>
      <c r="L79" t="s">
        <v>1379</v>
      </c>
      <c r="M79">
        <v>49051</v>
      </c>
      <c r="N79">
        <v>702001325</v>
      </c>
      <c r="O79">
        <f t="shared" si="4"/>
        <v>302393021</v>
      </c>
      <c r="P79" s="7">
        <f t="shared" si="5"/>
        <v>0.39762090218354362</v>
      </c>
    </row>
    <row r="80" spans="1:16">
      <c r="A80" t="s">
        <v>1332</v>
      </c>
      <c r="B80" t="s">
        <v>1332</v>
      </c>
      <c r="C80">
        <v>12444</v>
      </c>
      <c r="E80">
        <v>130</v>
      </c>
      <c r="F80" t="s">
        <v>3087</v>
      </c>
      <c r="G80" t="s">
        <v>1215</v>
      </c>
      <c r="H80">
        <v>2001</v>
      </c>
      <c r="I80">
        <v>676</v>
      </c>
      <c r="J80">
        <v>198539855</v>
      </c>
      <c r="L80" t="s">
        <v>1396</v>
      </c>
      <c r="M80">
        <v>70160</v>
      </c>
      <c r="N80">
        <v>658010692</v>
      </c>
      <c r="O80">
        <f t="shared" si="4"/>
        <v>407999255</v>
      </c>
      <c r="P80" s="7">
        <f t="shared" si="5"/>
        <v>0.53648404757103729</v>
      </c>
    </row>
    <row r="81" spans="1:16">
      <c r="A81" t="s">
        <v>1355</v>
      </c>
      <c r="B81" t="s">
        <v>1355</v>
      </c>
      <c r="C81">
        <v>27205</v>
      </c>
      <c r="E81">
        <v>139</v>
      </c>
      <c r="F81" t="s">
        <v>3116</v>
      </c>
      <c r="G81" t="s">
        <v>1310</v>
      </c>
      <c r="H81">
        <v>2008</v>
      </c>
      <c r="I81">
        <v>8966</v>
      </c>
      <c r="J81">
        <v>191449475</v>
      </c>
      <c r="L81" t="s">
        <v>1368</v>
      </c>
      <c r="M81">
        <v>38575</v>
      </c>
      <c r="N81">
        <v>357852395</v>
      </c>
      <c r="O81">
        <f t="shared" si="4"/>
        <v>176591618</v>
      </c>
      <c r="P81" s="7">
        <f t="shared" si="5"/>
        <v>0.2322028406443008</v>
      </c>
    </row>
    <row r="82" spans="1:16">
      <c r="A82" t="s">
        <v>1368</v>
      </c>
      <c r="B82" t="s">
        <v>1368</v>
      </c>
      <c r="C82">
        <v>38575</v>
      </c>
      <c r="E82">
        <v>140</v>
      </c>
      <c r="F82" t="s">
        <v>3088</v>
      </c>
      <c r="G82" t="s">
        <v>1195</v>
      </c>
      <c r="H82">
        <v>2002</v>
      </c>
      <c r="I82">
        <v>608</v>
      </c>
      <c r="J82">
        <v>190418803</v>
      </c>
      <c r="L82" t="s">
        <v>1140</v>
      </c>
      <c r="M82">
        <v>120</v>
      </c>
      <c r="N82">
        <v>871368364</v>
      </c>
      <c r="O82">
        <f t="shared" si="4"/>
        <v>313837577</v>
      </c>
      <c r="P82" s="7">
        <f t="shared" si="5"/>
        <v>0.41266951232263177</v>
      </c>
    </row>
    <row r="83" spans="1:16">
      <c r="A83" t="s">
        <v>1334</v>
      </c>
      <c r="B83" t="s">
        <v>1334</v>
      </c>
      <c r="C83">
        <v>12445</v>
      </c>
      <c r="E83">
        <v>142</v>
      </c>
      <c r="F83" t="s">
        <v>3089</v>
      </c>
      <c r="G83" t="s">
        <v>1134</v>
      </c>
      <c r="H83">
        <v>2000</v>
      </c>
      <c r="I83">
        <v>16219</v>
      </c>
      <c r="J83">
        <v>187670866</v>
      </c>
      <c r="L83" t="s">
        <v>1144</v>
      </c>
      <c r="M83">
        <v>122</v>
      </c>
      <c r="N83">
        <v>1118888979</v>
      </c>
      <c r="O83">
        <f t="shared" si="4"/>
        <v>377019252</v>
      </c>
      <c r="P83" s="7">
        <f t="shared" si="5"/>
        <v>0.49574799916035361</v>
      </c>
    </row>
    <row r="84" spans="1:16">
      <c r="A84" t="s">
        <v>1365</v>
      </c>
      <c r="B84" t="s">
        <v>1365</v>
      </c>
      <c r="C84">
        <v>38356</v>
      </c>
      <c r="E84">
        <v>143</v>
      </c>
      <c r="F84" t="s">
        <v>3090</v>
      </c>
      <c r="G84" t="s">
        <v>1390</v>
      </c>
      <c r="H84">
        <v>2011</v>
      </c>
      <c r="I84">
        <v>58574</v>
      </c>
      <c r="J84">
        <v>187573200</v>
      </c>
      <c r="L84" t="s">
        <v>1142</v>
      </c>
      <c r="M84">
        <v>121</v>
      </c>
      <c r="N84">
        <v>926287400</v>
      </c>
      <c r="O84">
        <f t="shared" si="4"/>
        <v>340478898</v>
      </c>
      <c r="P84" s="7">
        <f t="shared" si="5"/>
        <v>0.44770056580511736</v>
      </c>
    </row>
    <row r="85" spans="1:16">
      <c r="A85" s="6" t="s">
        <v>3004</v>
      </c>
      <c r="B85" t="s">
        <v>3004</v>
      </c>
      <c r="C85">
        <v>50619</v>
      </c>
      <c r="E85">
        <v>144</v>
      </c>
      <c r="F85" t="s">
        <v>3091</v>
      </c>
      <c r="G85" t="s">
        <v>1178</v>
      </c>
      <c r="H85">
        <v>2004</v>
      </c>
      <c r="I85">
        <v>435</v>
      </c>
      <c r="J85">
        <v>186739919</v>
      </c>
      <c r="L85" t="s">
        <v>1192</v>
      </c>
      <c r="M85">
        <v>604</v>
      </c>
      <c r="N85">
        <v>738599701</v>
      </c>
      <c r="O85">
        <f t="shared" si="4"/>
        <v>281492479</v>
      </c>
      <c r="P85" s="7">
        <f t="shared" si="5"/>
        <v>0.37013848099973912</v>
      </c>
    </row>
    <row r="86" spans="1:16">
      <c r="A86" t="s">
        <v>1373</v>
      </c>
      <c r="B86" t="s">
        <v>1373</v>
      </c>
      <c r="C86">
        <v>45243</v>
      </c>
      <c r="E86">
        <v>145</v>
      </c>
      <c r="F86" t="s">
        <v>3092</v>
      </c>
      <c r="G86" t="s">
        <v>1224</v>
      </c>
      <c r="H86">
        <v>2005</v>
      </c>
      <c r="I86">
        <v>24197</v>
      </c>
      <c r="J86">
        <v>186336103</v>
      </c>
      <c r="L86" t="s">
        <v>1245</v>
      </c>
      <c r="M86">
        <v>1734</v>
      </c>
      <c r="N86">
        <v>433013274</v>
      </c>
      <c r="O86">
        <f t="shared" si="4"/>
        <v>202007640</v>
      </c>
      <c r="P86" s="7">
        <f t="shared" si="5"/>
        <v>0.26562273097158712</v>
      </c>
    </row>
    <row r="87" spans="1:16">
      <c r="A87" t="s">
        <v>1254</v>
      </c>
      <c r="B87" t="s">
        <v>1254</v>
      </c>
      <c r="C87">
        <v>1865</v>
      </c>
      <c r="E87">
        <v>150</v>
      </c>
      <c r="F87" t="s">
        <v>3093</v>
      </c>
      <c r="G87" t="s">
        <v>1151</v>
      </c>
      <c r="H87">
        <v>2001</v>
      </c>
      <c r="I87">
        <v>161</v>
      </c>
      <c r="J87">
        <v>183405771</v>
      </c>
      <c r="L87" t="s">
        <v>1198</v>
      </c>
      <c r="M87">
        <v>615</v>
      </c>
      <c r="N87">
        <v>611899420</v>
      </c>
      <c r="O87">
        <f t="shared" si="4"/>
        <v>370270943</v>
      </c>
      <c r="P87" s="7">
        <f t="shared" si="5"/>
        <v>0.48687455127481749</v>
      </c>
    </row>
    <row r="88" spans="1:16">
      <c r="A88" t="s">
        <v>1384</v>
      </c>
      <c r="B88" t="s">
        <v>1384</v>
      </c>
      <c r="C88">
        <v>51497</v>
      </c>
      <c r="E88">
        <v>152</v>
      </c>
      <c r="F88" t="s">
        <v>3094</v>
      </c>
      <c r="G88" t="s">
        <v>1283</v>
      </c>
      <c r="H88">
        <v>2000</v>
      </c>
      <c r="I88">
        <v>3981</v>
      </c>
      <c r="J88">
        <v>182805123</v>
      </c>
      <c r="L88" t="s">
        <v>1272</v>
      </c>
      <c r="M88">
        <v>2133</v>
      </c>
      <c r="N88">
        <v>325756637</v>
      </c>
      <c r="O88">
        <f t="shared" si="4"/>
        <v>182618434</v>
      </c>
      <c r="P88" s="7">
        <f t="shared" si="5"/>
        <v>0.24012758707955076</v>
      </c>
    </row>
    <row r="89" spans="1:16">
      <c r="A89" t="s">
        <v>1387</v>
      </c>
      <c r="B89" t="s">
        <v>1387</v>
      </c>
      <c r="C89">
        <v>56292</v>
      </c>
      <c r="E89">
        <v>153</v>
      </c>
      <c r="F89" t="s">
        <v>3095</v>
      </c>
      <c r="G89" t="s">
        <v>1272</v>
      </c>
      <c r="H89">
        <v>2000</v>
      </c>
      <c r="I89">
        <v>2133</v>
      </c>
      <c r="J89">
        <v>182618434</v>
      </c>
      <c r="L89" s="5" t="s">
        <v>3004</v>
      </c>
      <c r="M89" s="5">
        <v>50619</v>
      </c>
      <c r="O89">
        <f t="shared" si="4"/>
        <v>281275991</v>
      </c>
      <c r="P89" s="7">
        <f t="shared" si="5"/>
        <v>0.36985381783659055</v>
      </c>
    </row>
    <row r="90" spans="1:16">
      <c r="A90" t="s">
        <v>1390</v>
      </c>
      <c r="B90" t="s">
        <v>1390</v>
      </c>
      <c r="C90">
        <v>58574</v>
      </c>
      <c r="E90">
        <v>154</v>
      </c>
      <c r="F90" t="s">
        <v>3096</v>
      </c>
      <c r="G90" t="s">
        <v>1402</v>
      </c>
      <c r="H90">
        <v>2012</v>
      </c>
      <c r="I90">
        <v>72976</v>
      </c>
      <c r="J90">
        <v>181408467</v>
      </c>
      <c r="L90" t="s">
        <v>1381</v>
      </c>
      <c r="M90">
        <v>50620</v>
      </c>
      <c r="N90">
        <v>0</v>
      </c>
      <c r="O90">
        <f t="shared" si="4"/>
        <v>292298923</v>
      </c>
      <c r="P90" s="7">
        <f t="shared" si="5"/>
        <v>0.38434802855631428</v>
      </c>
    </row>
    <row r="91" spans="1:16">
      <c r="A91" t="s">
        <v>1319</v>
      </c>
      <c r="B91" t="s">
        <v>1319</v>
      </c>
      <c r="C91">
        <v>10195</v>
      </c>
      <c r="E91">
        <v>157</v>
      </c>
      <c r="F91" t="s">
        <v>3097</v>
      </c>
      <c r="G91" t="s">
        <v>1170</v>
      </c>
      <c r="H91">
        <v>2001</v>
      </c>
      <c r="I91">
        <v>331</v>
      </c>
      <c r="J91">
        <v>181166115</v>
      </c>
      <c r="L91" t="s">
        <v>1350</v>
      </c>
      <c r="M91">
        <v>24021</v>
      </c>
      <c r="N91">
        <v>300476779</v>
      </c>
      <c r="O91">
        <f t="shared" si="4"/>
        <v>300523113</v>
      </c>
      <c r="P91" s="7">
        <f t="shared" si="5"/>
        <v>0.39516213344773932</v>
      </c>
    </row>
    <row r="92" spans="1:16">
      <c r="A92" t="s">
        <v>1393</v>
      </c>
      <c r="B92" t="s">
        <v>1393</v>
      </c>
      <c r="C92">
        <v>61791</v>
      </c>
      <c r="E92">
        <v>158</v>
      </c>
      <c r="F92" t="s">
        <v>3098</v>
      </c>
      <c r="G92" t="s">
        <v>1319</v>
      </c>
      <c r="H92">
        <v>2011</v>
      </c>
      <c r="I92">
        <v>10195</v>
      </c>
      <c r="J92">
        <v>181015141</v>
      </c>
      <c r="L92" t="s">
        <v>1340</v>
      </c>
      <c r="M92">
        <v>18239</v>
      </c>
      <c r="N92">
        <v>709710948</v>
      </c>
      <c r="O92">
        <f t="shared" si="4"/>
        <v>296623634</v>
      </c>
      <c r="P92" s="7">
        <f t="shared" si="5"/>
        <v>0.39003465281707428</v>
      </c>
    </row>
    <row r="93" spans="1:16">
      <c r="A93" t="s">
        <v>1248</v>
      </c>
      <c r="B93" t="s">
        <v>1248</v>
      </c>
      <c r="C93">
        <v>1771</v>
      </c>
      <c r="E93">
        <v>160</v>
      </c>
      <c r="F93" t="s">
        <v>3099</v>
      </c>
      <c r="G93" t="s">
        <v>1230</v>
      </c>
      <c r="H93">
        <v>2001</v>
      </c>
      <c r="I93">
        <v>869</v>
      </c>
      <c r="J93">
        <v>180011740</v>
      </c>
      <c r="L93" t="s">
        <v>1319</v>
      </c>
      <c r="M93">
        <v>10195</v>
      </c>
      <c r="N93">
        <v>444115007</v>
      </c>
      <c r="O93">
        <f t="shared" si="4"/>
        <v>181015141</v>
      </c>
      <c r="P93" s="7">
        <f t="shared" si="5"/>
        <v>0.2380193942151243</v>
      </c>
    </row>
    <row r="94" spans="1:16">
      <c r="A94" t="s">
        <v>1352</v>
      </c>
      <c r="B94" t="s">
        <v>1352</v>
      </c>
      <c r="C94">
        <v>24428</v>
      </c>
      <c r="E94">
        <v>162</v>
      </c>
      <c r="F94" t="s">
        <v>3100</v>
      </c>
      <c r="G94" t="s">
        <v>1270</v>
      </c>
      <c r="H94">
        <v>2009</v>
      </c>
      <c r="I94">
        <v>2080</v>
      </c>
      <c r="J94">
        <v>179883016</v>
      </c>
      <c r="L94" t="s">
        <v>1251</v>
      </c>
      <c r="M94">
        <v>1858</v>
      </c>
      <c r="N94">
        <v>708226810</v>
      </c>
      <c r="O94">
        <f t="shared" si="4"/>
        <v>318759914</v>
      </c>
      <c r="P94" s="7">
        <f t="shared" si="5"/>
        <v>0.41914196354627109</v>
      </c>
    </row>
    <row r="95" spans="1:16">
      <c r="A95" t="s">
        <v>1376</v>
      </c>
      <c r="B95" t="s">
        <v>1376</v>
      </c>
      <c r="C95">
        <v>49026</v>
      </c>
      <c r="E95">
        <v>165</v>
      </c>
      <c r="F95" t="s">
        <v>3101</v>
      </c>
      <c r="G95" t="s">
        <v>1370</v>
      </c>
      <c r="H95">
        <v>2012</v>
      </c>
      <c r="I95">
        <v>41154</v>
      </c>
      <c r="J95">
        <v>179020854</v>
      </c>
      <c r="L95" t="s">
        <v>1365</v>
      </c>
      <c r="M95">
        <v>38356</v>
      </c>
      <c r="N95">
        <v>1123746996</v>
      </c>
      <c r="O95">
        <f t="shared" si="4"/>
        <v>352358779</v>
      </c>
      <c r="P95" s="7">
        <f t="shared" si="5"/>
        <v>0.46332159100415177</v>
      </c>
    </row>
    <row r="96" spans="1:16">
      <c r="A96" t="s">
        <v>1396</v>
      </c>
      <c r="B96" t="s">
        <v>1396</v>
      </c>
      <c r="C96">
        <v>70160</v>
      </c>
      <c r="E96">
        <v>167</v>
      </c>
      <c r="F96" t="s">
        <v>3119</v>
      </c>
      <c r="G96" t="s">
        <v>1302</v>
      </c>
      <c r="H96">
        <v>2005</v>
      </c>
      <c r="I96">
        <v>8488</v>
      </c>
      <c r="J96">
        <v>177575142</v>
      </c>
      <c r="L96" t="s">
        <v>1299</v>
      </c>
      <c r="M96">
        <v>8373</v>
      </c>
      <c r="N96">
        <v>836297228</v>
      </c>
      <c r="O96">
        <f t="shared" si="4"/>
        <v>402076689</v>
      </c>
      <c r="P96" s="7">
        <f t="shared" si="5"/>
        <v>0.52869638094971805</v>
      </c>
    </row>
    <row r="97" spans="1:16">
      <c r="A97" t="s">
        <v>1363</v>
      </c>
      <c r="B97" t="s">
        <v>1363</v>
      </c>
      <c r="C97">
        <v>37724</v>
      </c>
      <c r="E97">
        <v>169</v>
      </c>
      <c r="F97" t="s">
        <v>3102</v>
      </c>
      <c r="G97" t="s">
        <v>1342</v>
      </c>
      <c r="H97">
        <v>2009</v>
      </c>
      <c r="I97">
        <v>18360</v>
      </c>
      <c r="J97">
        <v>177243721</v>
      </c>
      <c r="L97" t="s">
        <v>1310</v>
      </c>
      <c r="M97">
        <v>8966</v>
      </c>
      <c r="N97">
        <v>408773703</v>
      </c>
      <c r="O97">
        <f t="shared" si="4"/>
        <v>191449475</v>
      </c>
      <c r="P97" s="7">
        <f t="shared" si="5"/>
        <v>0.25173964901810941</v>
      </c>
    </row>
    <row r="98" spans="1:16">
      <c r="A98" t="s">
        <v>1379</v>
      </c>
      <c r="B98" t="s">
        <v>1379</v>
      </c>
      <c r="C98">
        <v>49051</v>
      </c>
      <c r="E98">
        <v>171</v>
      </c>
      <c r="F98" t="s">
        <v>3103</v>
      </c>
      <c r="G98" t="s">
        <v>1393</v>
      </c>
      <c r="H98">
        <v>2011</v>
      </c>
      <c r="I98">
        <v>61791</v>
      </c>
      <c r="J98">
        <v>176740650</v>
      </c>
      <c r="L98" t="s">
        <v>1131</v>
      </c>
      <c r="M98">
        <v>74</v>
      </c>
      <c r="N98">
        <v>591739379</v>
      </c>
      <c r="O98">
        <f t="shared" si="4"/>
        <v>234277056</v>
      </c>
      <c r="P98" s="7">
        <f t="shared" si="5"/>
        <v>0.30805424695176603</v>
      </c>
    </row>
    <row r="99" spans="1:16">
      <c r="A99" t="s">
        <v>1381</v>
      </c>
      <c r="B99" t="s">
        <v>1381</v>
      </c>
      <c r="C99">
        <v>50620</v>
      </c>
      <c r="E99">
        <v>172</v>
      </c>
      <c r="F99" t="s">
        <v>3104</v>
      </c>
      <c r="G99" t="s">
        <v>1248</v>
      </c>
      <c r="H99">
        <v>2011</v>
      </c>
      <c r="I99">
        <v>1771</v>
      </c>
      <c r="J99">
        <v>176636816</v>
      </c>
      <c r="L99" t="s">
        <v>1313</v>
      </c>
      <c r="M99">
        <v>9522</v>
      </c>
      <c r="N99">
        <v>285176741</v>
      </c>
      <c r="O99">
        <f t="shared" si="4"/>
        <v>209218368</v>
      </c>
      <c r="P99" s="7">
        <f t="shared" si="5"/>
        <v>0.27510422020463438</v>
      </c>
    </row>
    <row r="100" spans="1:16">
      <c r="A100" t="s">
        <v>1263</v>
      </c>
      <c r="B100" t="s">
        <v>1263</v>
      </c>
      <c r="C100">
        <v>1930</v>
      </c>
      <c r="E100">
        <v>174</v>
      </c>
      <c r="F100" t="s">
        <v>3105</v>
      </c>
      <c r="G100" t="s">
        <v>1368</v>
      </c>
      <c r="H100">
        <v>2010</v>
      </c>
      <c r="I100">
        <v>38575</v>
      </c>
      <c r="J100">
        <v>176591618</v>
      </c>
      <c r="L100" t="s">
        <v>1283</v>
      </c>
      <c r="M100">
        <v>3981</v>
      </c>
      <c r="N100">
        <v>374111707</v>
      </c>
      <c r="O100">
        <f t="shared" si="4"/>
        <v>182805123</v>
      </c>
      <c r="P100" s="7">
        <f t="shared" ref="P100:P103" si="6">O100/$O$1</f>
        <v>0.24037306711200079</v>
      </c>
    </row>
    <row r="101" spans="1:16">
      <c r="A101" t="s">
        <v>1399</v>
      </c>
      <c r="B101" t="s">
        <v>1399</v>
      </c>
      <c r="C101">
        <v>72105</v>
      </c>
      <c r="E101">
        <v>177</v>
      </c>
      <c r="F101" t="s">
        <v>3106</v>
      </c>
      <c r="G101" t="s">
        <v>1275</v>
      </c>
      <c r="H101">
        <v>2004</v>
      </c>
      <c r="I101">
        <v>2502</v>
      </c>
      <c r="J101">
        <v>176049130</v>
      </c>
      <c r="L101" t="s">
        <v>1358</v>
      </c>
      <c r="M101">
        <v>36658</v>
      </c>
      <c r="N101">
        <v>214948780</v>
      </c>
      <c r="O101">
        <f t="shared" si="4"/>
        <v>214948780</v>
      </c>
      <c r="P101" s="7">
        <f t="shared" si="6"/>
        <v>0.28263922078695075</v>
      </c>
    </row>
    <row r="102" spans="1:16">
      <c r="A102" t="s">
        <v>1402</v>
      </c>
      <c r="B102" t="s">
        <v>1402</v>
      </c>
      <c r="C102">
        <v>72976</v>
      </c>
      <c r="E102">
        <v>180</v>
      </c>
      <c r="F102" t="s">
        <v>3107</v>
      </c>
      <c r="G102" t="s">
        <v>1325</v>
      </c>
      <c r="H102">
        <v>2003</v>
      </c>
      <c r="I102">
        <v>10719</v>
      </c>
      <c r="J102">
        <v>173381405</v>
      </c>
      <c r="L102" t="s">
        <v>1270</v>
      </c>
      <c r="M102">
        <v>2080</v>
      </c>
      <c r="N102">
        <v>341131793</v>
      </c>
      <c r="O102">
        <f t="shared" si="4"/>
        <v>179883016</v>
      </c>
      <c r="P102" s="7">
        <f t="shared" si="6"/>
        <v>0.23653074688326492</v>
      </c>
    </row>
    <row r="103" spans="1:16">
      <c r="A103" t="s">
        <v>1370</v>
      </c>
      <c r="B103" t="s">
        <v>1370</v>
      </c>
      <c r="C103">
        <v>41154</v>
      </c>
      <c r="E103">
        <v>181</v>
      </c>
      <c r="F103" t="s">
        <v>3108</v>
      </c>
      <c r="G103" t="s">
        <v>1267</v>
      </c>
      <c r="H103">
        <v>2004</v>
      </c>
      <c r="I103">
        <v>2059</v>
      </c>
      <c r="J103">
        <v>173005002</v>
      </c>
      <c r="L103" t="s">
        <v>1360</v>
      </c>
      <c r="M103">
        <v>36668</v>
      </c>
      <c r="N103">
        <v>234360014</v>
      </c>
      <c r="O103">
        <f t="shared" si="4"/>
        <v>234360014</v>
      </c>
      <c r="P103" s="7">
        <f t="shared" si="6"/>
        <v>0.30816332961079784</v>
      </c>
    </row>
  </sheetData>
  <sortState ref="L4:P103">
    <sortCondition ref="L4:L10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5" sqref="G5"/>
    </sheetView>
  </sheetViews>
  <sheetFormatPr baseColWidth="10" defaultColWidth="8.83203125" defaultRowHeight="15" x14ac:dyDescent="0"/>
  <cols>
    <col min="1" max="1" width="45.33203125" bestFit="1" customWidth="1"/>
    <col min="3" max="3" width="10.83203125" bestFit="1" customWidth="1"/>
    <col min="4" max="6" width="10.83203125" customWidth="1"/>
    <col min="7" max="7" width="45.1640625" customWidth="1"/>
    <col min="8" max="9" width="24.83203125" customWidth="1"/>
    <col min="12" max="12" width="11.1640625" customWidth="1"/>
    <col min="13" max="13" width="33" customWidth="1"/>
    <col min="14" max="14" width="6.5" customWidth="1"/>
    <col min="16" max="16" width="10.83203125" bestFit="1" customWidth="1"/>
  </cols>
  <sheetData>
    <row r="1" spans="1:16">
      <c r="K1" s="3" t="s">
        <v>3110</v>
      </c>
    </row>
    <row r="2" spans="1:16" s="3" customFormat="1">
      <c r="A2" s="3" t="s">
        <v>3001</v>
      </c>
      <c r="B2" s="3" t="s">
        <v>3002</v>
      </c>
      <c r="C2" s="3" t="s">
        <v>3003</v>
      </c>
      <c r="D2" s="3" t="s">
        <v>3118</v>
      </c>
      <c r="G2" s="3" t="s">
        <v>3008</v>
      </c>
      <c r="H2" s="3" t="s">
        <v>3009</v>
      </c>
      <c r="I2" s="3" t="s">
        <v>3113</v>
      </c>
      <c r="K2" s="3" t="s">
        <v>3109</v>
      </c>
      <c r="L2" s="3" t="s">
        <v>3111</v>
      </c>
      <c r="M2" s="3" t="s">
        <v>3112</v>
      </c>
      <c r="N2" s="3" t="s">
        <v>3115</v>
      </c>
      <c r="O2" s="3" t="s">
        <v>3113</v>
      </c>
      <c r="P2" s="3" t="s">
        <v>3114</v>
      </c>
    </row>
    <row r="3" spans="1:16">
      <c r="A3" t="s">
        <v>1122</v>
      </c>
      <c r="B3">
        <v>22</v>
      </c>
      <c r="C3">
        <v>655011224</v>
      </c>
      <c r="D3">
        <f>VLOOKUP(B3,$O$3:$P$102,2,FALSE)</f>
        <v>305388685</v>
      </c>
      <c r="G3" t="s">
        <v>1305</v>
      </c>
      <c r="H3" t="str">
        <f>VLOOKUP(G3,$A$3:$A$102,1,FALSE)</f>
        <v>How the Grinch Stole Christmas</v>
      </c>
      <c r="I3">
        <f>VLOOKUP(H3,$A$3:$B$102,2,FALSE)</f>
        <v>8871</v>
      </c>
      <c r="K3">
        <v>1</v>
      </c>
      <c r="L3" t="s">
        <v>3011</v>
      </c>
      <c r="M3" t="s">
        <v>1345</v>
      </c>
      <c r="N3">
        <v>2009</v>
      </c>
      <c r="O3">
        <f t="shared" ref="O3:O34" si="0">VLOOKUP(M3,$G$3:$I$102,3,FALSE)</f>
        <v>19995</v>
      </c>
      <c r="P3">
        <v>760505847</v>
      </c>
    </row>
    <row r="4" spans="1:16">
      <c r="A4" t="s">
        <v>1126</v>
      </c>
      <c r="B4">
        <v>58</v>
      </c>
      <c r="C4">
        <v>1065659812</v>
      </c>
      <c r="D4">
        <f t="shared" ref="D4:D67" si="1">VLOOKUP(B4,$O$3:$P$102,2,FALSE)</f>
        <v>423032628</v>
      </c>
      <c r="G4" t="s">
        <v>1297</v>
      </c>
      <c r="H4" t="str">
        <f t="shared" ref="H4:H28" si="2">VLOOKUP(G4,$A$3:$A$102,1,FALSE)</f>
        <v>Cast Away</v>
      </c>
      <c r="I4">
        <f t="shared" ref="I4:I67" si="3">VLOOKUP(H4,$A$3:$B$102,2,FALSE)</f>
        <v>8358</v>
      </c>
      <c r="K4">
        <v>3</v>
      </c>
      <c r="L4" t="s">
        <v>3012</v>
      </c>
      <c r="M4" t="s">
        <v>1352</v>
      </c>
      <c r="N4">
        <v>2012</v>
      </c>
      <c r="O4">
        <f t="shared" si="0"/>
        <v>24428</v>
      </c>
      <c r="P4">
        <v>623279547</v>
      </c>
    </row>
    <row r="5" spans="1:16">
      <c r="A5" t="s">
        <v>1131</v>
      </c>
      <c r="B5">
        <v>74</v>
      </c>
      <c r="C5">
        <v>591739379</v>
      </c>
      <c r="D5">
        <f t="shared" si="1"/>
        <v>234277056</v>
      </c>
      <c r="G5" t="s">
        <v>1232</v>
      </c>
      <c r="H5" t="str">
        <f t="shared" si="2"/>
        <v>Mission: Impossible II</v>
      </c>
      <c r="I5">
        <f t="shared" si="3"/>
        <v>955</v>
      </c>
      <c r="K5">
        <v>4</v>
      </c>
      <c r="L5" t="s">
        <v>3013</v>
      </c>
      <c r="M5" t="s">
        <v>1148</v>
      </c>
      <c r="N5">
        <v>2008</v>
      </c>
      <c r="O5">
        <f t="shared" si="0"/>
        <v>155</v>
      </c>
      <c r="P5">
        <v>533316061</v>
      </c>
    </row>
    <row r="6" spans="1:16">
      <c r="A6" t="s">
        <v>1134</v>
      </c>
      <c r="B6">
        <v>98</v>
      </c>
      <c r="C6">
        <v>457640427</v>
      </c>
      <c r="D6">
        <f t="shared" si="1"/>
        <v>187670866</v>
      </c>
      <c r="G6" t="s">
        <v>1134</v>
      </c>
      <c r="H6" t="str">
        <f t="shared" si="2"/>
        <v>Gladiator</v>
      </c>
      <c r="I6">
        <f t="shared" si="3"/>
        <v>98</v>
      </c>
      <c r="K6">
        <v>7</v>
      </c>
      <c r="L6" t="s">
        <v>3014</v>
      </c>
      <c r="M6" t="s">
        <v>1376</v>
      </c>
      <c r="N6">
        <v>2012</v>
      </c>
      <c r="O6">
        <f t="shared" si="0"/>
        <v>49026</v>
      </c>
      <c r="P6">
        <v>448130642</v>
      </c>
    </row>
    <row r="7" spans="1:16">
      <c r="A7" t="s">
        <v>1137</v>
      </c>
      <c r="B7">
        <v>118</v>
      </c>
      <c r="C7">
        <v>474968763</v>
      </c>
      <c r="D7">
        <f t="shared" si="1"/>
        <v>206456431</v>
      </c>
      <c r="G7" t="s">
        <v>1283</v>
      </c>
      <c r="H7" t="str">
        <f t="shared" si="2"/>
        <v>What Women Want</v>
      </c>
      <c r="I7">
        <f t="shared" si="3"/>
        <v>3981</v>
      </c>
      <c r="K7">
        <v>10</v>
      </c>
      <c r="L7" t="s">
        <v>3015</v>
      </c>
      <c r="M7" t="s">
        <v>1126</v>
      </c>
      <c r="N7">
        <v>2006</v>
      </c>
      <c r="O7">
        <f t="shared" si="0"/>
        <v>58</v>
      </c>
      <c r="P7">
        <v>423032628</v>
      </c>
    </row>
    <row r="8" spans="1:16">
      <c r="A8" t="s">
        <v>1140</v>
      </c>
      <c r="B8">
        <v>120</v>
      </c>
      <c r="C8">
        <v>871368364</v>
      </c>
      <c r="D8">
        <f t="shared" si="1"/>
        <v>313837577</v>
      </c>
      <c r="G8" t="s">
        <v>1272</v>
      </c>
      <c r="H8" t="str">
        <f t="shared" si="2"/>
        <v>The Perfect Storm</v>
      </c>
      <c r="I8">
        <f t="shared" si="3"/>
        <v>2133</v>
      </c>
      <c r="K8">
        <v>13</v>
      </c>
      <c r="L8" t="s">
        <v>3016</v>
      </c>
      <c r="M8" t="s">
        <v>1396</v>
      </c>
      <c r="N8">
        <v>2012</v>
      </c>
      <c r="O8">
        <f t="shared" si="0"/>
        <v>70160</v>
      </c>
      <c r="P8">
        <v>407999255</v>
      </c>
    </row>
    <row r="9" spans="1:16">
      <c r="A9" t="s">
        <v>1142</v>
      </c>
      <c r="B9">
        <v>121</v>
      </c>
      <c r="C9">
        <v>926287400</v>
      </c>
      <c r="D9">
        <f t="shared" si="1"/>
        <v>340478898</v>
      </c>
      <c r="G9" t="s">
        <v>1201</v>
      </c>
      <c r="H9" t="str">
        <f t="shared" si="2"/>
        <v>Harry Potter and the Sorcerer's Stone</v>
      </c>
      <c r="I9">
        <f t="shared" si="3"/>
        <v>671</v>
      </c>
      <c r="K9">
        <v>14</v>
      </c>
      <c r="L9" t="s">
        <v>3017</v>
      </c>
      <c r="M9" t="s">
        <v>1181</v>
      </c>
      <c r="N9">
        <v>2002</v>
      </c>
      <c r="O9">
        <f t="shared" si="0"/>
        <v>557</v>
      </c>
      <c r="P9">
        <v>403706375</v>
      </c>
    </row>
    <row r="10" spans="1:16">
      <c r="A10" t="s">
        <v>1144</v>
      </c>
      <c r="B10">
        <v>122</v>
      </c>
      <c r="C10">
        <v>1118888979</v>
      </c>
      <c r="D10">
        <f t="shared" si="1"/>
        <v>377019252</v>
      </c>
      <c r="G10" t="s">
        <v>1140</v>
      </c>
      <c r="H10" t="str">
        <f t="shared" si="2"/>
        <v>The Lord of the Rings: The Fellowship of the Ring</v>
      </c>
      <c r="I10">
        <f t="shared" si="3"/>
        <v>120</v>
      </c>
      <c r="K10">
        <v>15</v>
      </c>
      <c r="L10" t="s">
        <v>3018</v>
      </c>
      <c r="M10" t="s">
        <v>1299</v>
      </c>
      <c r="N10">
        <v>2009</v>
      </c>
      <c r="O10">
        <f t="shared" si="0"/>
        <v>8373</v>
      </c>
      <c r="P10">
        <v>402076689</v>
      </c>
    </row>
    <row r="11" spans="1:16">
      <c r="A11" t="s">
        <v>1148</v>
      </c>
      <c r="B11">
        <v>155</v>
      </c>
      <c r="C11">
        <v>1001921825</v>
      </c>
      <c r="D11">
        <f t="shared" si="1"/>
        <v>533316061</v>
      </c>
      <c r="G11" t="s">
        <v>1286</v>
      </c>
      <c r="H11" t="str">
        <f t="shared" si="2"/>
        <v>Rush Hour 2</v>
      </c>
      <c r="I11">
        <f t="shared" si="3"/>
        <v>5175</v>
      </c>
      <c r="K11">
        <v>16</v>
      </c>
      <c r="L11" t="s">
        <v>3019</v>
      </c>
      <c r="M11" t="s">
        <v>1334</v>
      </c>
      <c r="N11">
        <v>2011</v>
      </c>
      <c r="O11">
        <f t="shared" si="0"/>
        <v>12445</v>
      </c>
      <c r="P11">
        <v>380955619</v>
      </c>
    </row>
    <row r="12" spans="1:16">
      <c r="A12" t="s">
        <v>1151</v>
      </c>
      <c r="B12">
        <v>161</v>
      </c>
      <c r="C12">
        <v>450717150</v>
      </c>
      <c r="D12">
        <f t="shared" si="1"/>
        <v>183405771</v>
      </c>
      <c r="G12" t="s">
        <v>1245</v>
      </c>
      <c r="H12" t="str">
        <f t="shared" si="2"/>
        <v>The Mummy Returns</v>
      </c>
      <c r="I12">
        <f t="shared" si="3"/>
        <v>1734</v>
      </c>
      <c r="K12">
        <v>18</v>
      </c>
      <c r="L12" t="s">
        <v>3020</v>
      </c>
      <c r="M12" t="s">
        <v>1260</v>
      </c>
      <c r="N12">
        <v>2005</v>
      </c>
      <c r="O12">
        <f t="shared" si="0"/>
        <v>1895</v>
      </c>
      <c r="P12">
        <v>380262555</v>
      </c>
    </row>
    <row r="13" spans="1:16">
      <c r="A13" t="s">
        <v>1154</v>
      </c>
      <c r="B13">
        <v>217</v>
      </c>
      <c r="C13">
        <v>786636033</v>
      </c>
      <c r="D13">
        <f t="shared" si="1"/>
        <v>317011114</v>
      </c>
      <c r="G13" t="s">
        <v>1215</v>
      </c>
      <c r="H13" t="str">
        <f t="shared" si="2"/>
        <v>Pearl Harbor</v>
      </c>
      <c r="I13">
        <f t="shared" si="3"/>
        <v>676</v>
      </c>
      <c r="K13">
        <v>19</v>
      </c>
      <c r="L13" t="s">
        <v>3021</v>
      </c>
      <c r="M13" t="s">
        <v>1144</v>
      </c>
      <c r="N13">
        <v>2003</v>
      </c>
      <c r="O13">
        <f t="shared" si="0"/>
        <v>122</v>
      </c>
      <c r="P13">
        <v>377019252</v>
      </c>
    </row>
    <row r="14" spans="1:16">
      <c r="A14" t="s">
        <v>1159</v>
      </c>
      <c r="B14">
        <v>254</v>
      </c>
      <c r="C14">
        <v>550000000</v>
      </c>
      <c r="D14">
        <f t="shared" si="1"/>
        <v>218051260</v>
      </c>
      <c r="G14" t="s">
        <v>1151</v>
      </c>
      <c r="H14" t="str">
        <f t="shared" si="2"/>
        <v>Ocean's Eleven</v>
      </c>
      <c r="I14">
        <f t="shared" si="3"/>
        <v>161</v>
      </c>
      <c r="K14">
        <v>20</v>
      </c>
      <c r="L14" t="s">
        <v>3022</v>
      </c>
      <c r="M14" t="s">
        <v>1184</v>
      </c>
      <c r="N14">
        <v>2004</v>
      </c>
      <c r="O14">
        <f t="shared" si="0"/>
        <v>558</v>
      </c>
      <c r="P14">
        <v>373377893</v>
      </c>
    </row>
    <row r="15" spans="1:16">
      <c r="A15" t="s">
        <v>1162</v>
      </c>
      <c r="B15">
        <v>272</v>
      </c>
      <c r="C15">
        <v>371853783</v>
      </c>
      <c r="D15">
        <f t="shared" si="1"/>
        <v>205343774</v>
      </c>
      <c r="G15" t="s">
        <v>1170</v>
      </c>
      <c r="H15" t="str">
        <f t="shared" si="2"/>
        <v>Jurassic Park III</v>
      </c>
      <c r="I15">
        <f t="shared" si="3"/>
        <v>331</v>
      </c>
      <c r="K15">
        <v>21</v>
      </c>
      <c r="L15" t="s">
        <v>3023</v>
      </c>
      <c r="M15" t="s">
        <v>1198</v>
      </c>
      <c r="N15">
        <v>2004</v>
      </c>
      <c r="O15">
        <f t="shared" si="0"/>
        <v>615</v>
      </c>
      <c r="P15">
        <v>370270943</v>
      </c>
    </row>
    <row r="16" spans="1:16">
      <c r="A16" t="s">
        <v>1164</v>
      </c>
      <c r="B16">
        <v>285</v>
      </c>
      <c r="C16">
        <v>961000000</v>
      </c>
      <c r="D16">
        <f t="shared" si="1"/>
        <v>309404152</v>
      </c>
      <c r="G16" t="s">
        <v>1230</v>
      </c>
      <c r="H16" t="str">
        <f t="shared" si="2"/>
        <v>Planet of the Apes</v>
      </c>
      <c r="I16">
        <f t="shared" si="3"/>
        <v>871</v>
      </c>
      <c r="K16">
        <v>23</v>
      </c>
      <c r="L16" t="s">
        <v>3024</v>
      </c>
      <c r="M16" t="s">
        <v>1365</v>
      </c>
      <c r="N16">
        <v>2011</v>
      </c>
      <c r="O16">
        <f t="shared" si="0"/>
        <v>38356</v>
      </c>
      <c r="P16">
        <v>352358779</v>
      </c>
    </row>
    <row r="17" spans="1:16">
      <c r="A17" t="s">
        <v>1167</v>
      </c>
      <c r="B17">
        <v>310</v>
      </c>
      <c r="C17">
        <v>484572835</v>
      </c>
      <c r="D17">
        <f t="shared" si="1"/>
        <v>242589580</v>
      </c>
      <c r="G17" t="s">
        <v>1181</v>
      </c>
      <c r="H17" t="str">
        <f t="shared" si="2"/>
        <v>Spider-Man</v>
      </c>
      <c r="I17">
        <f t="shared" si="3"/>
        <v>557</v>
      </c>
      <c r="K17">
        <v>24</v>
      </c>
      <c r="L17" t="s">
        <v>3025</v>
      </c>
      <c r="M17" t="s">
        <v>1142</v>
      </c>
      <c r="N17">
        <v>2002</v>
      </c>
      <c r="O17">
        <f t="shared" si="0"/>
        <v>121</v>
      </c>
      <c r="P17">
        <v>340478898</v>
      </c>
    </row>
    <row r="18" spans="1:16">
      <c r="A18" t="s">
        <v>1170</v>
      </c>
      <c r="B18">
        <v>331</v>
      </c>
      <c r="C18">
        <v>368780809</v>
      </c>
      <c r="D18">
        <f t="shared" si="1"/>
        <v>181166115</v>
      </c>
      <c r="G18" t="s">
        <v>1142</v>
      </c>
      <c r="H18" t="str">
        <f t="shared" si="2"/>
        <v>The Lord of the Rings: The Two Towers</v>
      </c>
      <c r="I18">
        <f t="shared" si="3"/>
        <v>121</v>
      </c>
      <c r="K18">
        <v>25</v>
      </c>
      <c r="L18" t="s">
        <v>3026</v>
      </c>
      <c r="M18" t="s">
        <v>1186</v>
      </c>
      <c r="N18">
        <v>2007</v>
      </c>
      <c r="O18">
        <f t="shared" si="0"/>
        <v>559</v>
      </c>
      <c r="P18">
        <v>336530303</v>
      </c>
    </row>
    <row r="19" spans="1:16">
      <c r="A19" t="s">
        <v>1173</v>
      </c>
      <c r="B19">
        <v>411</v>
      </c>
      <c r="C19">
        <v>748806957</v>
      </c>
      <c r="D19">
        <f t="shared" si="1"/>
        <v>291709845</v>
      </c>
      <c r="G19" t="s">
        <v>1257</v>
      </c>
      <c r="H19" t="str">
        <f t="shared" si="2"/>
        <v>Star Wars: Episode II - Attack of the Clones</v>
      </c>
      <c r="I19">
        <f t="shared" si="3"/>
        <v>1894</v>
      </c>
      <c r="K19">
        <v>26</v>
      </c>
      <c r="L19" t="s">
        <v>3027</v>
      </c>
      <c r="M19" t="s">
        <v>1329</v>
      </c>
      <c r="N19">
        <v>2010</v>
      </c>
      <c r="O19">
        <f t="shared" si="0"/>
        <v>12155</v>
      </c>
      <c r="P19">
        <v>334185206</v>
      </c>
    </row>
    <row r="20" spans="1:16">
      <c r="A20" t="s">
        <v>1178</v>
      </c>
      <c r="B20">
        <v>435</v>
      </c>
      <c r="C20">
        <v>542772771</v>
      </c>
      <c r="D20">
        <f t="shared" si="1"/>
        <v>186739919</v>
      </c>
      <c r="G20" t="s">
        <v>1204</v>
      </c>
      <c r="H20" t="str">
        <f t="shared" si="2"/>
        <v>Harry Potter and the Chamber of Secrets</v>
      </c>
      <c r="I20">
        <f t="shared" si="3"/>
        <v>672</v>
      </c>
      <c r="K20">
        <v>29</v>
      </c>
      <c r="L20" t="s">
        <v>3028</v>
      </c>
      <c r="M20" t="s">
        <v>1251</v>
      </c>
      <c r="N20">
        <v>2007</v>
      </c>
      <c r="O20">
        <f t="shared" si="0"/>
        <v>1858</v>
      </c>
      <c r="P20">
        <v>318759914</v>
      </c>
    </row>
    <row r="21" spans="1:16">
      <c r="A21" t="s">
        <v>1181</v>
      </c>
      <c r="B21">
        <v>557</v>
      </c>
      <c r="C21">
        <v>806000000</v>
      </c>
      <c r="D21">
        <f t="shared" si="1"/>
        <v>403706375</v>
      </c>
      <c r="G21" t="s">
        <v>1294</v>
      </c>
      <c r="H21" t="str">
        <f t="shared" si="2"/>
        <v>My Big Fat Greek Wedding</v>
      </c>
      <c r="I21">
        <f t="shared" si="3"/>
        <v>8346</v>
      </c>
      <c r="K21">
        <v>30</v>
      </c>
      <c r="L21" t="s">
        <v>3029</v>
      </c>
      <c r="M21" t="s">
        <v>1242</v>
      </c>
      <c r="N21">
        <v>2008</v>
      </c>
      <c r="O21">
        <f t="shared" si="0"/>
        <v>1726</v>
      </c>
      <c r="P21">
        <v>318298180</v>
      </c>
    </row>
    <row r="22" spans="1:16">
      <c r="A22" t="s">
        <v>1184</v>
      </c>
      <c r="B22">
        <v>558</v>
      </c>
      <c r="C22">
        <v>783766341</v>
      </c>
      <c r="D22">
        <f t="shared" si="1"/>
        <v>373377893</v>
      </c>
      <c r="G22" t="s">
        <v>1280</v>
      </c>
      <c r="H22" t="str">
        <f t="shared" si="2"/>
        <v>Signs</v>
      </c>
      <c r="I22">
        <f t="shared" si="3"/>
        <v>2675</v>
      </c>
      <c r="K22">
        <v>31</v>
      </c>
      <c r="L22" t="s">
        <v>3030</v>
      </c>
      <c r="M22" t="s">
        <v>1201</v>
      </c>
      <c r="N22">
        <v>2001</v>
      </c>
      <c r="O22">
        <f t="shared" si="0"/>
        <v>671</v>
      </c>
      <c r="P22">
        <v>317557891</v>
      </c>
    </row>
    <row r="23" spans="1:16">
      <c r="A23" t="s">
        <v>1186</v>
      </c>
      <c r="B23">
        <v>559</v>
      </c>
      <c r="C23">
        <v>806742000</v>
      </c>
      <c r="D23">
        <f t="shared" si="1"/>
        <v>336530303</v>
      </c>
      <c r="G23" t="s">
        <v>1227</v>
      </c>
      <c r="H23" t="str">
        <f t="shared" si="2"/>
        <v>Austin Powers in Goldmember</v>
      </c>
      <c r="I23">
        <f t="shared" si="3"/>
        <v>818</v>
      </c>
      <c r="K23">
        <v>32</v>
      </c>
      <c r="L23" t="s">
        <v>3031</v>
      </c>
      <c r="M23" t="s">
        <v>1154</v>
      </c>
      <c r="N23">
        <v>2008</v>
      </c>
      <c r="O23">
        <f t="shared" si="0"/>
        <v>217</v>
      </c>
      <c r="P23">
        <v>317011114</v>
      </c>
    </row>
    <row r="24" spans="1:16">
      <c r="A24" t="s">
        <v>1189</v>
      </c>
      <c r="B24">
        <v>591</v>
      </c>
      <c r="C24">
        <v>755724413</v>
      </c>
      <c r="D24">
        <f t="shared" si="1"/>
        <v>217536138</v>
      </c>
      <c r="G24" t="s">
        <v>1195</v>
      </c>
      <c r="H24" t="str">
        <f t="shared" si="2"/>
        <v>Men in Black II</v>
      </c>
      <c r="I24">
        <f t="shared" si="3"/>
        <v>608</v>
      </c>
      <c r="K24">
        <v>33</v>
      </c>
      <c r="L24" t="s">
        <v>3032</v>
      </c>
      <c r="M24" t="s">
        <v>1140</v>
      </c>
      <c r="N24">
        <v>2001</v>
      </c>
      <c r="O24">
        <f t="shared" si="0"/>
        <v>120</v>
      </c>
      <c r="P24">
        <v>313837577</v>
      </c>
    </row>
    <row r="25" spans="1:16">
      <c r="A25" t="s">
        <v>1192</v>
      </c>
      <c r="B25">
        <v>604</v>
      </c>
      <c r="C25">
        <v>738599701</v>
      </c>
      <c r="D25">
        <f t="shared" si="1"/>
        <v>281492479</v>
      </c>
      <c r="G25" t="s">
        <v>1144</v>
      </c>
      <c r="H25" t="str">
        <f t="shared" si="2"/>
        <v>The Lord of the Rings: The Return of the King</v>
      </c>
      <c r="I25">
        <f t="shared" si="3"/>
        <v>122</v>
      </c>
      <c r="K25">
        <v>34</v>
      </c>
      <c r="L25" t="s">
        <v>3033</v>
      </c>
      <c r="M25" t="s">
        <v>1316</v>
      </c>
      <c r="N25">
        <v>2010</v>
      </c>
      <c r="O25">
        <f t="shared" si="0"/>
        <v>10138</v>
      </c>
      <c r="P25">
        <v>312057433</v>
      </c>
    </row>
    <row r="26" spans="1:16">
      <c r="A26" t="s">
        <v>1195</v>
      </c>
      <c r="B26">
        <v>608</v>
      </c>
      <c r="C26">
        <v>441818803</v>
      </c>
      <c r="D26">
        <f t="shared" si="1"/>
        <v>190418803</v>
      </c>
      <c r="G26" t="s">
        <v>1122</v>
      </c>
      <c r="H26" t="str">
        <f t="shared" si="2"/>
        <v>Pirates of the Caribbean: The Curse of the Black Pearl</v>
      </c>
      <c r="I26">
        <f t="shared" si="3"/>
        <v>22</v>
      </c>
      <c r="K26">
        <v>35</v>
      </c>
      <c r="L26" t="s">
        <v>3034</v>
      </c>
      <c r="M26" t="s">
        <v>1257</v>
      </c>
      <c r="N26">
        <v>2002</v>
      </c>
      <c r="O26">
        <f t="shared" si="0"/>
        <v>1894</v>
      </c>
      <c r="P26">
        <v>310675583</v>
      </c>
    </row>
    <row r="27" spans="1:16">
      <c r="A27" t="s">
        <v>1198</v>
      </c>
      <c r="B27">
        <v>615</v>
      </c>
      <c r="C27">
        <v>611899420</v>
      </c>
      <c r="D27">
        <f t="shared" si="1"/>
        <v>370270943</v>
      </c>
      <c r="G27" t="s">
        <v>1192</v>
      </c>
      <c r="H27" t="str">
        <f t="shared" si="2"/>
        <v>The Matrix Reloaded</v>
      </c>
      <c r="I27">
        <f t="shared" si="3"/>
        <v>604</v>
      </c>
      <c r="K27">
        <v>36</v>
      </c>
      <c r="L27" t="s">
        <v>3035</v>
      </c>
      <c r="M27" t="s">
        <v>1164</v>
      </c>
      <c r="N27">
        <v>2007</v>
      </c>
      <c r="O27">
        <f t="shared" si="0"/>
        <v>285</v>
      </c>
      <c r="P27">
        <v>309404152</v>
      </c>
    </row>
    <row r="28" spans="1:16">
      <c r="A28" t="s">
        <v>1201</v>
      </c>
      <c r="B28">
        <v>671</v>
      </c>
      <c r="C28">
        <v>976475550</v>
      </c>
      <c r="D28">
        <f t="shared" si="1"/>
        <v>317557891</v>
      </c>
      <c r="G28" t="s">
        <v>1167</v>
      </c>
      <c r="H28" t="str">
        <f t="shared" si="2"/>
        <v>Bruce Almighty</v>
      </c>
      <c r="I28">
        <f t="shared" si="3"/>
        <v>310</v>
      </c>
      <c r="K28">
        <v>39</v>
      </c>
      <c r="L28" t="s">
        <v>3036</v>
      </c>
      <c r="M28" t="s">
        <v>1122</v>
      </c>
      <c r="N28">
        <v>2003</v>
      </c>
      <c r="O28">
        <f t="shared" si="0"/>
        <v>22</v>
      </c>
      <c r="P28">
        <v>305388685</v>
      </c>
    </row>
    <row r="29" spans="1:16">
      <c r="A29" t="s">
        <v>1204</v>
      </c>
      <c r="B29">
        <v>672</v>
      </c>
      <c r="C29">
        <v>876688482</v>
      </c>
      <c r="D29">
        <f t="shared" si="1"/>
        <v>261970615</v>
      </c>
      <c r="G29" s="5" t="s">
        <v>3005</v>
      </c>
      <c r="H29" t="str">
        <f>"X2: X-Men United"</f>
        <v>X2: X-Men United</v>
      </c>
      <c r="I29">
        <f t="shared" si="3"/>
        <v>36658</v>
      </c>
      <c r="K29">
        <v>40</v>
      </c>
      <c r="L29" t="s">
        <v>3037</v>
      </c>
      <c r="M29" t="s">
        <v>1363</v>
      </c>
      <c r="N29">
        <v>2012</v>
      </c>
      <c r="O29">
        <f t="shared" si="0"/>
        <v>37724</v>
      </c>
      <c r="P29">
        <v>304360277</v>
      </c>
    </row>
    <row r="30" spans="1:16">
      <c r="A30" t="s">
        <v>1206</v>
      </c>
      <c r="B30">
        <v>673</v>
      </c>
      <c r="C30">
        <v>789804554</v>
      </c>
      <c r="D30">
        <f t="shared" si="1"/>
        <v>249358727</v>
      </c>
      <c r="G30" t="s">
        <v>1325</v>
      </c>
      <c r="H30" t="str">
        <f t="shared" ref="H30:H38" si="4">VLOOKUP(G30,$A$3:$A$102,1,FALSE)</f>
        <v>Elf</v>
      </c>
      <c r="I30">
        <f t="shared" si="3"/>
        <v>10719</v>
      </c>
      <c r="K30">
        <v>41</v>
      </c>
      <c r="L30" t="s">
        <v>3038</v>
      </c>
      <c r="M30" t="s">
        <v>1379</v>
      </c>
      <c r="N30">
        <v>2012</v>
      </c>
      <c r="O30">
        <f t="shared" si="0"/>
        <v>49051</v>
      </c>
      <c r="P30">
        <v>302393021</v>
      </c>
    </row>
    <row r="31" spans="1:16">
      <c r="A31" t="s">
        <v>1208</v>
      </c>
      <c r="B31">
        <v>674</v>
      </c>
      <c r="C31">
        <v>895921036</v>
      </c>
      <c r="D31">
        <f t="shared" si="1"/>
        <v>289994397</v>
      </c>
      <c r="G31" t="s">
        <v>1184</v>
      </c>
      <c r="H31" t="str">
        <f t="shared" si="4"/>
        <v>Spider-Man 2</v>
      </c>
      <c r="I31">
        <f t="shared" si="3"/>
        <v>558</v>
      </c>
      <c r="K31">
        <v>42</v>
      </c>
      <c r="L31" t="s">
        <v>3039</v>
      </c>
      <c r="M31" t="s">
        <v>1221</v>
      </c>
      <c r="N31">
        <v>2009</v>
      </c>
      <c r="O31">
        <f t="shared" si="0"/>
        <v>767</v>
      </c>
      <c r="P31">
        <v>301956980</v>
      </c>
    </row>
    <row r="32" spans="1:16">
      <c r="A32" t="s">
        <v>1210</v>
      </c>
      <c r="B32">
        <v>675</v>
      </c>
      <c r="C32">
        <v>938212738</v>
      </c>
      <c r="D32">
        <f t="shared" si="1"/>
        <v>292000866</v>
      </c>
      <c r="G32" t="s">
        <v>1198</v>
      </c>
      <c r="H32" t="str">
        <f t="shared" si="4"/>
        <v>The Passion of the Christ</v>
      </c>
      <c r="I32">
        <f t="shared" si="3"/>
        <v>615</v>
      </c>
      <c r="K32">
        <v>43</v>
      </c>
      <c r="L32" t="s">
        <v>3040</v>
      </c>
      <c r="M32" t="s">
        <v>1350</v>
      </c>
      <c r="N32">
        <v>2010</v>
      </c>
      <c r="O32">
        <f t="shared" si="0"/>
        <v>24021</v>
      </c>
      <c r="P32">
        <v>300523113</v>
      </c>
    </row>
    <row r="33" spans="1:16">
      <c r="A33" t="s">
        <v>1215</v>
      </c>
      <c r="B33">
        <v>676</v>
      </c>
      <c r="C33">
        <v>449220945</v>
      </c>
      <c r="D33">
        <f t="shared" si="1"/>
        <v>198539855</v>
      </c>
      <c r="G33" t="s">
        <v>1218</v>
      </c>
      <c r="H33" t="str">
        <f t="shared" si="4"/>
        <v>Meet the Fockers</v>
      </c>
      <c r="I33">
        <f t="shared" si="3"/>
        <v>693</v>
      </c>
      <c r="K33">
        <v>44</v>
      </c>
      <c r="L33" t="s">
        <v>3041</v>
      </c>
      <c r="M33" t="s">
        <v>1340</v>
      </c>
      <c r="N33">
        <v>2009</v>
      </c>
      <c r="O33">
        <f t="shared" si="0"/>
        <v>18239</v>
      </c>
      <c r="P33">
        <v>296623634</v>
      </c>
    </row>
    <row r="34" spans="1:16">
      <c r="A34" t="s">
        <v>1218</v>
      </c>
      <c r="B34">
        <v>693</v>
      </c>
      <c r="C34">
        <v>516533043</v>
      </c>
      <c r="D34">
        <f t="shared" si="1"/>
        <v>279167575</v>
      </c>
      <c r="G34" t="s">
        <v>1206</v>
      </c>
      <c r="H34" t="str">
        <f t="shared" si="4"/>
        <v>Harry Potter and the Prisoner of Azkaban</v>
      </c>
      <c r="I34">
        <f t="shared" si="3"/>
        <v>673</v>
      </c>
      <c r="K34">
        <v>45</v>
      </c>
      <c r="L34" t="s">
        <v>3042</v>
      </c>
      <c r="M34" t="s">
        <v>1332</v>
      </c>
      <c r="N34">
        <v>2010</v>
      </c>
      <c r="O34">
        <f t="shared" si="0"/>
        <v>12444</v>
      </c>
      <c r="P34">
        <v>294980434</v>
      </c>
    </row>
    <row r="35" spans="1:16">
      <c r="A35" t="s">
        <v>1221</v>
      </c>
      <c r="B35">
        <v>767</v>
      </c>
      <c r="C35">
        <v>933959197</v>
      </c>
      <c r="D35">
        <f t="shared" si="1"/>
        <v>301956980</v>
      </c>
      <c r="G35" t="s">
        <v>1178</v>
      </c>
      <c r="H35" t="str">
        <f t="shared" si="4"/>
        <v>The Day After Tomorrow</v>
      </c>
      <c r="I35">
        <f t="shared" si="3"/>
        <v>435</v>
      </c>
      <c r="K35">
        <v>48</v>
      </c>
      <c r="L35" t="s">
        <v>3043</v>
      </c>
      <c r="M35" t="s">
        <v>1355</v>
      </c>
      <c r="N35">
        <v>2010</v>
      </c>
      <c r="O35">
        <f t="shared" ref="O35:O66" si="5">VLOOKUP(M35,$G$3:$I$102,3,FALSE)</f>
        <v>27205</v>
      </c>
      <c r="P35">
        <v>292568851</v>
      </c>
    </row>
    <row r="36" spans="1:16">
      <c r="A36" t="s">
        <v>1224</v>
      </c>
      <c r="B36">
        <v>787</v>
      </c>
      <c r="C36">
        <v>478207520</v>
      </c>
      <c r="D36">
        <f t="shared" si="1"/>
        <v>186336103</v>
      </c>
      <c r="G36" t="s">
        <v>1275</v>
      </c>
      <c r="H36" t="str">
        <f t="shared" si="4"/>
        <v>The Bourne Supremacy</v>
      </c>
      <c r="I36">
        <f t="shared" si="3"/>
        <v>2502</v>
      </c>
      <c r="K36">
        <v>49</v>
      </c>
      <c r="L36" t="s">
        <v>3044</v>
      </c>
      <c r="M36" t="s">
        <v>1381</v>
      </c>
      <c r="N36">
        <v>2012</v>
      </c>
      <c r="O36">
        <f t="shared" si="5"/>
        <v>50620</v>
      </c>
      <c r="P36">
        <v>292298923</v>
      </c>
    </row>
    <row r="37" spans="1:16">
      <c r="A37" t="s">
        <v>1227</v>
      </c>
      <c r="B37">
        <v>818</v>
      </c>
      <c r="C37">
        <v>296633907</v>
      </c>
      <c r="D37">
        <f t="shared" si="1"/>
        <v>213079163</v>
      </c>
      <c r="G37" t="s">
        <v>1267</v>
      </c>
      <c r="H37" t="str">
        <f t="shared" si="4"/>
        <v>National Treasure</v>
      </c>
      <c r="I37">
        <f t="shared" si="3"/>
        <v>2059</v>
      </c>
      <c r="K37">
        <v>50</v>
      </c>
      <c r="L37" t="s">
        <v>3045</v>
      </c>
      <c r="M37" t="s">
        <v>1210</v>
      </c>
      <c r="N37">
        <v>2007</v>
      </c>
      <c r="O37">
        <f t="shared" si="5"/>
        <v>675</v>
      </c>
      <c r="P37">
        <v>292000866</v>
      </c>
    </row>
    <row r="38" spans="1:16">
      <c r="A38" t="s">
        <v>1230</v>
      </c>
      <c r="B38">
        <v>871</v>
      </c>
      <c r="C38">
        <v>33395426</v>
      </c>
      <c r="D38">
        <f t="shared" si="1"/>
        <v>180011740</v>
      </c>
      <c r="G38" t="s">
        <v>1260</v>
      </c>
      <c r="H38" t="str">
        <f t="shared" si="4"/>
        <v>Star Wars: Episode III - Revenge of the Sith</v>
      </c>
      <c r="I38">
        <f t="shared" si="3"/>
        <v>1895</v>
      </c>
      <c r="K38">
        <v>51</v>
      </c>
      <c r="L38" t="s">
        <v>3046</v>
      </c>
      <c r="M38" t="s">
        <v>3006</v>
      </c>
      <c r="N38">
        <v>2005</v>
      </c>
      <c r="O38">
        <f t="shared" si="5"/>
        <v>411</v>
      </c>
      <c r="P38">
        <v>291709845</v>
      </c>
    </row>
    <row r="39" spans="1:16">
      <c r="A39" t="s">
        <v>1232</v>
      </c>
      <c r="B39">
        <v>955</v>
      </c>
      <c r="C39">
        <v>565400000</v>
      </c>
      <c r="D39">
        <f t="shared" si="1"/>
        <v>215397307</v>
      </c>
      <c r="G39" s="5" t="s">
        <v>3006</v>
      </c>
      <c r="H39" t="str">
        <f>"The Chronicles of Narnia: The Lion"</f>
        <v>The Chronicles of Narnia: The Lion</v>
      </c>
      <c r="I39">
        <f t="shared" si="3"/>
        <v>411</v>
      </c>
      <c r="K39">
        <v>53</v>
      </c>
      <c r="L39" t="s">
        <v>3047</v>
      </c>
      <c r="M39" t="s">
        <v>1208</v>
      </c>
      <c r="N39">
        <v>2005</v>
      </c>
      <c r="O39">
        <f t="shared" si="5"/>
        <v>674</v>
      </c>
      <c r="P39">
        <v>289994397</v>
      </c>
    </row>
    <row r="40" spans="1:16">
      <c r="A40">
        <v>300</v>
      </c>
      <c r="B40">
        <v>1271</v>
      </c>
      <c r="C40">
        <v>422610419</v>
      </c>
      <c r="D40">
        <f t="shared" si="1"/>
        <v>210592590</v>
      </c>
      <c r="G40" t="s">
        <v>1208</v>
      </c>
      <c r="H40" t="str">
        <f t="shared" ref="H40:H59" si="6">VLOOKUP(G40,$A$3:$A$102,1,FALSE)</f>
        <v>Harry Potter and the Goblet of Fire</v>
      </c>
      <c r="I40">
        <f t="shared" si="3"/>
        <v>674</v>
      </c>
      <c r="K40">
        <v>56</v>
      </c>
      <c r="L40" t="s">
        <v>3048</v>
      </c>
      <c r="M40" t="s">
        <v>1192</v>
      </c>
      <c r="N40">
        <v>2003</v>
      </c>
      <c r="O40">
        <f t="shared" si="5"/>
        <v>604</v>
      </c>
      <c r="P40">
        <v>281492479</v>
      </c>
    </row>
    <row r="41" spans="1:16">
      <c r="A41" t="s">
        <v>1237</v>
      </c>
      <c r="B41">
        <v>1452</v>
      </c>
      <c r="C41">
        <v>391081192</v>
      </c>
      <c r="D41">
        <f t="shared" si="1"/>
        <v>200069408</v>
      </c>
      <c r="G41" t="s">
        <v>1131</v>
      </c>
      <c r="H41" t="str">
        <f t="shared" si="6"/>
        <v>War of the Worlds</v>
      </c>
      <c r="I41">
        <f t="shared" si="3"/>
        <v>74</v>
      </c>
      <c r="K41">
        <v>57</v>
      </c>
      <c r="L41" t="s">
        <v>3049</v>
      </c>
      <c r="M41" t="s">
        <v>3004</v>
      </c>
      <c r="N41">
        <v>2011</v>
      </c>
      <c r="O41">
        <f t="shared" si="5"/>
        <v>50619</v>
      </c>
      <c r="P41">
        <v>281275991</v>
      </c>
    </row>
    <row r="42" spans="1:16">
      <c r="A42" t="s">
        <v>1239</v>
      </c>
      <c r="B42">
        <v>1593</v>
      </c>
      <c r="C42">
        <v>549736156</v>
      </c>
      <c r="D42">
        <f t="shared" si="1"/>
        <v>250863268</v>
      </c>
      <c r="G42" t="s">
        <v>1159</v>
      </c>
      <c r="H42" t="str">
        <f t="shared" si="6"/>
        <v>King Kong</v>
      </c>
      <c r="I42">
        <f t="shared" si="3"/>
        <v>254</v>
      </c>
      <c r="K42">
        <v>58</v>
      </c>
      <c r="L42" t="s">
        <v>3050</v>
      </c>
      <c r="M42" t="s">
        <v>1218</v>
      </c>
      <c r="N42">
        <v>2004</v>
      </c>
      <c r="O42">
        <f t="shared" si="5"/>
        <v>693</v>
      </c>
      <c r="P42">
        <v>279167575</v>
      </c>
    </row>
    <row r="43" spans="1:16">
      <c r="A43" t="s">
        <v>1242</v>
      </c>
      <c r="B43">
        <v>1726</v>
      </c>
      <c r="C43">
        <v>585174222</v>
      </c>
      <c r="D43">
        <f t="shared" si="1"/>
        <v>318298180</v>
      </c>
      <c r="G43" t="s">
        <v>1313</v>
      </c>
      <c r="H43" t="str">
        <f t="shared" si="6"/>
        <v>Wedding Crashers</v>
      </c>
      <c r="I43">
        <f t="shared" si="3"/>
        <v>9522</v>
      </c>
      <c r="K43">
        <v>59</v>
      </c>
      <c r="L43" t="s">
        <v>3051</v>
      </c>
      <c r="M43" t="s">
        <v>1404</v>
      </c>
      <c r="N43">
        <v>2009</v>
      </c>
      <c r="O43">
        <f t="shared" si="5"/>
        <v>177862</v>
      </c>
      <c r="P43">
        <v>277313371</v>
      </c>
    </row>
    <row r="44" spans="1:16">
      <c r="A44" t="s">
        <v>1245</v>
      </c>
      <c r="B44">
        <v>1734</v>
      </c>
      <c r="C44">
        <v>433013274</v>
      </c>
      <c r="D44">
        <f t="shared" si="1"/>
        <v>202007640</v>
      </c>
      <c r="G44" t="s">
        <v>1137</v>
      </c>
      <c r="H44" t="str">
        <f t="shared" si="6"/>
        <v>Charlie and the Chocolate Factory</v>
      </c>
      <c r="I44">
        <f t="shared" si="3"/>
        <v>118</v>
      </c>
      <c r="K44">
        <v>61</v>
      </c>
      <c r="L44" t="s">
        <v>3052</v>
      </c>
      <c r="M44" t="s">
        <v>1263</v>
      </c>
      <c r="N44">
        <v>2012</v>
      </c>
      <c r="O44">
        <f t="shared" si="5"/>
        <v>1930</v>
      </c>
      <c r="P44">
        <v>262030663</v>
      </c>
    </row>
    <row r="45" spans="1:16">
      <c r="A45" t="s">
        <v>1248</v>
      </c>
      <c r="B45">
        <v>1771</v>
      </c>
      <c r="C45">
        <v>365762652</v>
      </c>
      <c r="D45">
        <f t="shared" si="1"/>
        <v>176636816</v>
      </c>
      <c r="G45" t="s">
        <v>1162</v>
      </c>
      <c r="H45" t="str">
        <f t="shared" si="6"/>
        <v>Batman Begins</v>
      </c>
      <c r="I45">
        <f t="shared" si="3"/>
        <v>272</v>
      </c>
      <c r="K45">
        <v>62</v>
      </c>
      <c r="L45" t="s">
        <v>3053</v>
      </c>
      <c r="M45" t="s">
        <v>1204</v>
      </c>
      <c r="N45">
        <v>2002</v>
      </c>
      <c r="O45">
        <f t="shared" si="5"/>
        <v>672</v>
      </c>
      <c r="P45">
        <v>261970615</v>
      </c>
    </row>
    <row r="46" spans="1:16">
      <c r="A46" t="s">
        <v>1251</v>
      </c>
      <c r="B46">
        <v>1858</v>
      </c>
      <c r="C46">
        <v>708226810</v>
      </c>
      <c r="D46">
        <f t="shared" si="1"/>
        <v>318759914</v>
      </c>
      <c r="G46" t="s">
        <v>1224</v>
      </c>
      <c r="H46" t="str">
        <f t="shared" si="6"/>
        <v>Mr. &amp; Mrs. Smith</v>
      </c>
      <c r="I46">
        <f t="shared" si="3"/>
        <v>787</v>
      </c>
      <c r="K46">
        <v>64</v>
      </c>
      <c r="L46" t="s">
        <v>3054</v>
      </c>
      <c r="M46" t="s">
        <v>1305</v>
      </c>
      <c r="N46">
        <v>2000</v>
      </c>
      <c r="O46">
        <f t="shared" si="5"/>
        <v>8871</v>
      </c>
      <c r="P46">
        <v>260031035</v>
      </c>
    </row>
    <row r="47" spans="1:16">
      <c r="A47" t="s">
        <v>1254</v>
      </c>
      <c r="B47">
        <v>1865</v>
      </c>
      <c r="C47">
        <v>1021683000</v>
      </c>
      <c r="D47">
        <f t="shared" si="1"/>
        <v>241063875</v>
      </c>
      <c r="G47" t="s">
        <v>1302</v>
      </c>
      <c r="H47" t="str">
        <f t="shared" si="6"/>
        <v>Hitch</v>
      </c>
      <c r="I47">
        <f t="shared" si="3"/>
        <v>8488</v>
      </c>
      <c r="K47">
        <v>66</v>
      </c>
      <c r="L47" t="s">
        <v>3055</v>
      </c>
      <c r="M47" t="s">
        <v>1337</v>
      </c>
      <c r="N47">
        <v>2009</v>
      </c>
      <c r="O47">
        <f t="shared" si="5"/>
        <v>13475</v>
      </c>
      <c r="P47">
        <v>257704099</v>
      </c>
    </row>
    <row r="48" spans="1:16">
      <c r="A48" t="s">
        <v>1257</v>
      </c>
      <c r="B48">
        <v>1894</v>
      </c>
      <c r="C48">
        <v>649398328</v>
      </c>
      <c r="D48">
        <f t="shared" si="1"/>
        <v>310675583</v>
      </c>
      <c r="G48" t="s">
        <v>1126</v>
      </c>
      <c r="H48" t="str">
        <f t="shared" si="6"/>
        <v>Pirates of the Caribbean: Dead Man's Chest</v>
      </c>
      <c r="I48">
        <f t="shared" si="3"/>
        <v>58</v>
      </c>
      <c r="K48">
        <v>67</v>
      </c>
      <c r="L48" t="s">
        <v>3056</v>
      </c>
      <c r="M48" t="s">
        <v>1289</v>
      </c>
      <c r="N48">
        <v>2007</v>
      </c>
      <c r="O48">
        <f t="shared" si="5"/>
        <v>6479</v>
      </c>
      <c r="P48">
        <v>256386216</v>
      </c>
    </row>
    <row r="49" spans="1:16">
      <c r="A49" t="s">
        <v>1260</v>
      </c>
      <c r="B49">
        <v>1895</v>
      </c>
      <c r="C49">
        <v>850000000</v>
      </c>
      <c r="D49">
        <f t="shared" si="1"/>
        <v>380262555</v>
      </c>
      <c r="G49" t="s">
        <v>1239</v>
      </c>
      <c r="H49" t="str">
        <f t="shared" si="6"/>
        <v>Night at the Museum</v>
      </c>
      <c r="I49">
        <f t="shared" si="3"/>
        <v>1593</v>
      </c>
      <c r="K49">
        <v>68</v>
      </c>
      <c r="L49" t="s">
        <v>3057</v>
      </c>
      <c r="M49" t="s">
        <v>1348</v>
      </c>
      <c r="N49">
        <v>2009</v>
      </c>
      <c r="O49">
        <f t="shared" si="5"/>
        <v>22881</v>
      </c>
      <c r="P49">
        <v>255950375</v>
      </c>
    </row>
    <row r="50" spans="1:16">
      <c r="A50" t="s">
        <v>1263</v>
      </c>
      <c r="B50">
        <v>1930</v>
      </c>
      <c r="C50">
        <v>0</v>
      </c>
      <c r="D50">
        <f t="shared" si="1"/>
        <v>262030663</v>
      </c>
      <c r="G50" t="s">
        <v>1360</v>
      </c>
      <c r="H50" t="str">
        <f t="shared" si="6"/>
        <v>X-Men: The Last Stand</v>
      </c>
      <c r="I50">
        <f t="shared" si="3"/>
        <v>36668</v>
      </c>
      <c r="K50">
        <v>69</v>
      </c>
      <c r="L50" t="s">
        <v>3058</v>
      </c>
      <c r="M50" t="s">
        <v>1373</v>
      </c>
      <c r="N50">
        <v>2011</v>
      </c>
      <c r="O50">
        <f t="shared" si="5"/>
        <v>45243</v>
      </c>
      <c r="P50">
        <v>254455986</v>
      </c>
    </row>
    <row r="51" spans="1:16">
      <c r="A51" t="s">
        <v>1267</v>
      </c>
      <c r="B51">
        <v>2059</v>
      </c>
      <c r="C51">
        <v>347451894</v>
      </c>
      <c r="D51">
        <f t="shared" si="1"/>
        <v>173005002</v>
      </c>
      <c r="G51" t="s">
        <v>1189</v>
      </c>
      <c r="H51" t="str">
        <f t="shared" si="6"/>
        <v>The Da Vinci Code</v>
      </c>
      <c r="I51">
        <f t="shared" si="3"/>
        <v>591</v>
      </c>
      <c r="K51">
        <v>72</v>
      </c>
      <c r="L51" t="s">
        <v>3059</v>
      </c>
      <c r="M51" t="s">
        <v>1239</v>
      </c>
      <c r="N51">
        <v>2006</v>
      </c>
      <c r="O51">
        <f t="shared" si="5"/>
        <v>1593</v>
      </c>
      <c r="P51">
        <v>250863268</v>
      </c>
    </row>
    <row r="52" spans="1:16">
      <c r="A52" t="s">
        <v>1270</v>
      </c>
      <c r="B52">
        <v>2080</v>
      </c>
      <c r="C52">
        <v>341131793</v>
      </c>
      <c r="D52">
        <f t="shared" si="1"/>
        <v>179883016</v>
      </c>
      <c r="G52">
        <v>300</v>
      </c>
      <c r="H52">
        <f t="shared" si="6"/>
        <v>300</v>
      </c>
      <c r="I52">
        <f t="shared" si="3"/>
        <v>1271</v>
      </c>
      <c r="K52">
        <v>74</v>
      </c>
      <c r="L52" t="s">
        <v>3060</v>
      </c>
      <c r="M52" t="s">
        <v>1206</v>
      </c>
      <c r="N52">
        <v>2004</v>
      </c>
      <c r="O52">
        <f t="shared" si="5"/>
        <v>673</v>
      </c>
      <c r="P52">
        <v>249358727</v>
      </c>
    </row>
    <row r="53" spans="1:16">
      <c r="A53" t="s">
        <v>1272</v>
      </c>
      <c r="B53">
        <v>2133</v>
      </c>
      <c r="C53">
        <v>325756637</v>
      </c>
      <c r="D53">
        <f t="shared" si="1"/>
        <v>182618434</v>
      </c>
      <c r="G53" t="s">
        <v>1237</v>
      </c>
      <c r="H53" t="str">
        <f t="shared" si="6"/>
        <v>Superman Returns</v>
      </c>
      <c r="I53">
        <f t="shared" si="3"/>
        <v>1452</v>
      </c>
      <c r="K53">
        <v>77</v>
      </c>
      <c r="L53" t="s">
        <v>3061</v>
      </c>
      <c r="M53" t="s">
        <v>1167</v>
      </c>
      <c r="N53">
        <v>2003</v>
      </c>
      <c r="O53">
        <f t="shared" si="5"/>
        <v>310</v>
      </c>
      <c r="P53">
        <v>242589580</v>
      </c>
    </row>
    <row r="54" spans="1:16">
      <c r="A54" t="s">
        <v>1275</v>
      </c>
      <c r="B54">
        <v>2502</v>
      </c>
      <c r="C54">
        <v>176000000</v>
      </c>
      <c r="D54">
        <f t="shared" si="1"/>
        <v>176049130</v>
      </c>
      <c r="G54" t="s">
        <v>1186</v>
      </c>
      <c r="H54" t="str">
        <f t="shared" si="6"/>
        <v>Spider-Man 3</v>
      </c>
      <c r="I54">
        <f t="shared" si="3"/>
        <v>559</v>
      </c>
      <c r="K54">
        <v>80</v>
      </c>
      <c r="L54" t="s">
        <v>3062</v>
      </c>
      <c r="M54" t="s">
        <v>1294</v>
      </c>
      <c r="N54">
        <v>2002</v>
      </c>
      <c r="O54">
        <f t="shared" si="5"/>
        <v>8346</v>
      </c>
      <c r="P54">
        <v>241437427</v>
      </c>
    </row>
    <row r="55" spans="1:16">
      <c r="A55" t="s">
        <v>1277</v>
      </c>
      <c r="B55">
        <v>2503</v>
      </c>
      <c r="C55">
        <v>227471070</v>
      </c>
      <c r="D55">
        <f t="shared" si="1"/>
        <v>227225045</v>
      </c>
      <c r="G55" t="s">
        <v>1251</v>
      </c>
      <c r="H55" t="str">
        <f t="shared" si="6"/>
        <v>Transformers</v>
      </c>
      <c r="I55">
        <f t="shared" si="3"/>
        <v>1858</v>
      </c>
      <c r="K55">
        <v>81</v>
      </c>
      <c r="L55" t="s">
        <v>3063</v>
      </c>
      <c r="M55" t="s">
        <v>1254</v>
      </c>
      <c r="N55">
        <v>2011</v>
      </c>
      <c r="O55">
        <f t="shared" si="5"/>
        <v>1865</v>
      </c>
      <c r="P55">
        <v>241063875</v>
      </c>
    </row>
    <row r="56" spans="1:16">
      <c r="A56" t="s">
        <v>1280</v>
      </c>
      <c r="B56">
        <v>2675</v>
      </c>
      <c r="C56">
        <v>408247917</v>
      </c>
      <c r="D56">
        <f t="shared" si="1"/>
        <v>227965690</v>
      </c>
      <c r="G56" t="s">
        <v>1164</v>
      </c>
      <c r="H56" t="str">
        <f t="shared" si="6"/>
        <v>Pirates of the Caribbean: At World's End</v>
      </c>
      <c r="I56">
        <f t="shared" si="3"/>
        <v>285</v>
      </c>
      <c r="K56">
        <v>86</v>
      </c>
      <c r="L56" t="s">
        <v>3064</v>
      </c>
      <c r="M56" t="s">
        <v>1360</v>
      </c>
      <c r="N56">
        <v>2006</v>
      </c>
      <c r="O56">
        <f t="shared" si="5"/>
        <v>36668</v>
      </c>
      <c r="P56">
        <v>234360014</v>
      </c>
    </row>
    <row r="57" spans="1:16">
      <c r="A57" t="s">
        <v>1283</v>
      </c>
      <c r="B57">
        <v>3981</v>
      </c>
      <c r="C57">
        <v>374111707</v>
      </c>
      <c r="D57">
        <f t="shared" si="1"/>
        <v>182805123</v>
      </c>
      <c r="G57" t="s">
        <v>1210</v>
      </c>
      <c r="H57" t="str">
        <f t="shared" si="6"/>
        <v>Harry Potter and the Order of the Phoenix</v>
      </c>
      <c r="I57">
        <f t="shared" si="3"/>
        <v>675</v>
      </c>
      <c r="K57">
        <v>87</v>
      </c>
      <c r="L57" t="s">
        <v>3065</v>
      </c>
      <c r="M57" t="s">
        <v>1131</v>
      </c>
      <c r="N57">
        <v>2005</v>
      </c>
      <c r="O57">
        <f t="shared" si="5"/>
        <v>74</v>
      </c>
      <c r="P57">
        <v>234277056</v>
      </c>
    </row>
    <row r="58" spans="1:16">
      <c r="A58" t="s">
        <v>1286</v>
      </c>
      <c r="B58">
        <v>5175</v>
      </c>
      <c r="C58">
        <v>347325802</v>
      </c>
      <c r="D58">
        <f t="shared" si="1"/>
        <v>226138454</v>
      </c>
      <c r="G58" t="s">
        <v>1289</v>
      </c>
      <c r="H58" t="str">
        <f t="shared" si="6"/>
        <v>I Am Legend</v>
      </c>
      <c r="I58">
        <f t="shared" si="3"/>
        <v>6479</v>
      </c>
      <c r="K58">
        <v>88</v>
      </c>
      <c r="L58" t="s">
        <v>3066</v>
      </c>
      <c r="M58" t="s">
        <v>1297</v>
      </c>
      <c r="N58">
        <v>2000</v>
      </c>
      <c r="O58">
        <f t="shared" si="5"/>
        <v>8358</v>
      </c>
      <c r="P58">
        <v>233630478</v>
      </c>
    </row>
    <row r="59" spans="1:16">
      <c r="A59" t="s">
        <v>1289</v>
      </c>
      <c r="B59">
        <v>6479</v>
      </c>
      <c r="C59">
        <v>583184161</v>
      </c>
      <c r="D59">
        <f t="shared" si="1"/>
        <v>256386216</v>
      </c>
      <c r="G59" t="s">
        <v>1277</v>
      </c>
      <c r="H59" t="str">
        <f t="shared" si="6"/>
        <v>The Bourne Ultimatum</v>
      </c>
      <c r="I59">
        <f t="shared" si="3"/>
        <v>2503</v>
      </c>
      <c r="K59">
        <v>90</v>
      </c>
      <c r="L59" t="s">
        <v>3067</v>
      </c>
      <c r="M59" t="s">
        <v>1280</v>
      </c>
      <c r="N59">
        <v>2002</v>
      </c>
      <c r="O59">
        <f t="shared" si="5"/>
        <v>2675</v>
      </c>
      <c r="P59">
        <v>227965690</v>
      </c>
    </row>
    <row r="60" spans="1:16">
      <c r="A60" t="s">
        <v>1291</v>
      </c>
      <c r="B60">
        <v>6637</v>
      </c>
      <c r="C60">
        <v>457363168</v>
      </c>
      <c r="D60">
        <f t="shared" si="1"/>
        <v>219961501</v>
      </c>
      <c r="G60" s="5" t="s">
        <v>3007</v>
      </c>
      <c r="H60" t="str">
        <f>"National Treasure 2: Book of Secrets"</f>
        <v>National Treasure 2: Book of Secrets</v>
      </c>
      <c r="I60">
        <f t="shared" si="3"/>
        <v>6637</v>
      </c>
      <c r="K60">
        <v>91</v>
      </c>
      <c r="L60" t="s">
        <v>3068</v>
      </c>
      <c r="M60" t="s">
        <v>1307</v>
      </c>
      <c r="N60">
        <v>2008</v>
      </c>
      <c r="O60">
        <f t="shared" si="5"/>
        <v>8960</v>
      </c>
      <c r="P60">
        <v>227946274</v>
      </c>
    </row>
    <row r="61" spans="1:16">
      <c r="A61" t="s">
        <v>1294</v>
      </c>
      <c r="B61">
        <v>8346</v>
      </c>
      <c r="C61">
        <v>368744044</v>
      </c>
      <c r="D61">
        <f t="shared" si="1"/>
        <v>241437427</v>
      </c>
      <c r="G61" t="s">
        <v>1148</v>
      </c>
      <c r="H61" t="str">
        <f t="shared" ref="H61:H102" si="7">VLOOKUP(G61,$A$3:$A$102,1,FALSE)</f>
        <v>The Dark Knight</v>
      </c>
      <c r="I61">
        <f t="shared" si="3"/>
        <v>155</v>
      </c>
      <c r="K61">
        <v>92</v>
      </c>
      <c r="L61" t="s">
        <v>3069</v>
      </c>
      <c r="M61" t="s">
        <v>1277</v>
      </c>
      <c r="N61">
        <v>2007</v>
      </c>
      <c r="O61">
        <f t="shared" si="5"/>
        <v>2503</v>
      </c>
      <c r="P61">
        <v>227225045</v>
      </c>
    </row>
    <row r="62" spans="1:16">
      <c r="A62" t="s">
        <v>1297</v>
      </c>
      <c r="B62">
        <v>8358</v>
      </c>
      <c r="C62">
        <v>429632142</v>
      </c>
      <c r="D62">
        <f t="shared" si="1"/>
        <v>233630478</v>
      </c>
      <c r="G62" t="s">
        <v>1242</v>
      </c>
      <c r="H62" t="str">
        <f t="shared" si="7"/>
        <v>Iron Man</v>
      </c>
      <c r="I62">
        <f t="shared" si="3"/>
        <v>1726</v>
      </c>
      <c r="K62">
        <v>93</v>
      </c>
      <c r="L62" t="s">
        <v>3070</v>
      </c>
      <c r="M62" t="s">
        <v>1286</v>
      </c>
      <c r="N62">
        <v>2001</v>
      </c>
      <c r="O62">
        <f t="shared" si="5"/>
        <v>5175</v>
      </c>
      <c r="P62">
        <v>226138454</v>
      </c>
    </row>
    <row r="63" spans="1:16">
      <c r="A63" t="s">
        <v>1299</v>
      </c>
      <c r="B63">
        <v>8373</v>
      </c>
      <c r="C63">
        <v>836297228</v>
      </c>
      <c r="D63">
        <f t="shared" si="1"/>
        <v>402076689</v>
      </c>
      <c r="G63" t="s">
        <v>1154</v>
      </c>
      <c r="H63" t="str">
        <f t="shared" si="7"/>
        <v>Indiana Jones and the Kingdom of the Crystal Skull</v>
      </c>
      <c r="I63">
        <f t="shared" si="3"/>
        <v>217</v>
      </c>
      <c r="K63">
        <v>95</v>
      </c>
      <c r="L63" t="s">
        <v>3071</v>
      </c>
      <c r="M63" t="s">
        <v>3007</v>
      </c>
      <c r="N63">
        <v>2007</v>
      </c>
      <c r="O63">
        <f t="shared" si="5"/>
        <v>6637</v>
      </c>
      <c r="P63">
        <v>219961501</v>
      </c>
    </row>
    <row r="64" spans="1:16">
      <c r="A64" t="s">
        <v>1302</v>
      </c>
      <c r="B64">
        <v>8488</v>
      </c>
      <c r="C64">
        <v>368100420</v>
      </c>
      <c r="D64">
        <f t="shared" si="1"/>
        <v>177575142</v>
      </c>
      <c r="G64" t="s">
        <v>1307</v>
      </c>
      <c r="H64" t="str">
        <f t="shared" si="7"/>
        <v>Hancock</v>
      </c>
      <c r="I64">
        <f t="shared" si="3"/>
        <v>8960</v>
      </c>
      <c r="K64">
        <v>99</v>
      </c>
      <c r="L64" t="s">
        <v>3072</v>
      </c>
      <c r="M64" t="s">
        <v>1399</v>
      </c>
      <c r="N64">
        <v>2012</v>
      </c>
      <c r="O64">
        <f t="shared" si="5"/>
        <v>72105</v>
      </c>
      <c r="P64">
        <v>218628680</v>
      </c>
    </row>
    <row r="65" spans="1:16">
      <c r="A65" t="s">
        <v>1305</v>
      </c>
      <c r="B65">
        <v>8871</v>
      </c>
      <c r="C65">
        <v>345141403</v>
      </c>
      <c r="D65">
        <f t="shared" si="1"/>
        <v>260031035</v>
      </c>
      <c r="G65" t="s">
        <v>1310</v>
      </c>
      <c r="H65" t="str">
        <f t="shared" si="7"/>
        <v>Twilight</v>
      </c>
      <c r="I65">
        <f t="shared" si="3"/>
        <v>8966</v>
      </c>
      <c r="K65">
        <v>100</v>
      </c>
      <c r="L65" t="s">
        <v>3073</v>
      </c>
      <c r="M65" t="s">
        <v>1159</v>
      </c>
      <c r="N65">
        <v>2005</v>
      </c>
      <c r="O65">
        <f t="shared" si="5"/>
        <v>254</v>
      </c>
      <c r="P65">
        <v>218051260</v>
      </c>
    </row>
    <row r="66" spans="1:16">
      <c r="A66" t="s">
        <v>1307</v>
      </c>
      <c r="B66">
        <v>8960</v>
      </c>
      <c r="C66">
        <v>624029371</v>
      </c>
      <c r="D66">
        <f t="shared" si="1"/>
        <v>227946274</v>
      </c>
      <c r="G66" t="s">
        <v>1345</v>
      </c>
      <c r="H66" t="str">
        <f t="shared" si="7"/>
        <v>Avatar</v>
      </c>
      <c r="I66">
        <f t="shared" si="3"/>
        <v>19995</v>
      </c>
      <c r="K66">
        <v>102</v>
      </c>
      <c r="L66" t="s">
        <v>3074</v>
      </c>
      <c r="M66" t="s">
        <v>1189</v>
      </c>
      <c r="N66">
        <v>2006</v>
      </c>
      <c r="O66">
        <f t="shared" si="5"/>
        <v>591</v>
      </c>
      <c r="P66">
        <v>217536138</v>
      </c>
    </row>
    <row r="67" spans="1:16">
      <c r="A67" t="s">
        <v>1310</v>
      </c>
      <c r="B67">
        <v>8966</v>
      </c>
      <c r="C67">
        <v>408773703</v>
      </c>
      <c r="D67">
        <f t="shared" si="1"/>
        <v>191449475</v>
      </c>
      <c r="G67" t="s">
        <v>1299</v>
      </c>
      <c r="H67" t="str">
        <f t="shared" si="7"/>
        <v>Transformers: Revenge of the Fallen</v>
      </c>
      <c r="I67">
        <f t="shared" si="3"/>
        <v>8373</v>
      </c>
      <c r="K67">
        <v>108</v>
      </c>
      <c r="L67" t="s">
        <v>3075</v>
      </c>
      <c r="M67" t="s">
        <v>1232</v>
      </c>
      <c r="N67">
        <v>2000</v>
      </c>
      <c r="O67">
        <f t="shared" ref="O67:O102" si="8">VLOOKUP(M67,$G$3:$I$102,3,FALSE)</f>
        <v>955</v>
      </c>
      <c r="P67">
        <v>215397307</v>
      </c>
    </row>
    <row r="68" spans="1:16">
      <c r="A68" t="s">
        <v>1313</v>
      </c>
      <c r="B68">
        <v>9522</v>
      </c>
      <c r="C68">
        <v>285176741</v>
      </c>
      <c r="D68">
        <f t="shared" ref="D68:D102" si="9">VLOOKUP(B68,$O$3:$P$102,2,FALSE)</f>
        <v>209218368</v>
      </c>
      <c r="G68" t="s">
        <v>1221</v>
      </c>
      <c r="H68" t="str">
        <f t="shared" si="7"/>
        <v>Harry Potter and the Half-Blood Prince</v>
      </c>
      <c r="I68">
        <f t="shared" ref="I68:I102" si="10">VLOOKUP(H68,$A$3:$B$102,2,FALSE)</f>
        <v>767</v>
      </c>
      <c r="K68">
        <v>110</v>
      </c>
      <c r="L68" t="s">
        <v>3076</v>
      </c>
      <c r="M68" t="s">
        <v>3005</v>
      </c>
      <c r="N68">
        <v>2003</v>
      </c>
      <c r="O68">
        <f t="shared" si="8"/>
        <v>36658</v>
      </c>
      <c r="P68">
        <v>214948780</v>
      </c>
    </row>
    <row r="69" spans="1:16">
      <c r="A69" t="s">
        <v>1316</v>
      </c>
      <c r="B69">
        <v>10138</v>
      </c>
      <c r="C69">
        <v>621752099</v>
      </c>
      <c r="D69">
        <f t="shared" si="9"/>
        <v>312057433</v>
      </c>
      <c r="G69" t="s">
        <v>1340</v>
      </c>
      <c r="H69" t="str">
        <f t="shared" si="7"/>
        <v>The Twilight Saga: New Moon</v>
      </c>
      <c r="I69">
        <f t="shared" si="10"/>
        <v>18239</v>
      </c>
      <c r="K69">
        <v>112</v>
      </c>
      <c r="L69" t="s">
        <v>3077</v>
      </c>
      <c r="M69" t="s">
        <v>1227</v>
      </c>
      <c r="N69">
        <v>2002</v>
      </c>
      <c r="O69">
        <f t="shared" si="8"/>
        <v>818</v>
      </c>
      <c r="P69">
        <v>213079163</v>
      </c>
    </row>
    <row r="70" spans="1:16">
      <c r="A70" t="s">
        <v>1319</v>
      </c>
      <c r="B70">
        <v>10195</v>
      </c>
      <c r="C70">
        <v>444115007</v>
      </c>
      <c r="D70">
        <f t="shared" si="9"/>
        <v>181015141</v>
      </c>
      <c r="G70" t="s">
        <v>1404</v>
      </c>
      <c r="H70" t="str">
        <f t="shared" si="7"/>
        <v>The Hangover</v>
      </c>
      <c r="I70">
        <f t="shared" si="10"/>
        <v>177862</v>
      </c>
      <c r="K70">
        <v>114</v>
      </c>
      <c r="L70" t="s">
        <v>3078</v>
      </c>
      <c r="M70">
        <v>300</v>
      </c>
      <c r="N70">
        <v>2006</v>
      </c>
      <c r="O70">
        <f t="shared" si="8"/>
        <v>1271</v>
      </c>
      <c r="P70">
        <v>210592590</v>
      </c>
    </row>
    <row r="71" spans="1:16">
      <c r="A71" t="s">
        <v>1322</v>
      </c>
      <c r="B71">
        <v>10528</v>
      </c>
      <c r="C71">
        <v>524028679</v>
      </c>
      <c r="D71">
        <f t="shared" si="9"/>
        <v>209019489</v>
      </c>
      <c r="G71" t="s">
        <v>1337</v>
      </c>
      <c r="H71" t="str">
        <f t="shared" si="7"/>
        <v>Star Trek</v>
      </c>
      <c r="I71">
        <f t="shared" si="10"/>
        <v>13475</v>
      </c>
      <c r="K71">
        <v>115</v>
      </c>
      <c r="L71" t="s">
        <v>3079</v>
      </c>
      <c r="M71" t="s">
        <v>1384</v>
      </c>
      <c r="N71">
        <v>2011</v>
      </c>
      <c r="O71">
        <f t="shared" si="8"/>
        <v>51497</v>
      </c>
      <c r="P71">
        <v>209805005</v>
      </c>
    </row>
    <row r="72" spans="1:16">
      <c r="A72" t="s">
        <v>1325</v>
      </c>
      <c r="B72">
        <v>10719</v>
      </c>
      <c r="C72">
        <v>0</v>
      </c>
      <c r="D72">
        <f t="shared" si="9"/>
        <v>173381405</v>
      </c>
      <c r="G72" t="s">
        <v>1348</v>
      </c>
      <c r="H72" t="str">
        <f t="shared" si="7"/>
        <v>The Blind Side</v>
      </c>
      <c r="I72">
        <f t="shared" si="10"/>
        <v>22881</v>
      </c>
      <c r="K72">
        <v>116</v>
      </c>
      <c r="L72" t="s">
        <v>3080</v>
      </c>
      <c r="M72" t="s">
        <v>1387</v>
      </c>
      <c r="N72">
        <v>2011</v>
      </c>
      <c r="O72">
        <f t="shared" si="8"/>
        <v>56292</v>
      </c>
      <c r="P72">
        <v>209364921</v>
      </c>
    </row>
    <row r="73" spans="1:16">
      <c r="A73" t="s">
        <v>1329</v>
      </c>
      <c r="B73">
        <v>12155</v>
      </c>
      <c r="C73">
        <v>1024299904</v>
      </c>
      <c r="D73">
        <f t="shared" si="9"/>
        <v>334185206</v>
      </c>
      <c r="G73" t="s">
        <v>1322</v>
      </c>
      <c r="H73" t="str">
        <f t="shared" si="7"/>
        <v>Sherlock Holmes</v>
      </c>
      <c r="I73">
        <f t="shared" si="10"/>
        <v>10528</v>
      </c>
      <c r="K73">
        <v>117</v>
      </c>
      <c r="L73" t="s">
        <v>3081</v>
      </c>
      <c r="M73" t="s">
        <v>1313</v>
      </c>
      <c r="N73">
        <v>2005</v>
      </c>
      <c r="O73">
        <f t="shared" si="8"/>
        <v>9522</v>
      </c>
      <c r="P73">
        <v>209218368</v>
      </c>
    </row>
    <row r="74" spans="1:16">
      <c r="A74" t="s">
        <v>1332</v>
      </c>
      <c r="B74">
        <v>12444</v>
      </c>
      <c r="C74">
        <v>954305868</v>
      </c>
      <c r="D74">
        <f t="shared" si="9"/>
        <v>294980434</v>
      </c>
      <c r="G74" t="s">
        <v>1270</v>
      </c>
      <c r="H74" t="str">
        <f t="shared" si="7"/>
        <v>X-Men Origins: Wolverine</v>
      </c>
      <c r="I74">
        <f t="shared" si="10"/>
        <v>2080</v>
      </c>
      <c r="K74">
        <v>118</v>
      </c>
      <c r="L74" t="s">
        <v>3082</v>
      </c>
      <c r="M74" t="s">
        <v>1322</v>
      </c>
      <c r="N74">
        <v>2009</v>
      </c>
      <c r="O74">
        <f t="shared" si="8"/>
        <v>10528</v>
      </c>
      <c r="P74">
        <v>209019489</v>
      </c>
    </row>
    <row r="75" spans="1:16">
      <c r="A75" t="s">
        <v>1334</v>
      </c>
      <c r="B75">
        <v>12445</v>
      </c>
      <c r="C75">
        <v>1327817822</v>
      </c>
      <c r="D75">
        <f t="shared" si="9"/>
        <v>380955619</v>
      </c>
      <c r="G75" t="s">
        <v>1342</v>
      </c>
      <c r="H75" t="str">
        <f t="shared" si="7"/>
        <v>Night at the Museum: Battle of the Smithsonian</v>
      </c>
      <c r="I75">
        <f t="shared" si="10"/>
        <v>18360</v>
      </c>
      <c r="K75">
        <v>119</v>
      </c>
      <c r="L75" t="s">
        <v>3083</v>
      </c>
      <c r="M75" t="s">
        <v>1137</v>
      </c>
      <c r="N75">
        <v>2005</v>
      </c>
      <c r="O75">
        <f t="shared" si="8"/>
        <v>118</v>
      </c>
      <c r="P75">
        <v>206456431</v>
      </c>
    </row>
    <row r="76" spans="1:16">
      <c r="A76" t="s">
        <v>1337</v>
      </c>
      <c r="B76">
        <v>13475</v>
      </c>
      <c r="C76">
        <v>385680446</v>
      </c>
      <c r="D76">
        <f t="shared" si="9"/>
        <v>257704099</v>
      </c>
      <c r="G76" t="s">
        <v>1329</v>
      </c>
      <c r="H76" t="str">
        <f t="shared" si="7"/>
        <v>Alice in Wonderland</v>
      </c>
      <c r="I76">
        <f t="shared" si="10"/>
        <v>12155</v>
      </c>
      <c r="K76">
        <v>122</v>
      </c>
      <c r="L76" t="s">
        <v>3084</v>
      </c>
      <c r="M76" t="s">
        <v>1162</v>
      </c>
      <c r="N76">
        <v>2005</v>
      </c>
      <c r="O76">
        <f t="shared" si="8"/>
        <v>272</v>
      </c>
      <c r="P76">
        <v>205343774</v>
      </c>
    </row>
    <row r="77" spans="1:16">
      <c r="A77" t="s">
        <v>1340</v>
      </c>
      <c r="B77">
        <v>18239</v>
      </c>
      <c r="C77">
        <v>709710948</v>
      </c>
      <c r="D77">
        <f t="shared" si="9"/>
        <v>296623634</v>
      </c>
      <c r="G77" t="s">
        <v>1316</v>
      </c>
      <c r="H77" t="str">
        <f t="shared" si="7"/>
        <v>Iron Man 2</v>
      </c>
      <c r="I77">
        <f t="shared" si="10"/>
        <v>10138</v>
      </c>
      <c r="K77">
        <v>125</v>
      </c>
      <c r="L77" t="s">
        <v>3085</v>
      </c>
      <c r="M77" t="s">
        <v>1245</v>
      </c>
      <c r="N77">
        <v>2001</v>
      </c>
      <c r="O77">
        <f t="shared" si="8"/>
        <v>1734</v>
      </c>
      <c r="P77">
        <v>202007640</v>
      </c>
    </row>
    <row r="78" spans="1:16">
      <c r="A78" t="s">
        <v>1342</v>
      </c>
      <c r="B78">
        <v>18360</v>
      </c>
      <c r="C78">
        <v>177243721</v>
      </c>
      <c r="D78">
        <f t="shared" si="9"/>
        <v>177243721</v>
      </c>
      <c r="G78" t="s">
        <v>1350</v>
      </c>
      <c r="H78" t="str">
        <f t="shared" si="7"/>
        <v>The Twilight Saga: Eclipse</v>
      </c>
      <c r="I78">
        <f t="shared" si="10"/>
        <v>24021</v>
      </c>
      <c r="K78">
        <v>128</v>
      </c>
      <c r="L78" t="s">
        <v>3086</v>
      </c>
      <c r="M78" t="s">
        <v>1237</v>
      </c>
      <c r="N78">
        <v>2006</v>
      </c>
      <c r="O78">
        <f t="shared" si="8"/>
        <v>1452</v>
      </c>
      <c r="P78">
        <v>200069408</v>
      </c>
    </row>
    <row r="79" spans="1:16">
      <c r="A79" t="s">
        <v>1345</v>
      </c>
      <c r="B79">
        <v>19995</v>
      </c>
      <c r="C79">
        <v>2781505847</v>
      </c>
      <c r="D79">
        <f t="shared" si="9"/>
        <v>760505847</v>
      </c>
      <c r="G79" t="s">
        <v>1332</v>
      </c>
      <c r="H79" t="str">
        <f t="shared" si="7"/>
        <v>Harry Potter and the Deathly Hallows: Part 1</v>
      </c>
      <c r="I79">
        <f t="shared" si="10"/>
        <v>12444</v>
      </c>
      <c r="K79">
        <v>130</v>
      </c>
      <c r="L79" t="s">
        <v>3087</v>
      </c>
      <c r="M79" t="s">
        <v>1215</v>
      </c>
      <c r="N79">
        <v>2001</v>
      </c>
      <c r="O79">
        <f t="shared" si="8"/>
        <v>676</v>
      </c>
      <c r="P79">
        <v>198539855</v>
      </c>
    </row>
    <row r="80" spans="1:16">
      <c r="A80" t="s">
        <v>1348</v>
      </c>
      <c r="B80">
        <v>22881</v>
      </c>
      <c r="C80">
        <v>460638228</v>
      </c>
      <c r="D80">
        <f t="shared" si="9"/>
        <v>255950375</v>
      </c>
      <c r="G80" t="s">
        <v>1355</v>
      </c>
      <c r="H80" t="str">
        <f t="shared" si="7"/>
        <v>Inception</v>
      </c>
      <c r="I80">
        <f t="shared" si="10"/>
        <v>27205</v>
      </c>
      <c r="K80">
        <v>139</v>
      </c>
      <c r="L80" t="s">
        <v>3116</v>
      </c>
      <c r="M80" t="s">
        <v>1310</v>
      </c>
      <c r="N80">
        <v>2008</v>
      </c>
      <c r="O80">
        <f t="shared" si="8"/>
        <v>8966</v>
      </c>
      <c r="P80">
        <v>191449475</v>
      </c>
    </row>
    <row r="81" spans="1:16">
      <c r="A81" t="s">
        <v>1350</v>
      </c>
      <c r="B81">
        <v>24021</v>
      </c>
      <c r="C81">
        <v>300476779</v>
      </c>
      <c r="D81">
        <f t="shared" si="9"/>
        <v>300523113</v>
      </c>
      <c r="G81" t="s">
        <v>1368</v>
      </c>
      <c r="H81" t="str">
        <f t="shared" si="7"/>
        <v>The Karate Kid</v>
      </c>
      <c r="I81">
        <f t="shared" si="10"/>
        <v>38575</v>
      </c>
      <c r="K81">
        <v>140</v>
      </c>
      <c r="L81" t="s">
        <v>3088</v>
      </c>
      <c r="M81" t="s">
        <v>1195</v>
      </c>
      <c r="N81">
        <v>2002</v>
      </c>
      <c r="O81">
        <f t="shared" si="8"/>
        <v>608</v>
      </c>
      <c r="P81">
        <v>190418803</v>
      </c>
    </row>
    <row r="82" spans="1:16">
      <c r="A82" t="s">
        <v>1352</v>
      </c>
      <c r="B82">
        <v>24428</v>
      </c>
      <c r="C82">
        <v>1511757910</v>
      </c>
      <c r="D82">
        <f t="shared" si="9"/>
        <v>623279547</v>
      </c>
      <c r="G82" t="s">
        <v>1334</v>
      </c>
      <c r="H82" t="str">
        <f t="shared" si="7"/>
        <v>Harry Potter and the Deathly Hallows: Part 2</v>
      </c>
      <c r="I82">
        <f t="shared" si="10"/>
        <v>12445</v>
      </c>
      <c r="K82">
        <v>142</v>
      </c>
      <c r="L82" t="s">
        <v>3089</v>
      </c>
      <c r="M82" t="s">
        <v>1134</v>
      </c>
      <c r="N82">
        <v>2000</v>
      </c>
      <c r="O82">
        <f t="shared" si="8"/>
        <v>98</v>
      </c>
      <c r="P82">
        <v>187670866</v>
      </c>
    </row>
    <row r="83" spans="1:16">
      <c r="A83" t="s">
        <v>1355</v>
      </c>
      <c r="B83">
        <v>27205</v>
      </c>
      <c r="C83">
        <v>825532764</v>
      </c>
      <c r="D83">
        <f t="shared" si="9"/>
        <v>292568851</v>
      </c>
      <c r="G83" t="s">
        <v>1365</v>
      </c>
      <c r="H83" t="str">
        <f t="shared" si="7"/>
        <v>Transformers: Dark of the Moon</v>
      </c>
      <c r="I83">
        <f t="shared" si="10"/>
        <v>38356</v>
      </c>
      <c r="K83">
        <v>143</v>
      </c>
      <c r="L83" t="s">
        <v>3090</v>
      </c>
      <c r="M83" t="s">
        <v>1390</v>
      </c>
      <c r="N83">
        <v>2011</v>
      </c>
      <c r="O83">
        <f t="shared" si="8"/>
        <v>58574</v>
      </c>
      <c r="P83">
        <v>187573200</v>
      </c>
    </row>
    <row r="84" spans="1:16">
      <c r="A84" t="s">
        <v>1358</v>
      </c>
      <c r="B84">
        <v>36658</v>
      </c>
      <c r="C84">
        <v>214948780</v>
      </c>
      <c r="D84">
        <f t="shared" si="9"/>
        <v>214948780</v>
      </c>
      <c r="F84" s="5" t="s">
        <v>3010</v>
      </c>
      <c r="G84" s="6" t="s">
        <v>3004</v>
      </c>
      <c r="H84" t="str">
        <f t="shared" si="7"/>
        <v>The Twilight Saga: Breaking Dawn - Part 1</v>
      </c>
      <c r="I84">
        <f t="shared" si="10"/>
        <v>50619</v>
      </c>
      <c r="K84">
        <v>144</v>
      </c>
      <c r="L84" t="s">
        <v>3091</v>
      </c>
      <c r="M84" t="s">
        <v>1178</v>
      </c>
      <c r="N84">
        <v>2004</v>
      </c>
      <c r="O84">
        <f t="shared" si="8"/>
        <v>435</v>
      </c>
      <c r="P84">
        <v>186739919</v>
      </c>
    </row>
    <row r="85" spans="1:16">
      <c r="A85" t="s">
        <v>1360</v>
      </c>
      <c r="B85">
        <v>36668</v>
      </c>
      <c r="C85">
        <v>234360014</v>
      </c>
      <c r="D85">
        <f t="shared" si="9"/>
        <v>234360014</v>
      </c>
      <c r="G85" t="s">
        <v>1373</v>
      </c>
      <c r="H85" t="str">
        <f t="shared" si="7"/>
        <v>The Hangover Part II</v>
      </c>
      <c r="I85">
        <f t="shared" si="10"/>
        <v>45243</v>
      </c>
      <c r="K85">
        <v>145</v>
      </c>
      <c r="L85" t="s">
        <v>3092</v>
      </c>
      <c r="M85" t="s">
        <v>1224</v>
      </c>
      <c r="N85">
        <v>2005</v>
      </c>
      <c r="O85">
        <f t="shared" si="8"/>
        <v>787</v>
      </c>
      <c r="P85">
        <v>186336103</v>
      </c>
    </row>
    <row r="86" spans="1:16">
      <c r="A86" t="s">
        <v>1363</v>
      </c>
      <c r="B86">
        <v>37724</v>
      </c>
      <c r="C86">
        <v>1094960116</v>
      </c>
      <c r="D86">
        <f t="shared" si="9"/>
        <v>304360277</v>
      </c>
      <c r="G86" t="s">
        <v>1254</v>
      </c>
      <c r="H86" t="str">
        <f t="shared" si="7"/>
        <v>Pirates of the Caribbean: On Stranger Tides</v>
      </c>
      <c r="I86">
        <f t="shared" si="10"/>
        <v>1865</v>
      </c>
      <c r="K86">
        <v>150</v>
      </c>
      <c r="L86" t="s">
        <v>3093</v>
      </c>
      <c r="M86" t="s">
        <v>1151</v>
      </c>
      <c r="N86">
        <v>2001</v>
      </c>
      <c r="O86">
        <f t="shared" si="8"/>
        <v>161</v>
      </c>
      <c r="P86">
        <v>183405771</v>
      </c>
    </row>
    <row r="87" spans="1:16">
      <c r="A87" t="s">
        <v>1365</v>
      </c>
      <c r="B87">
        <v>38356</v>
      </c>
      <c r="C87">
        <v>1123746996</v>
      </c>
      <c r="D87">
        <f t="shared" si="9"/>
        <v>352358779</v>
      </c>
      <c r="G87" t="s">
        <v>1384</v>
      </c>
      <c r="H87" t="str">
        <f t="shared" si="7"/>
        <v>Fast Five</v>
      </c>
      <c r="I87">
        <f t="shared" si="10"/>
        <v>51497</v>
      </c>
      <c r="K87">
        <v>152</v>
      </c>
      <c r="L87" t="s">
        <v>3094</v>
      </c>
      <c r="M87" t="s">
        <v>1283</v>
      </c>
      <c r="N87">
        <v>2000</v>
      </c>
      <c r="O87">
        <f t="shared" si="8"/>
        <v>3981</v>
      </c>
      <c r="P87">
        <v>182805123</v>
      </c>
    </row>
    <row r="88" spans="1:16">
      <c r="A88" t="s">
        <v>1368</v>
      </c>
      <c r="B88">
        <v>38575</v>
      </c>
      <c r="C88">
        <v>357852395</v>
      </c>
      <c r="D88">
        <f t="shared" si="9"/>
        <v>176591618</v>
      </c>
      <c r="G88" t="s">
        <v>1387</v>
      </c>
      <c r="H88" t="str">
        <f t="shared" si="7"/>
        <v>Mission: Impossible - Ghost Protocol</v>
      </c>
      <c r="I88">
        <f t="shared" si="10"/>
        <v>56292</v>
      </c>
      <c r="K88">
        <v>153</v>
      </c>
      <c r="L88" t="s">
        <v>3095</v>
      </c>
      <c r="M88" t="s">
        <v>1272</v>
      </c>
      <c r="N88">
        <v>2000</v>
      </c>
      <c r="O88">
        <f t="shared" si="8"/>
        <v>2133</v>
      </c>
      <c r="P88">
        <v>182618434</v>
      </c>
    </row>
    <row r="89" spans="1:16">
      <c r="A89" t="s">
        <v>1370</v>
      </c>
      <c r="B89">
        <v>41154</v>
      </c>
      <c r="C89">
        <v>624000000</v>
      </c>
      <c r="D89">
        <f t="shared" si="9"/>
        <v>179020854</v>
      </c>
      <c r="G89" t="s">
        <v>1390</v>
      </c>
      <c r="H89" t="str">
        <f t="shared" si="7"/>
        <v>Sherlock Holmes: A Game of Shadows</v>
      </c>
      <c r="I89">
        <f t="shared" si="10"/>
        <v>58574</v>
      </c>
      <c r="K89">
        <v>154</v>
      </c>
      <c r="L89" t="s">
        <v>3096</v>
      </c>
      <c r="M89" t="s">
        <v>1402</v>
      </c>
      <c r="N89">
        <v>2012</v>
      </c>
      <c r="O89">
        <f t="shared" si="8"/>
        <v>72976</v>
      </c>
      <c r="P89">
        <v>181408467</v>
      </c>
    </row>
    <row r="90" spans="1:16">
      <c r="A90" t="s">
        <v>1373</v>
      </c>
      <c r="B90">
        <v>45243</v>
      </c>
      <c r="C90">
        <v>254455986</v>
      </c>
      <c r="D90">
        <f t="shared" si="9"/>
        <v>254455986</v>
      </c>
      <c r="G90" t="s">
        <v>1319</v>
      </c>
      <c r="H90" t="str">
        <f t="shared" si="7"/>
        <v>Thor</v>
      </c>
      <c r="I90">
        <f t="shared" si="10"/>
        <v>10195</v>
      </c>
      <c r="K90">
        <v>157</v>
      </c>
      <c r="L90" t="s">
        <v>3097</v>
      </c>
      <c r="M90" t="s">
        <v>1170</v>
      </c>
      <c r="N90">
        <v>2001</v>
      </c>
      <c r="O90">
        <f t="shared" si="8"/>
        <v>331</v>
      </c>
      <c r="P90">
        <v>181166115</v>
      </c>
    </row>
    <row r="91" spans="1:16">
      <c r="A91" t="s">
        <v>1376</v>
      </c>
      <c r="B91">
        <v>49026</v>
      </c>
      <c r="C91">
        <v>0</v>
      </c>
      <c r="D91">
        <f t="shared" si="9"/>
        <v>448130642</v>
      </c>
      <c r="G91" t="s">
        <v>1393</v>
      </c>
      <c r="H91" t="str">
        <f t="shared" si="7"/>
        <v>Rise of the Planet of the Apes</v>
      </c>
      <c r="I91">
        <f t="shared" si="10"/>
        <v>61791</v>
      </c>
      <c r="K91">
        <v>158</v>
      </c>
      <c r="L91" t="s">
        <v>3098</v>
      </c>
      <c r="M91" t="s">
        <v>1319</v>
      </c>
      <c r="N91">
        <v>2011</v>
      </c>
      <c r="O91">
        <f t="shared" si="8"/>
        <v>10195</v>
      </c>
      <c r="P91">
        <v>181015141</v>
      </c>
    </row>
    <row r="92" spans="1:16">
      <c r="A92" t="s">
        <v>1379</v>
      </c>
      <c r="B92">
        <v>49051</v>
      </c>
      <c r="C92">
        <v>702001325</v>
      </c>
      <c r="D92">
        <f t="shared" si="9"/>
        <v>302393021</v>
      </c>
      <c r="G92" t="s">
        <v>1248</v>
      </c>
      <c r="H92" t="str">
        <f t="shared" si="7"/>
        <v>Captain America: The First Avenger</v>
      </c>
      <c r="I92">
        <f t="shared" si="10"/>
        <v>1771</v>
      </c>
      <c r="K92">
        <v>160</v>
      </c>
      <c r="L92" t="s">
        <v>3099</v>
      </c>
      <c r="M92" t="s">
        <v>1230</v>
      </c>
      <c r="N92">
        <v>2001</v>
      </c>
      <c r="O92">
        <f t="shared" si="8"/>
        <v>871</v>
      </c>
      <c r="P92">
        <v>180011740</v>
      </c>
    </row>
    <row r="93" spans="1:16">
      <c r="A93" t="s">
        <v>1381</v>
      </c>
      <c r="B93">
        <v>50620</v>
      </c>
      <c r="C93">
        <v>0</v>
      </c>
      <c r="D93">
        <f t="shared" si="9"/>
        <v>292298923</v>
      </c>
      <c r="G93" t="s">
        <v>1352</v>
      </c>
      <c r="H93" t="str">
        <f t="shared" si="7"/>
        <v>The Avengers</v>
      </c>
      <c r="I93">
        <f t="shared" si="10"/>
        <v>24428</v>
      </c>
      <c r="K93">
        <v>162</v>
      </c>
      <c r="L93" t="s">
        <v>3100</v>
      </c>
      <c r="M93" t="s">
        <v>1270</v>
      </c>
      <c r="N93">
        <v>2009</v>
      </c>
      <c r="O93">
        <f t="shared" si="8"/>
        <v>2080</v>
      </c>
      <c r="P93">
        <v>179883016</v>
      </c>
    </row>
    <row r="94" spans="1:16">
      <c r="A94" t="s">
        <v>1384</v>
      </c>
      <c r="B94">
        <v>51497</v>
      </c>
      <c r="C94">
        <v>601948170</v>
      </c>
      <c r="D94">
        <f t="shared" si="9"/>
        <v>209805005</v>
      </c>
      <c r="G94" t="s">
        <v>1376</v>
      </c>
      <c r="H94" t="str">
        <f t="shared" si="7"/>
        <v>The Dark Knight Rises</v>
      </c>
      <c r="I94">
        <f t="shared" si="10"/>
        <v>49026</v>
      </c>
      <c r="K94">
        <v>165</v>
      </c>
      <c r="L94" t="s">
        <v>3101</v>
      </c>
      <c r="M94" t="s">
        <v>1370</v>
      </c>
      <c r="N94">
        <v>2012</v>
      </c>
      <c r="O94">
        <f t="shared" si="8"/>
        <v>41154</v>
      </c>
      <c r="P94">
        <v>179020854</v>
      </c>
    </row>
    <row r="95" spans="1:16">
      <c r="A95" t="s">
        <v>1387</v>
      </c>
      <c r="B95">
        <v>56292</v>
      </c>
      <c r="C95">
        <v>694713380</v>
      </c>
      <c r="D95">
        <f t="shared" si="9"/>
        <v>209364921</v>
      </c>
      <c r="G95" t="s">
        <v>1396</v>
      </c>
      <c r="H95" t="str">
        <f t="shared" si="7"/>
        <v>The Hunger Games</v>
      </c>
      <c r="I95">
        <f t="shared" si="10"/>
        <v>70160</v>
      </c>
      <c r="K95">
        <v>167</v>
      </c>
      <c r="L95" t="s">
        <v>3119</v>
      </c>
      <c r="M95" t="s">
        <v>1302</v>
      </c>
      <c r="N95">
        <v>2005</v>
      </c>
      <c r="O95">
        <f t="shared" si="8"/>
        <v>8488</v>
      </c>
      <c r="P95">
        <v>177575142</v>
      </c>
    </row>
    <row r="96" spans="1:16">
      <c r="A96" t="s">
        <v>1390</v>
      </c>
      <c r="B96">
        <v>58574</v>
      </c>
      <c r="C96">
        <v>334615000</v>
      </c>
      <c r="D96">
        <f t="shared" si="9"/>
        <v>187573200</v>
      </c>
      <c r="G96" t="s">
        <v>1363</v>
      </c>
      <c r="H96" t="str">
        <f t="shared" si="7"/>
        <v>Skyfall</v>
      </c>
      <c r="I96">
        <f t="shared" si="10"/>
        <v>37724</v>
      </c>
      <c r="K96">
        <v>169</v>
      </c>
      <c r="L96" t="s">
        <v>3102</v>
      </c>
      <c r="M96" t="s">
        <v>1342</v>
      </c>
      <c r="N96">
        <v>2009</v>
      </c>
      <c r="O96">
        <f t="shared" si="8"/>
        <v>18360</v>
      </c>
      <c r="P96">
        <v>177243721</v>
      </c>
    </row>
    <row r="97" spans="1:16">
      <c r="A97" t="s">
        <v>1393</v>
      </c>
      <c r="B97">
        <v>61791</v>
      </c>
      <c r="C97">
        <v>100775919</v>
      </c>
      <c r="D97">
        <f t="shared" si="9"/>
        <v>176740650</v>
      </c>
      <c r="G97" t="s">
        <v>1379</v>
      </c>
      <c r="H97" t="str">
        <f t="shared" si="7"/>
        <v>The Hobbit: An Unexpected Journey</v>
      </c>
      <c r="I97">
        <f t="shared" si="10"/>
        <v>49051</v>
      </c>
      <c r="K97">
        <v>171</v>
      </c>
      <c r="L97" t="s">
        <v>3103</v>
      </c>
      <c r="M97" t="s">
        <v>1393</v>
      </c>
      <c r="N97">
        <v>2011</v>
      </c>
      <c r="O97">
        <f t="shared" si="8"/>
        <v>61791</v>
      </c>
      <c r="P97">
        <v>176740650</v>
      </c>
    </row>
    <row r="98" spans="1:16">
      <c r="A98" t="s">
        <v>1396</v>
      </c>
      <c r="B98">
        <v>70160</v>
      </c>
      <c r="C98">
        <v>658010692</v>
      </c>
      <c r="D98">
        <f t="shared" si="9"/>
        <v>407999255</v>
      </c>
      <c r="G98" t="s">
        <v>1381</v>
      </c>
      <c r="H98" t="str">
        <f t="shared" si="7"/>
        <v>The Twilight Saga: Breaking Dawn - Part 2</v>
      </c>
      <c r="I98">
        <f t="shared" si="10"/>
        <v>50620</v>
      </c>
      <c r="K98">
        <v>172</v>
      </c>
      <c r="L98" t="s">
        <v>3104</v>
      </c>
      <c r="M98" t="s">
        <v>1248</v>
      </c>
      <c r="N98">
        <v>2011</v>
      </c>
      <c r="O98">
        <f t="shared" si="8"/>
        <v>1771</v>
      </c>
      <c r="P98">
        <v>176636816</v>
      </c>
    </row>
    <row r="99" spans="1:16">
      <c r="A99" t="s">
        <v>1399</v>
      </c>
      <c r="B99">
        <v>72105</v>
      </c>
      <c r="C99">
        <v>119849740</v>
      </c>
      <c r="D99">
        <f t="shared" si="9"/>
        <v>218628680</v>
      </c>
      <c r="G99" t="s">
        <v>1263</v>
      </c>
      <c r="H99" t="str">
        <f t="shared" si="7"/>
        <v>The Amazing Spider-Man</v>
      </c>
      <c r="I99">
        <f t="shared" si="10"/>
        <v>1930</v>
      </c>
      <c r="K99">
        <v>174</v>
      </c>
      <c r="L99" t="s">
        <v>3105</v>
      </c>
      <c r="M99" t="s">
        <v>1368</v>
      </c>
      <c r="N99">
        <v>2010</v>
      </c>
      <c r="O99">
        <f t="shared" si="8"/>
        <v>38575</v>
      </c>
      <c r="P99">
        <v>176591618</v>
      </c>
    </row>
    <row r="100" spans="1:16">
      <c r="A100" t="s">
        <v>1402</v>
      </c>
      <c r="B100">
        <v>72976</v>
      </c>
      <c r="C100">
        <v>0</v>
      </c>
      <c r="D100">
        <f t="shared" si="9"/>
        <v>181408467</v>
      </c>
      <c r="G100" t="s">
        <v>1399</v>
      </c>
      <c r="H100" t="str">
        <f t="shared" si="7"/>
        <v>Ted</v>
      </c>
      <c r="I100">
        <f t="shared" si="10"/>
        <v>72105</v>
      </c>
      <c r="K100">
        <v>177</v>
      </c>
      <c r="L100" t="s">
        <v>3106</v>
      </c>
      <c r="M100" t="s">
        <v>1275</v>
      </c>
      <c r="N100">
        <v>2004</v>
      </c>
      <c r="O100">
        <f t="shared" si="8"/>
        <v>2502</v>
      </c>
      <c r="P100">
        <v>176049130</v>
      </c>
    </row>
    <row r="101" spans="1:16">
      <c r="A101" t="s">
        <v>1404</v>
      </c>
      <c r="B101">
        <v>177862</v>
      </c>
      <c r="C101">
        <v>467483912</v>
      </c>
      <c r="D101">
        <f t="shared" si="9"/>
        <v>277313371</v>
      </c>
      <c r="G101" t="s">
        <v>1402</v>
      </c>
      <c r="H101" t="str">
        <f t="shared" si="7"/>
        <v>Lincoln</v>
      </c>
      <c r="I101">
        <f t="shared" si="10"/>
        <v>72976</v>
      </c>
      <c r="K101">
        <v>180</v>
      </c>
      <c r="L101" t="s">
        <v>3107</v>
      </c>
      <c r="M101" t="s">
        <v>1325</v>
      </c>
      <c r="N101">
        <v>2003</v>
      </c>
      <c r="O101">
        <f t="shared" si="8"/>
        <v>10719</v>
      </c>
      <c r="P101">
        <v>173381405</v>
      </c>
    </row>
    <row r="102" spans="1:16">
      <c r="A102" s="5" t="s">
        <v>3004</v>
      </c>
      <c r="B102" s="5">
        <v>50619</v>
      </c>
      <c r="D102">
        <f t="shared" si="9"/>
        <v>281275991</v>
      </c>
      <c r="G102" t="s">
        <v>1370</v>
      </c>
      <c r="H102" t="str">
        <f t="shared" si="7"/>
        <v>Men in Black 3</v>
      </c>
      <c r="I102">
        <f t="shared" si="10"/>
        <v>41154</v>
      </c>
      <c r="K102">
        <v>181</v>
      </c>
      <c r="L102" t="s">
        <v>3108</v>
      </c>
      <c r="M102" t="s">
        <v>1267</v>
      </c>
      <c r="N102">
        <v>2004</v>
      </c>
      <c r="O102">
        <f t="shared" si="8"/>
        <v>2059</v>
      </c>
      <c r="P102">
        <v>173005002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S103"/>
  <sheetViews>
    <sheetView tabSelected="1" topLeftCell="A4" zoomScale="125" zoomScaleNormal="125" zoomScalePageLayoutView="125" workbookViewId="0">
      <selection activeCell="O17" sqref="O17:S24"/>
    </sheetView>
  </sheetViews>
  <sheetFormatPr baseColWidth="10" defaultColWidth="8.83203125" defaultRowHeight="10.5" customHeight="1" x14ac:dyDescent="0"/>
  <cols>
    <col min="1" max="12" width="8.83203125" style="8"/>
    <col min="13" max="13" width="9" style="8" customWidth="1"/>
    <col min="14" max="14" width="3.83203125" style="8" customWidth="1"/>
    <col min="15" max="15" width="20" style="10" customWidth="1"/>
    <col min="16" max="19" width="8.83203125" style="10"/>
    <col min="20" max="16384" width="8.83203125" style="8"/>
  </cols>
  <sheetData>
    <row r="1" spans="15:19" ht="10.5" customHeight="1">
      <c r="R1" s="11" t="s">
        <v>3125</v>
      </c>
      <c r="S1" s="9">
        <v>1</v>
      </c>
    </row>
    <row r="2" spans="15:19" ht="10.5" customHeight="1">
      <c r="P2" s="10">
        <v>-100</v>
      </c>
      <c r="Q2" s="10">
        <v>-100</v>
      </c>
      <c r="R2" s="10">
        <f>-Q2</f>
        <v>100</v>
      </c>
      <c r="S2" s="9">
        <v>25</v>
      </c>
    </row>
    <row r="3" spans="15:19" ht="10.5" customHeight="1">
      <c r="O3" s="12" t="s">
        <v>3123</v>
      </c>
      <c r="P3" s="12" t="s">
        <v>3117</v>
      </c>
      <c r="Q3" s="12" t="s">
        <v>3122</v>
      </c>
      <c r="R3" s="13" t="s">
        <v>3126</v>
      </c>
      <c r="S3" s="12" t="s">
        <v>3124</v>
      </c>
    </row>
    <row r="4" spans="15:19" ht="10.5" customHeight="1">
      <c r="O4" s="16">
        <f>'Adjusted Movie Grosses'!L4</f>
        <v>300</v>
      </c>
      <c r="P4" s="10">
        <v>10</v>
      </c>
      <c r="Q4" s="10">
        <v>28</v>
      </c>
      <c r="R4" s="10">
        <f t="shared" ref="R4:R35" si="0">Q4*-1</f>
        <v>-28</v>
      </c>
      <c r="S4" s="10">
        <f>'Adjusted Movie Grosses'!P4*$S$1</f>
        <v>0.27691120433949801</v>
      </c>
    </row>
    <row r="5" spans="15:19" ht="10.5" customHeight="1">
      <c r="O5" s="10" t="str">
        <f>'Adjusted Movie Grosses'!L5</f>
        <v>Alice in Wonderland</v>
      </c>
      <c r="P5" s="10">
        <v>74</v>
      </c>
      <c r="Q5" s="10">
        <v>64</v>
      </c>
      <c r="R5" s="10">
        <f t="shared" si="0"/>
        <v>-64</v>
      </c>
      <c r="S5" s="10">
        <f>'Adjusted Movie Grosses'!P5*$S$1</f>
        <v>0.43942490030586184</v>
      </c>
    </row>
    <row r="6" spans="15:19" ht="10.5" customHeight="1">
      <c r="O6" s="10" t="str">
        <f>'Adjusted Movie Grosses'!L6</f>
        <v>Austin Powers in Goldmember</v>
      </c>
      <c r="P6" s="10">
        <v>56</v>
      </c>
      <c r="Q6" s="10">
        <v>57</v>
      </c>
      <c r="R6" s="10">
        <f t="shared" si="0"/>
        <v>-57</v>
      </c>
      <c r="S6" s="10">
        <f>'Adjusted Movie Grosses'!P6*$S$1</f>
        <v>0.28018083469120258</v>
      </c>
    </row>
    <row r="7" spans="15:19" ht="10.5" customHeight="1">
      <c r="O7" s="10" t="str">
        <f>'Adjusted Movie Grosses'!L7</f>
        <v>Avatar</v>
      </c>
      <c r="P7" s="10">
        <v>62</v>
      </c>
      <c r="Q7" s="10">
        <v>63</v>
      </c>
      <c r="R7" s="10">
        <f t="shared" si="0"/>
        <v>-63</v>
      </c>
      <c r="S7" s="10">
        <f>'Adjusted Movie Grosses'!P7*$S$1</f>
        <v>1</v>
      </c>
    </row>
    <row r="8" spans="15:19" ht="10.5" customHeight="1">
      <c r="O8" s="10" t="str">
        <f>'Adjusted Movie Grosses'!L8</f>
        <v>Batman Begins</v>
      </c>
      <c r="P8" s="10">
        <v>81</v>
      </c>
      <c r="Q8" s="10">
        <v>47</v>
      </c>
      <c r="R8" s="10">
        <f t="shared" si="0"/>
        <v>-47</v>
      </c>
      <c r="S8" s="10">
        <f>'Adjusted Movie Grosses'!P8*$S$1</f>
        <v>0.27000946121588465</v>
      </c>
    </row>
    <row r="9" spans="15:19" ht="10.5" customHeight="1">
      <c r="O9" s="10" t="str">
        <f>'Adjusted Movie Grosses'!L9</f>
        <v>Bruce Almighty</v>
      </c>
      <c r="P9" s="10">
        <v>67</v>
      </c>
      <c r="Q9" s="10">
        <v>43</v>
      </c>
      <c r="R9" s="10">
        <f t="shared" si="0"/>
        <v>-43</v>
      </c>
      <c r="S9" s="10">
        <f>'Adjusted Movie Grosses'!P9*$S$1</f>
        <v>0.3189845034814045</v>
      </c>
    </row>
    <row r="10" spans="15:19" ht="10.5" customHeight="1">
      <c r="O10" s="10" t="str">
        <f>'Adjusted Movie Grosses'!L10</f>
        <v>Captain America: The First Avenger</v>
      </c>
      <c r="P10" s="10">
        <v>75</v>
      </c>
      <c r="Q10" s="10">
        <v>47</v>
      </c>
      <c r="R10" s="10">
        <f t="shared" si="0"/>
        <v>-47</v>
      </c>
      <c r="S10" s="10">
        <f>'Adjusted Movie Grosses'!P10*$S$1</f>
        <v>0.23226227214003262</v>
      </c>
    </row>
    <row r="11" spans="15:19" ht="10.5" customHeight="1">
      <c r="O11" s="10" t="str">
        <f>'Adjusted Movie Grosses'!L11</f>
        <v>Cast Away</v>
      </c>
      <c r="P11" s="10">
        <v>89</v>
      </c>
      <c r="Q11" s="10">
        <v>35</v>
      </c>
      <c r="R11" s="10">
        <f t="shared" si="0"/>
        <v>-35</v>
      </c>
      <c r="S11" s="10">
        <f>'Adjusted Movie Grosses'!P11*$S$1</f>
        <v>0.30720405230493908</v>
      </c>
    </row>
    <row r="12" spans="15:19" ht="10.5" customHeight="1">
      <c r="O12" s="10" t="str">
        <f>'Adjusted Movie Grosses'!L12</f>
        <v>Charlie and the Chocolate Factory</v>
      </c>
      <c r="P12" s="10">
        <v>36</v>
      </c>
      <c r="Q12" s="10">
        <v>77</v>
      </c>
      <c r="R12" s="10">
        <f t="shared" si="0"/>
        <v>-77</v>
      </c>
      <c r="S12" s="10">
        <f>'Adjusted Movie Grosses'!P12*$S$1</f>
        <v>0.27147250979649601</v>
      </c>
    </row>
    <row r="13" spans="15:19" ht="10.5" customHeight="1">
      <c r="O13" s="10" t="str">
        <f>'Adjusted Movie Grosses'!L13</f>
        <v>Elf</v>
      </c>
      <c r="P13" s="10">
        <v>83</v>
      </c>
      <c r="Q13" s="10">
        <v>85</v>
      </c>
      <c r="R13" s="10">
        <f t="shared" si="0"/>
        <v>-85</v>
      </c>
      <c r="S13" s="10">
        <f>'Adjusted Movie Grosses'!P13*$S$1</f>
        <v>0.22798168572134594</v>
      </c>
    </row>
    <row r="14" spans="15:19" ht="10.5" customHeight="1">
      <c r="O14" s="10" t="str">
        <f>'Adjusted Movie Grosses'!L14</f>
        <v>Fast Five</v>
      </c>
      <c r="P14" s="10">
        <v>13</v>
      </c>
      <c r="Q14" s="10">
        <v>57</v>
      </c>
      <c r="R14" s="10">
        <f t="shared" si="0"/>
        <v>-57</v>
      </c>
      <c r="S14" s="10">
        <f>'Adjusted Movie Grosses'!P14*$S$1</f>
        <v>0.27587559757446545</v>
      </c>
    </row>
    <row r="15" spans="15:19" ht="10.5" customHeight="1">
      <c r="O15" s="10" t="str">
        <f>'Adjusted Movie Grosses'!L15</f>
        <v>Gladiator</v>
      </c>
      <c r="P15" s="10">
        <v>9</v>
      </c>
      <c r="Q15" s="10">
        <v>50</v>
      </c>
      <c r="R15" s="10">
        <f t="shared" si="0"/>
        <v>-50</v>
      </c>
      <c r="S15" s="10">
        <f>'Adjusted Movie Grosses'!P15*$S$1</f>
        <v>0.24677110207674707</v>
      </c>
    </row>
    <row r="16" spans="15:19" ht="10.5" customHeight="1">
      <c r="O16" s="10" t="str">
        <f>'Adjusted Movie Grosses'!L16</f>
        <v>Hancock</v>
      </c>
      <c r="P16" s="10">
        <v>17</v>
      </c>
      <c r="Q16" s="10">
        <v>50</v>
      </c>
      <c r="R16" s="10">
        <f t="shared" si="0"/>
        <v>-50</v>
      </c>
      <c r="S16" s="10">
        <f>'Adjusted Movie Grosses'!P16*$S$1</f>
        <v>0.29972981128177967</v>
      </c>
    </row>
    <row r="17" spans="15:19" ht="10.5" customHeight="1">
      <c r="O17" s="10" t="str">
        <f>'Adjusted Movie Grosses'!L17</f>
        <v>Harry Potter and the Chamber of Secrets</v>
      </c>
      <c r="P17" s="10">
        <v>92</v>
      </c>
      <c r="Q17" s="10">
        <v>52</v>
      </c>
      <c r="R17" s="10">
        <f>Q17*-1</f>
        <v>-52</v>
      </c>
      <c r="S17" s="10">
        <f>'Adjusted Movie Grosses'!P17*$S$1</f>
        <v>0.34446890320884016</v>
      </c>
    </row>
    <row r="18" spans="15:19" ht="10.5" customHeight="1">
      <c r="O18" s="10" t="str">
        <f>'Adjusted Movie Grosses'!L18</f>
        <v>Harry Potter and the Deathly Hallows: Part 1</v>
      </c>
      <c r="P18" s="10">
        <v>110</v>
      </c>
      <c r="Q18" s="10">
        <v>32</v>
      </c>
      <c r="R18" s="10">
        <f>Q18*-1</f>
        <v>-32</v>
      </c>
      <c r="S18" s="10">
        <f>'Adjusted Movie Grosses'!P18*$S$1</f>
        <v>0.38787398566838371</v>
      </c>
    </row>
    <row r="19" spans="15:19" ht="10.5" customHeight="1">
      <c r="O19" s="10" t="str">
        <f>'Adjusted Movie Grosses'!L19</f>
        <v>Harry Potter and the Deathly Hallows: Part 2</v>
      </c>
      <c r="P19" s="10">
        <v>112</v>
      </c>
      <c r="Q19" s="10">
        <v>23</v>
      </c>
      <c r="R19" s="10">
        <f>Q19*-1</f>
        <v>-23</v>
      </c>
      <c r="S19" s="10">
        <f>'Adjusted Movie Grosses'!P19*$S$1</f>
        <v>0.50092398434906449</v>
      </c>
    </row>
    <row r="20" spans="15:19" ht="10.5" customHeight="1">
      <c r="O20" s="10" t="str">
        <f>'Adjusted Movie Grosses'!L20</f>
        <v>Harry Potter and the Goblet of Fire</v>
      </c>
      <c r="P20" s="10">
        <v>100</v>
      </c>
      <c r="Q20" s="10">
        <v>46</v>
      </c>
      <c r="R20" s="10">
        <f>Q20*-1</f>
        <v>-46</v>
      </c>
      <c r="S20" s="10">
        <f>'Adjusted Movie Grosses'!P20*$S$1</f>
        <v>0.38131777440496128</v>
      </c>
    </row>
    <row r="21" spans="15:19" ht="10.5" customHeight="1">
      <c r="O21" s="10" t="str">
        <f>'Adjusted Movie Grosses'!L21</f>
        <v>Harry Potter and the Half-Blood Prince</v>
      </c>
      <c r="P21" s="10">
        <v>108</v>
      </c>
      <c r="Q21" s="10">
        <v>40</v>
      </c>
      <c r="R21" s="10">
        <f>Q21*-1</f>
        <v>-40</v>
      </c>
      <c r="S21" s="10">
        <f>'Adjusted Movie Grosses'!P21*$S$1</f>
        <v>0.39704754564497124</v>
      </c>
    </row>
    <row r="22" spans="15:19" ht="10.5" customHeight="1">
      <c r="O22" s="10" t="str">
        <f>'Adjusted Movie Grosses'!L22</f>
        <v>Harry Potter and the Order of the Phoenix</v>
      </c>
      <c r="P22" s="10">
        <v>106</v>
      </c>
      <c r="Q22" s="10">
        <v>50</v>
      </c>
      <c r="R22" s="10">
        <f>Q22*-1</f>
        <v>-50</v>
      </c>
      <c r="S22" s="10">
        <f>'Adjusted Movie Grosses'!P22*$S$1</f>
        <v>0.38395610915007206</v>
      </c>
    </row>
    <row r="23" spans="15:19" ht="10.5" customHeight="1">
      <c r="O23" s="10" t="str">
        <f>'Adjusted Movie Grosses'!L23</f>
        <v>Harry Potter and the Prisoner of Azkaban</v>
      </c>
      <c r="P23" s="10">
        <v>94</v>
      </c>
      <c r="Q23" s="10">
        <v>42</v>
      </c>
      <c r="R23" s="10">
        <f>Q23*-1</f>
        <v>-42</v>
      </c>
      <c r="S23" s="10">
        <f>'Adjusted Movie Grosses'!P23*$S$1</f>
        <v>0.32788535155075538</v>
      </c>
    </row>
    <row r="24" spans="15:19" ht="10.5" customHeight="1">
      <c r="O24" s="10" t="str">
        <f>'Adjusted Movie Grosses'!L24</f>
        <v>Harry Potter and the Sorcerer's Stone</v>
      </c>
      <c r="P24" s="10">
        <v>90</v>
      </c>
      <c r="Q24" s="10">
        <v>62</v>
      </c>
      <c r="R24" s="10">
        <f>Q24*-1</f>
        <v>-62</v>
      </c>
      <c r="S24" s="10">
        <f>'Adjusted Movie Grosses'!P24*$S$1</f>
        <v>0.41756140633590683</v>
      </c>
    </row>
    <row r="25" spans="15:19" ht="10.5" customHeight="1">
      <c r="O25" s="10" t="str">
        <f>'Adjusted Movie Grosses'!L25</f>
        <v>Hitch</v>
      </c>
      <c r="P25" s="10">
        <v>126</v>
      </c>
      <c r="Q25" s="10">
        <v>43</v>
      </c>
      <c r="R25" s="10">
        <f t="shared" si="0"/>
        <v>-43</v>
      </c>
      <c r="S25" s="10">
        <f>'Adjusted Movie Grosses'!P25*$S$1</f>
        <v>0.23349609039889471</v>
      </c>
    </row>
    <row r="26" spans="15:19" ht="10.5" customHeight="1">
      <c r="O26" s="10" t="str">
        <f>'Adjusted Movie Grosses'!L26</f>
        <v>How the Grinch Stole Christmas</v>
      </c>
      <c r="P26" s="10">
        <v>79</v>
      </c>
      <c r="Q26" s="10">
        <v>80</v>
      </c>
      <c r="R26" s="10">
        <f t="shared" si="0"/>
        <v>-80</v>
      </c>
      <c r="S26" s="10">
        <f>'Adjusted Movie Grosses'!P26*$S$1</f>
        <v>0.34191852176515874</v>
      </c>
    </row>
    <row r="27" spans="15:19" ht="10.5" customHeight="1">
      <c r="O27" s="10" t="str">
        <f>'Adjusted Movie Grosses'!L27</f>
        <v>I Am Legend</v>
      </c>
      <c r="P27" s="10">
        <v>64</v>
      </c>
      <c r="Q27" s="10">
        <v>86</v>
      </c>
      <c r="R27" s="10">
        <f t="shared" si="0"/>
        <v>-86</v>
      </c>
      <c r="S27" s="10">
        <f>'Adjusted Movie Grosses'!P27*$S$1</f>
        <v>0.33712589720562663</v>
      </c>
    </row>
    <row r="28" spans="15:19" ht="10.5" customHeight="1">
      <c r="O28" s="10" t="str">
        <f>'Adjusted Movie Grosses'!L28</f>
        <v>Inception</v>
      </c>
      <c r="P28" s="10">
        <v>72</v>
      </c>
      <c r="Q28" s="10">
        <v>83</v>
      </c>
      <c r="R28" s="10">
        <f t="shared" si="0"/>
        <v>-83</v>
      </c>
      <c r="S28" s="10">
        <f>'Adjusted Movie Grosses'!P28*$S$1</f>
        <v>0.38470296073870947</v>
      </c>
    </row>
    <row r="29" spans="15:19" ht="10.5" customHeight="1">
      <c r="O29" s="10" t="str">
        <f>'Adjusted Movie Grosses'!L29</f>
        <v>Indiana Jones and the Kingdom of the Crystal Skull</v>
      </c>
      <c r="P29" s="10">
        <v>94</v>
      </c>
      <c r="Q29" s="10">
        <v>28</v>
      </c>
      <c r="R29" s="10">
        <f t="shared" si="0"/>
        <v>-28</v>
      </c>
      <c r="S29" s="10">
        <f>'Adjusted Movie Grosses'!P29*$S$1</f>
        <v>0.41684244144936861</v>
      </c>
    </row>
    <row r="30" spans="15:19" ht="10.5" customHeight="1">
      <c r="O30" s="10" t="str">
        <f>'Adjusted Movie Grosses'!L30</f>
        <v>Iron Man</v>
      </c>
      <c r="P30" s="10">
        <v>15</v>
      </c>
      <c r="Q30" s="10">
        <v>40</v>
      </c>
      <c r="R30" s="10">
        <f t="shared" si="0"/>
        <v>-40</v>
      </c>
      <c r="S30" s="10">
        <f>'Adjusted Movie Grosses'!P30*$S$1</f>
        <v>0.41853482291504329</v>
      </c>
    </row>
    <row r="31" spans="15:19" ht="10.5" customHeight="1">
      <c r="O31" s="10" t="str">
        <f>'Adjusted Movie Grosses'!L31</f>
        <v>Iron Man 2</v>
      </c>
      <c r="P31" s="10">
        <v>25</v>
      </c>
      <c r="Q31" s="10">
        <v>55</v>
      </c>
      <c r="R31" s="10">
        <f t="shared" si="0"/>
        <v>-55</v>
      </c>
      <c r="S31" s="10">
        <f>'Adjusted Movie Grosses'!P31*$S$1</f>
        <v>0.41032877555246461</v>
      </c>
    </row>
    <row r="32" spans="15:19" ht="10.5" customHeight="1">
      <c r="O32" s="10" t="str">
        <f>'Adjusted Movie Grosses'!L32</f>
        <v>Jurassic Park III</v>
      </c>
      <c r="P32" s="10">
        <v>70</v>
      </c>
      <c r="Q32" s="10">
        <v>90</v>
      </c>
      <c r="R32" s="10">
        <f t="shared" si="0"/>
        <v>-90</v>
      </c>
      <c r="S32" s="10">
        <f>'Adjusted Movie Grosses'!P32*$S$1</f>
        <v>0.23821791208398166</v>
      </c>
    </row>
    <row r="33" spans="15:19" ht="10.5" customHeight="1">
      <c r="O33" s="10" t="str">
        <f>'Adjusted Movie Grosses'!L33</f>
        <v>King Kong</v>
      </c>
      <c r="P33" s="10">
        <v>77</v>
      </c>
      <c r="Q33" s="10">
        <v>90</v>
      </c>
      <c r="R33" s="10">
        <f t="shared" si="0"/>
        <v>-90</v>
      </c>
      <c r="S33" s="10">
        <f>'Adjusted Movie Grosses'!P33*$S$1</f>
        <v>0.28671871604952959</v>
      </c>
    </row>
    <row r="34" spans="15:19" ht="10.5" customHeight="1">
      <c r="O34" s="10" t="str">
        <f>'Adjusted Movie Grosses'!L34</f>
        <v>Lincoln</v>
      </c>
      <c r="P34" s="10">
        <v>103</v>
      </c>
      <c r="Q34" s="10">
        <v>68</v>
      </c>
      <c r="R34" s="10">
        <f t="shared" si="0"/>
        <v>-68</v>
      </c>
      <c r="S34" s="10">
        <f>'Adjusted Movie Grosses'!P34*$S$1</f>
        <v>0.23853658419012785</v>
      </c>
    </row>
    <row r="35" spans="15:19" ht="10.5" customHeight="1">
      <c r="O35" s="10" t="str">
        <f>'Adjusted Movie Grosses'!L35</f>
        <v>Meet the Fockers</v>
      </c>
      <c r="P35" s="10">
        <v>94</v>
      </c>
      <c r="Q35" s="10">
        <v>64</v>
      </c>
      <c r="R35" s="10">
        <f t="shared" si="0"/>
        <v>-64</v>
      </c>
      <c r="S35" s="10">
        <f>'Adjusted Movie Grosses'!P35*$S$1</f>
        <v>0.36708143152514117</v>
      </c>
    </row>
    <row r="36" spans="15:19" ht="10.5" customHeight="1">
      <c r="O36" s="10" t="str">
        <f>'Adjusted Movie Grosses'!L36</f>
        <v>Men in Black 3</v>
      </c>
      <c r="P36" s="10">
        <v>97</v>
      </c>
      <c r="Q36" s="10">
        <v>80</v>
      </c>
      <c r="R36" s="10">
        <f t="shared" ref="R36:R67" si="1">Q36*-1</f>
        <v>-80</v>
      </c>
      <c r="S36" s="10">
        <f>'Adjusted Movie Grosses'!P36*$S$1</f>
        <v>0.2353970777558006</v>
      </c>
    </row>
    <row r="37" spans="15:19" ht="10.5" customHeight="1">
      <c r="O37" s="10" t="str">
        <f>'Adjusted Movie Grosses'!L37</f>
        <v>Men in Black II</v>
      </c>
      <c r="P37" s="10">
        <v>100</v>
      </c>
      <c r="Q37" s="10">
        <v>83</v>
      </c>
      <c r="R37" s="10">
        <f t="shared" si="1"/>
        <v>-83</v>
      </c>
      <c r="S37" s="10">
        <f>'Adjusted Movie Grosses'!P37*$S$1</f>
        <v>0.25038440368493314</v>
      </c>
    </row>
    <row r="38" spans="15:19" ht="10.5" customHeight="1">
      <c r="O38" s="10" t="str">
        <f>'Adjusted Movie Grosses'!L38</f>
        <v>Mission: Impossible - Ghost Protocol</v>
      </c>
      <c r="P38" s="10">
        <v>66</v>
      </c>
      <c r="Q38" s="10">
        <v>72</v>
      </c>
      <c r="R38" s="10">
        <f t="shared" si="1"/>
        <v>-72</v>
      </c>
      <c r="S38" s="10">
        <f>'Adjusted Movie Grosses'!P38*$S$1</f>
        <v>0.27529692483744966</v>
      </c>
    </row>
    <row r="39" spans="15:19" ht="10.5" customHeight="1">
      <c r="O39" s="10" t="str">
        <f>'Adjusted Movie Grosses'!L39</f>
        <v>Mission: Impossible II</v>
      </c>
      <c r="P39" s="10">
        <v>69</v>
      </c>
      <c r="Q39" s="10">
        <v>78</v>
      </c>
      <c r="R39" s="10">
        <f t="shared" si="1"/>
        <v>-78</v>
      </c>
      <c r="S39" s="10">
        <f>'Adjusted Movie Grosses'!P39*$S$1</f>
        <v>0.28322899534525209</v>
      </c>
    </row>
    <row r="40" spans="15:19" ht="10.5" customHeight="1">
      <c r="O40" s="10" t="str">
        <f>'Adjusted Movie Grosses'!L40</f>
        <v>Mr. &amp; Mrs. Smith</v>
      </c>
      <c r="P40" s="10">
        <v>94</v>
      </c>
      <c r="Q40" s="10">
        <v>87</v>
      </c>
      <c r="R40" s="10">
        <f t="shared" si="1"/>
        <v>-87</v>
      </c>
      <c r="S40" s="10">
        <f>'Adjusted Movie Grosses'!P40*$S$1</f>
        <v>0.24501600314454913</v>
      </c>
    </row>
    <row r="41" spans="15:19" ht="10.5" customHeight="1">
      <c r="O41" s="10" t="str">
        <f>'Adjusted Movie Grosses'!L41</f>
        <v>My Big Fat Greek Wedding</v>
      </c>
      <c r="P41" s="10">
        <v>130</v>
      </c>
      <c r="Q41" s="10">
        <v>27</v>
      </c>
      <c r="R41" s="10">
        <f t="shared" si="1"/>
        <v>-27</v>
      </c>
      <c r="S41" s="10">
        <f>'Adjusted Movie Grosses'!P41*$S$1</f>
        <v>0.31746952104629905</v>
      </c>
    </row>
    <row r="42" spans="15:19" ht="10.5" customHeight="1">
      <c r="O42" s="10" t="str">
        <f>'Adjusted Movie Grosses'!L42</f>
        <v>National Treasure</v>
      </c>
      <c r="P42" s="10">
        <v>123</v>
      </c>
      <c r="Q42" s="10">
        <v>63</v>
      </c>
      <c r="R42" s="10">
        <f t="shared" si="1"/>
        <v>-63</v>
      </c>
      <c r="S42" s="10">
        <f>'Adjusted Movie Grosses'!P42*$S$1</f>
        <v>0.2274867480407419</v>
      </c>
    </row>
    <row r="43" spans="15:19" ht="10.5" customHeight="1">
      <c r="O43" s="10" t="str">
        <f>'Adjusted Movie Grosses'!L43</f>
        <v>National Treasure 2: Book of Secrets</v>
      </c>
      <c r="P43" s="10">
        <v>119</v>
      </c>
      <c r="Q43" s="10">
        <v>55</v>
      </c>
      <c r="R43" s="10">
        <f t="shared" si="1"/>
        <v>-55</v>
      </c>
      <c r="S43" s="10">
        <f>'Adjusted Movie Grosses'!P43*$S$1</f>
        <v>0.28923051922308229</v>
      </c>
    </row>
    <row r="44" spans="15:19" ht="10.5" customHeight="1">
      <c r="O44" s="10" t="str">
        <f>'Adjusted Movie Grosses'!L44</f>
        <v>Night at the Museum</v>
      </c>
      <c r="P44" s="10">
        <v>110</v>
      </c>
      <c r="Q44" s="10">
        <v>63</v>
      </c>
      <c r="R44" s="10">
        <f t="shared" si="1"/>
        <v>-63</v>
      </c>
      <c r="S44" s="10">
        <f>'Adjusted Movie Grosses'!P44*$S$1</f>
        <v>0.32986369399997528</v>
      </c>
    </row>
    <row r="45" spans="15:19" ht="10.5" customHeight="1">
      <c r="O45" s="10" t="str">
        <f>'Adjusted Movie Grosses'!L45</f>
        <v>Night at the Museum: Battle of the Smithsonian</v>
      </c>
      <c r="P45" s="10">
        <v>117</v>
      </c>
      <c r="Q45" s="10">
        <v>60</v>
      </c>
      <c r="R45" s="10">
        <f t="shared" si="1"/>
        <v>-60</v>
      </c>
      <c r="S45" s="10">
        <f>'Adjusted Movie Grosses'!P45*$S$1</f>
        <v>0.23306030019253751</v>
      </c>
    </row>
    <row r="46" spans="15:19" ht="10.5" customHeight="1">
      <c r="O46" s="10" t="str">
        <f>'Adjusted Movie Grosses'!L46</f>
        <v>Ocean's Eleven</v>
      </c>
      <c r="P46" s="10">
        <v>53</v>
      </c>
      <c r="Q46" s="10">
        <v>27</v>
      </c>
      <c r="R46" s="10">
        <f t="shared" si="1"/>
        <v>-27</v>
      </c>
      <c r="S46" s="10">
        <f>'Adjusted Movie Grosses'!P46*$S$1</f>
        <v>0.24116286774584128</v>
      </c>
    </row>
    <row r="47" spans="15:19" ht="10.5" customHeight="1">
      <c r="O47" s="10" t="str">
        <f>'Adjusted Movie Grosses'!L47</f>
        <v>Pearl Harbor</v>
      </c>
      <c r="P47" s="10">
        <v>47</v>
      </c>
      <c r="Q47" s="10">
        <v>21</v>
      </c>
      <c r="R47" s="10">
        <f t="shared" si="1"/>
        <v>-21</v>
      </c>
      <c r="S47" s="10">
        <f>'Adjusted Movie Grosses'!P47*$S$1</f>
        <v>0.26106289094710933</v>
      </c>
    </row>
    <row r="48" spans="15:19" ht="10.5" customHeight="1">
      <c r="O48" s="10" t="str">
        <f>'Adjusted Movie Grosses'!L48</f>
        <v>Pirates of the Caribbean: At World's End</v>
      </c>
      <c r="P48" s="10">
        <v>60</v>
      </c>
      <c r="Q48" s="10">
        <v>30</v>
      </c>
      <c r="R48" s="10">
        <f t="shared" si="1"/>
        <v>-30</v>
      </c>
      <c r="S48" s="10">
        <f>'Adjusted Movie Grosses'!P48*$S$1</f>
        <v>0.40683993847058481</v>
      </c>
    </row>
    <row r="49" spans="15:19" ht="10.5" customHeight="1">
      <c r="O49" s="10" t="str">
        <f>'Adjusted Movie Grosses'!L49</f>
        <v>Pirates of the Caribbean: Dead Man's Chest</v>
      </c>
      <c r="P49" s="10">
        <v>78</v>
      </c>
      <c r="Q49" s="10">
        <v>30</v>
      </c>
      <c r="R49" s="10">
        <f t="shared" si="1"/>
        <v>-30</v>
      </c>
      <c r="S49" s="10">
        <f>'Adjusted Movie Grosses'!P49*$S$1</f>
        <v>0.55625164444001962</v>
      </c>
    </row>
    <row r="50" spans="15:19" ht="10.5" customHeight="1">
      <c r="O50" s="10" t="str">
        <f>'Adjusted Movie Grosses'!L50</f>
        <v>Pirates of the Caribbean: On Stranger Tides</v>
      </c>
      <c r="P50" s="10">
        <v>64</v>
      </c>
      <c r="Q50" s="10">
        <v>22</v>
      </c>
      <c r="R50" s="10">
        <f t="shared" si="1"/>
        <v>-22</v>
      </c>
      <c r="S50" s="10">
        <f>'Adjusted Movie Grosses'!P50*$S$1</f>
        <v>0.31697833218631388</v>
      </c>
    </row>
    <row r="51" spans="15:19" ht="10.5" customHeight="1">
      <c r="O51" s="10" t="str">
        <f>'Adjusted Movie Grosses'!L51</f>
        <v>Pirates of the Caribbean: The Curse of the Black Pearl</v>
      </c>
      <c r="P51" s="10">
        <v>74</v>
      </c>
      <c r="Q51" s="10">
        <v>22</v>
      </c>
      <c r="R51" s="10">
        <f t="shared" si="1"/>
        <v>-22</v>
      </c>
      <c r="S51" s="10">
        <f>'Adjusted Movie Grosses'!P51*$S$1</f>
        <v>0.40155994356214331</v>
      </c>
    </row>
    <row r="52" spans="15:19" ht="10.5" customHeight="1">
      <c r="O52" s="10" t="str">
        <f>'Adjusted Movie Grosses'!L52</f>
        <v>Planet of the Apes</v>
      </c>
      <c r="P52" s="10">
        <v>83</v>
      </c>
      <c r="Q52" s="10">
        <v>23</v>
      </c>
      <c r="R52" s="10">
        <f t="shared" si="1"/>
        <v>-23</v>
      </c>
      <c r="S52" s="10">
        <f>'Adjusted Movie Grosses'!P52*$S$1</f>
        <v>0.2367000079093409</v>
      </c>
    </row>
    <row r="53" spans="15:19" ht="10.5" customHeight="1">
      <c r="O53" s="10" t="str">
        <f>'Adjusted Movie Grosses'!L53</f>
        <v>Rise of the Planet of the Apes</v>
      </c>
      <c r="P53" s="10">
        <v>85</v>
      </c>
      <c r="Q53" s="10">
        <v>30</v>
      </c>
      <c r="R53" s="10">
        <f t="shared" si="1"/>
        <v>-30</v>
      </c>
      <c r="S53" s="10">
        <f>'Adjusted Movie Grosses'!P53*$S$1</f>
        <v>0.2323988049496219</v>
      </c>
    </row>
    <row r="54" spans="15:19" ht="10.5" customHeight="1">
      <c r="O54" s="10" t="str">
        <f>'Adjusted Movie Grosses'!L54</f>
        <v>Rush Hour 2</v>
      </c>
      <c r="P54" s="10">
        <v>90</v>
      </c>
      <c r="Q54" s="10">
        <v>83</v>
      </c>
      <c r="R54" s="10">
        <f t="shared" si="1"/>
        <v>-83</v>
      </c>
      <c r="S54" s="10">
        <f>'Adjusted Movie Grosses'!P54*$S$1</f>
        <v>0.29735268294393535</v>
      </c>
    </row>
    <row r="55" spans="15:19" ht="10.5" customHeight="1">
      <c r="O55" s="10" t="str">
        <f>'Adjusted Movie Grosses'!L55</f>
        <v>Sherlock Holmes</v>
      </c>
      <c r="P55" s="10">
        <v>94</v>
      </c>
      <c r="Q55" s="10">
        <v>21</v>
      </c>
      <c r="R55" s="10">
        <f t="shared" si="1"/>
        <v>-21</v>
      </c>
      <c r="S55" s="10">
        <f>'Adjusted Movie Grosses'!P55*$S$1</f>
        <v>0.27484271136708299</v>
      </c>
    </row>
    <row r="56" spans="15:19" ht="10.5" customHeight="1">
      <c r="O56" s="10" t="str">
        <f>'Adjusted Movie Grosses'!L56</f>
        <v>Sherlock Holmes: A Game of Shadows</v>
      </c>
      <c r="P56" s="10">
        <v>89</v>
      </c>
      <c r="Q56" s="10">
        <v>23</v>
      </c>
      <c r="R56" s="10">
        <f t="shared" si="1"/>
        <v>-23</v>
      </c>
      <c r="S56" s="10">
        <f>'Adjusted Movie Grosses'!P56*$S$1</f>
        <v>0.24664267965845107</v>
      </c>
    </row>
    <row r="57" spans="15:19" ht="10.5" customHeight="1">
      <c r="O57" s="10" t="str">
        <f>'Adjusted Movie Grosses'!L57</f>
        <v>Signs</v>
      </c>
      <c r="P57" s="10">
        <v>57</v>
      </c>
      <c r="Q57" s="10">
        <v>37</v>
      </c>
      <c r="R57" s="10">
        <f t="shared" si="1"/>
        <v>-37</v>
      </c>
      <c r="S57" s="10">
        <f>'Adjusted Movie Grosses'!P57*$S$1</f>
        <v>0.29975534165748496</v>
      </c>
    </row>
    <row r="58" spans="15:19" ht="10.5" customHeight="1">
      <c r="O58" s="10" t="str">
        <f>'Adjusted Movie Grosses'!L58</f>
        <v>Skyfall</v>
      </c>
      <c r="P58" s="10">
        <v>83</v>
      </c>
      <c r="Q58" s="10">
        <v>55</v>
      </c>
      <c r="R58" s="10">
        <f t="shared" si="1"/>
        <v>-55</v>
      </c>
      <c r="S58" s="10">
        <f>'Adjusted Movie Grosses'!P58*$S$1</f>
        <v>0.40020767519490219</v>
      </c>
    </row>
    <row r="59" spans="15:19" ht="10.5" customHeight="1">
      <c r="O59" s="10" t="str">
        <f>'Adjusted Movie Grosses'!L59</f>
        <v>Spider-Man</v>
      </c>
      <c r="P59" s="10">
        <v>30</v>
      </c>
      <c r="Q59" s="10">
        <v>47</v>
      </c>
      <c r="R59" s="10">
        <f t="shared" si="1"/>
        <v>-47</v>
      </c>
      <c r="S59" s="10">
        <f>'Adjusted Movie Grosses'!P59*$S$1</f>
        <v>0.53083927834679756</v>
      </c>
    </row>
    <row r="60" spans="15:19" ht="10.5" customHeight="1">
      <c r="O60" s="10" t="str">
        <f>'Adjusted Movie Grosses'!L60</f>
        <v>Spider-Man 2</v>
      </c>
      <c r="P60" s="10">
        <v>37</v>
      </c>
      <c r="Q60" s="10">
        <v>40</v>
      </c>
      <c r="R60" s="10">
        <f t="shared" si="1"/>
        <v>-40</v>
      </c>
      <c r="S60" s="10">
        <f>'Adjusted Movie Grosses'!P60*$S$1</f>
        <v>0.49095992420423823</v>
      </c>
    </row>
    <row r="61" spans="15:19" ht="10.5" customHeight="1">
      <c r="O61" s="10" t="str">
        <f>'Adjusted Movie Grosses'!L61</f>
        <v>Spider-Man 3</v>
      </c>
      <c r="P61" s="10">
        <v>23</v>
      </c>
      <c r="Q61" s="10">
        <v>40</v>
      </c>
      <c r="R61" s="10">
        <f t="shared" si="1"/>
        <v>-40</v>
      </c>
      <c r="S61" s="10">
        <f>'Adjusted Movie Grosses'!P61*$S$1</f>
        <v>0.44250850184456242</v>
      </c>
    </row>
    <row r="62" spans="15:19" ht="10.5" customHeight="1">
      <c r="O62" s="10" t="str">
        <f>'Adjusted Movie Grosses'!L62</f>
        <v>Star Trek</v>
      </c>
      <c r="P62" s="10">
        <v>76</v>
      </c>
      <c r="Q62" s="10">
        <v>73</v>
      </c>
      <c r="R62" s="10">
        <f t="shared" si="1"/>
        <v>-73</v>
      </c>
      <c r="S62" s="10">
        <f>'Adjusted Movie Grosses'!P62*$S$1</f>
        <v>0.3388588003847392</v>
      </c>
    </row>
    <row r="63" spans="15:19" ht="10.5" customHeight="1">
      <c r="O63" s="10" t="str">
        <f>'Adjusted Movie Grosses'!L63</f>
        <v>Star Wars: Episode II - Attack of the Clones</v>
      </c>
      <c r="P63" s="10">
        <v>80</v>
      </c>
      <c r="Q63" s="10">
        <v>70</v>
      </c>
      <c r="R63" s="10">
        <f t="shared" si="1"/>
        <v>-70</v>
      </c>
      <c r="S63" s="10">
        <f>'Adjusted Movie Grosses'!P63*$S$1</f>
        <v>0.40851176125145555</v>
      </c>
    </row>
    <row r="64" spans="15:19" ht="10.5" customHeight="1">
      <c r="O64" s="10" t="str">
        <f>'Adjusted Movie Grosses'!L64</f>
        <v>Star Wars: Episode III - Revenge of the Sith</v>
      </c>
      <c r="P64" s="10">
        <v>86</v>
      </c>
      <c r="Q64" s="10">
        <v>72</v>
      </c>
      <c r="R64" s="10">
        <f t="shared" si="1"/>
        <v>-72</v>
      </c>
      <c r="S64" s="10">
        <f>'Adjusted Movie Grosses'!P64*$S$1</f>
        <v>0.50001266459691007</v>
      </c>
    </row>
    <row r="65" spans="15:19" ht="10.5" customHeight="1">
      <c r="O65" s="10" t="str">
        <f>'Adjusted Movie Grosses'!L65</f>
        <v>Superman Returns</v>
      </c>
      <c r="P65" s="10">
        <v>34</v>
      </c>
      <c r="Q65" s="10">
        <v>33</v>
      </c>
      <c r="R65" s="10">
        <f t="shared" si="1"/>
        <v>-33</v>
      </c>
      <c r="S65" s="10">
        <f>'Adjusted Movie Grosses'!P65*$S$1</f>
        <v>0.2630741220323583</v>
      </c>
    </row>
    <row r="66" spans="15:19" ht="10.5" customHeight="1">
      <c r="O66" s="10" t="str">
        <f>'Adjusted Movie Grosses'!L66</f>
        <v>Ted</v>
      </c>
      <c r="P66" s="10">
        <v>95</v>
      </c>
      <c r="Q66" s="10">
        <v>73</v>
      </c>
      <c r="R66" s="10">
        <f t="shared" si="1"/>
        <v>-73</v>
      </c>
      <c r="S66" s="10">
        <f>'Adjusted Movie Grosses'!P66*$S$1</f>
        <v>0.28747797385442059</v>
      </c>
    </row>
    <row r="67" spans="15:19" ht="10.5" customHeight="1">
      <c r="O67" s="10" t="str">
        <f>'Adjusted Movie Grosses'!L67</f>
        <v>The Amazing Spider-Man</v>
      </c>
      <c r="P67" s="10">
        <v>27</v>
      </c>
      <c r="Q67" s="10">
        <v>33</v>
      </c>
      <c r="R67" s="10">
        <f t="shared" si="1"/>
        <v>-33</v>
      </c>
      <c r="S67" s="10">
        <f>'Adjusted Movie Grosses'!P67*$S$1</f>
        <v>0.34454786118166425</v>
      </c>
    </row>
    <row r="68" spans="15:19" ht="10.5" customHeight="1">
      <c r="O68" s="10" t="str">
        <f>'Adjusted Movie Grosses'!L68</f>
        <v>The Avengers</v>
      </c>
      <c r="P68" s="10">
        <v>30</v>
      </c>
      <c r="Q68" s="10">
        <v>40</v>
      </c>
      <c r="R68" s="10">
        <f t="shared" ref="R68:R99" si="2">Q68*-1</f>
        <v>-40</v>
      </c>
      <c r="S68" s="10">
        <f>'Adjusted Movie Grosses'!P68*$S$1</f>
        <v>0.819559178221545</v>
      </c>
    </row>
    <row r="69" spans="15:19" ht="10.5" customHeight="1">
      <c r="O69" s="10" t="str">
        <f>'Adjusted Movie Grosses'!L69</f>
        <v>The Blind Side</v>
      </c>
      <c r="P69" s="10">
        <v>103</v>
      </c>
      <c r="Q69" s="10">
        <v>27</v>
      </c>
      <c r="R69" s="10">
        <f t="shared" si="2"/>
        <v>-27</v>
      </c>
      <c r="S69" s="10">
        <f>'Adjusted Movie Grosses'!P69*$S$1</f>
        <v>0.33655280364991064</v>
      </c>
    </row>
    <row r="70" spans="15:19" ht="10.5" customHeight="1">
      <c r="O70" s="10" t="str">
        <f>'Adjusted Movie Grosses'!L70</f>
        <v>The Bourne Supremacy</v>
      </c>
      <c r="P70" s="10">
        <v>112</v>
      </c>
      <c r="Q70" s="10">
        <v>74</v>
      </c>
      <c r="R70" s="10">
        <f t="shared" si="2"/>
        <v>-74</v>
      </c>
      <c r="S70" s="10">
        <f>'Adjusted Movie Grosses'!P70*$S$1</f>
        <v>0.23148951542511942</v>
      </c>
    </row>
    <row r="71" spans="15:19" ht="10.5" customHeight="1">
      <c r="O71" s="10" t="str">
        <f>'Adjusted Movie Grosses'!L71</f>
        <v>The Bourne Ultimatum</v>
      </c>
      <c r="P71" s="10">
        <v>117</v>
      </c>
      <c r="Q71" s="10">
        <v>69</v>
      </c>
      <c r="R71" s="10">
        <f t="shared" si="2"/>
        <v>-69</v>
      </c>
      <c r="S71" s="10">
        <f>'Adjusted Movie Grosses'!P71*$S$1</f>
        <v>0.29878145696886405</v>
      </c>
    </row>
    <row r="72" spans="15:19" ht="10.5" customHeight="1">
      <c r="O72" s="10" t="str">
        <f>'Adjusted Movie Grosses'!L72</f>
        <v>The Chronicles of Narnia: The Lion</v>
      </c>
      <c r="P72" s="10">
        <v>97</v>
      </c>
      <c r="Q72" s="10">
        <v>57</v>
      </c>
      <c r="R72" s="10">
        <f t="shared" si="2"/>
        <v>-57</v>
      </c>
      <c r="S72" s="10">
        <f>'Adjusted Movie Grosses'!P72*$S$1</f>
        <v>0.38357344148072015</v>
      </c>
    </row>
    <row r="73" spans="15:19" ht="10.5" customHeight="1">
      <c r="O73" s="10" t="str">
        <f>'Adjusted Movie Grosses'!L73</f>
        <v>The Da Vinci Code</v>
      </c>
      <c r="P73" s="10">
        <v>127</v>
      </c>
      <c r="Q73" s="10">
        <v>53</v>
      </c>
      <c r="R73" s="10">
        <f t="shared" si="2"/>
        <v>-53</v>
      </c>
      <c r="S73" s="10">
        <f>'Adjusted Movie Grosses'!P73*$S$1</f>
        <v>0.2860413747745979</v>
      </c>
    </row>
    <row r="74" spans="15:19" ht="10.5" customHeight="1">
      <c r="O74" s="10" t="str">
        <f>'Adjusted Movie Grosses'!L74</f>
        <v>The Dark Knight</v>
      </c>
      <c r="P74" s="10">
        <v>45</v>
      </c>
      <c r="Q74" s="10">
        <v>40</v>
      </c>
      <c r="R74" s="10">
        <f t="shared" si="2"/>
        <v>-40</v>
      </c>
      <c r="S74" s="10">
        <f>'Adjusted Movie Grosses'!P74*$S$1</f>
        <v>0.70126490559381593</v>
      </c>
    </row>
    <row r="75" spans="15:19" ht="10.5" customHeight="1">
      <c r="O75" s="10" t="str">
        <f>'Adjusted Movie Grosses'!L75</f>
        <v>The Dark Knight Rises</v>
      </c>
      <c r="P75" s="10">
        <v>43</v>
      </c>
      <c r="Q75" s="10">
        <v>50</v>
      </c>
      <c r="R75" s="10">
        <f t="shared" si="2"/>
        <v>-50</v>
      </c>
      <c r="S75" s="10">
        <f>'Adjusted Movie Grosses'!P75*$S$1</f>
        <v>0.58925338150621742</v>
      </c>
    </row>
    <row r="76" spans="15:19" ht="10.5" customHeight="1">
      <c r="O76" s="10" t="str">
        <f>'Adjusted Movie Grosses'!L76</f>
        <v>The Day After Tomorrow</v>
      </c>
      <c r="P76" s="10">
        <v>133</v>
      </c>
      <c r="Q76" s="10">
        <v>38</v>
      </c>
      <c r="R76" s="10">
        <f t="shared" si="2"/>
        <v>-38</v>
      </c>
      <c r="S76" s="10">
        <f>'Adjusted Movie Grosses'!P76*$S$1</f>
        <v>0.24554698657037413</v>
      </c>
    </row>
    <row r="77" spans="15:19" ht="10.5" customHeight="1">
      <c r="O77" s="10" t="str">
        <f>'Adjusted Movie Grosses'!L77</f>
        <v>The Hangover</v>
      </c>
      <c r="P77" s="10">
        <v>107</v>
      </c>
      <c r="Q77" s="10">
        <v>79</v>
      </c>
      <c r="R77" s="10">
        <f t="shared" si="2"/>
        <v>-79</v>
      </c>
      <c r="S77" s="10">
        <f>'Adjusted Movie Grosses'!P77*$S$1</f>
        <v>0.36464331220322621</v>
      </c>
    </row>
    <row r="78" spans="15:19" ht="10.5" customHeight="1">
      <c r="O78" s="10" t="str">
        <f>'Adjusted Movie Grosses'!L78</f>
        <v>The Hangover Part II</v>
      </c>
      <c r="P78" s="10">
        <v>102</v>
      </c>
      <c r="Q78" s="10">
        <v>77</v>
      </c>
      <c r="R78" s="10">
        <f t="shared" si="2"/>
        <v>-77</v>
      </c>
      <c r="S78" s="10">
        <f>'Adjusted Movie Grosses'!P78*$S$1</f>
        <v>0.33458781021048484</v>
      </c>
    </row>
    <row r="79" spans="15:19" ht="10.5" customHeight="1">
      <c r="O79" s="10" t="str">
        <f>'Adjusted Movie Grosses'!L79</f>
        <v>The Hobbit: An Unexpected Journey</v>
      </c>
      <c r="P79" s="10">
        <v>67</v>
      </c>
      <c r="Q79" s="10">
        <v>53</v>
      </c>
      <c r="R79" s="10">
        <f t="shared" si="2"/>
        <v>-53</v>
      </c>
      <c r="S79" s="10">
        <f>'Adjusted Movie Grosses'!P79*$S$1</f>
        <v>0.39762090218354362</v>
      </c>
    </row>
    <row r="80" spans="15:19" ht="10.5" customHeight="1">
      <c r="O80" s="10" t="str">
        <f>'Adjusted Movie Grosses'!L80</f>
        <v>The Hunger Games</v>
      </c>
      <c r="P80" s="10">
        <v>30</v>
      </c>
      <c r="Q80" s="10">
        <v>71</v>
      </c>
      <c r="R80" s="10">
        <f t="shared" si="2"/>
        <v>-71</v>
      </c>
      <c r="S80" s="10">
        <f>'Adjusted Movie Grosses'!P80*$S$1</f>
        <v>0.53648404757103729</v>
      </c>
    </row>
    <row r="81" spans="15:19" ht="10.5" customHeight="1">
      <c r="O81" s="10" t="str">
        <f>'Adjusted Movie Grosses'!L81</f>
        <v>The Karate Kid</v>
      </c>
      <c r="P81" s="10">
        <v>20</v>
      </c>
      <c r="Q81" s="10">
        <v>70</v>
      </c>
      <c r="R81" s="10">
        <f t="shared" si="2"/>
        <v>-70</v>
      </c>
      <c r="S81" s="10">
        <f>'Adjusted Movie Grosses'!P81*$S$1</f>
        <v>0.2322028406443008</v>
      </c>
    </row>
    <row r="82" spans="15:19" ht="10.5" customHeight="1">
      <c r="O82" s="10" t="str">
        <f>'Adjusted Movie Grosses'!L82</f>
        <v>The Lord of the Rings: The Fellowship of the Ring</v>
      </c>
      <c r="P82" s="10">
        <v>62</v>
      </c>
      <c r="Q82" s="10">
        <v>50</v>
      </c>
      <c r="R82" s="10">
        <f t="shared" si="2"/>
        <v>-50</v>
      </c>
      <c r="S82" s="10">
        <f>'Adjusted Movie Grosses'!P82*$S$1</f>
        <v>0.41266951232263177</v>
      </c>
    </row>
    <row r="83" spans="15:19" ht="10.5" customHeight="1">
      <c r="O83" s="10" t="str">
        <f>'Adjusted Movie Grosses'!L83</f>
        <v>The Lord of the Rings: The Return of the King</v>
      </c>
      <c r="P83" s="10">
        <v>70</v>
      </c>
      <c r="Q83" s="10">
        <v>35</v>
      </c>
      <c r="R83" s="10">
        <f t="shared" si="2"/>
        <v>-35</v>
      </c>
      <c r="S83" s="10">
        <f>'Adjusted Movie Grosses'!P83*$S$1</f>
        <v>0.49574799916035361</v>
      </c>
    </row>
    <row r="84" spans="15:19" ht="10.5" customHeight="1">
      <c r="O84" s="10" t="str">
        <f>'Adjusted Movie Grosses'!L84</f>
        <v>The Lord of the Rings: The Two Towers</v>
      </c>
      <c r="P84" s="10">
        <v>77</v>
      </c>
      <c r="Q84" s="10">
        <v>40</v>
      </c>
      <c r="R84" s="10">
        <f t="shared" si="2"/>
        <v>-40</v>
      </c>
      <c r="S84" s="10">
        <f>'Adjusted Movie Grosses'!P84*$S$1</f>
        <v>0.44770056580511736</v>
      </c>
    </row>
    <row r="85" spans="15:19" ht="10.5" customHeight="1">
      <c r="O85" s="10" t="str">
        <f>'Adjusted Movie Grosses'!L85</f>
        <v>The Matrix Reloaded</v>
      </c>
      <c r="P85" s="10">
        <v>102</v>
      </c>
      <c r="Q85" s="10">
        <v>36</v>
      </c>
      <c r="R85" s="10">
        <f t="shared" si="2"/>
        <v>-36</v>
      </c>
      <c r="S85" s="10">
        <f>'Adjusted Movie Grosses'!P85*$S$1</f>
        <v>0.37013848099973912</v>
      </c>
    </row>
    <row r="86" spans="15:19" ht="10.5" customHeight="1">
      <c r="O86" s="10" t="str">
        <f>'Adjusted Movie Grosses'!L86</f>
        <v>The Mummy Returns</v>
      </c>
      <c r="P86" s="10">
        <v>23</v>
      </c>
      <c r="Q86" s="10">
        <v>62</v>
      </c>
      <c r="R86" s="10">
        <f t="shared" si="2"/>
        <v>-62</v>
      </c>
      <c r="S86" s="10">
        <f>'Adjusted Movie Grosses'!P86*$S$1</f>
        <v>0.26562273097158712</v>
      </c>
    </row>
    <row r="87" spans="15:19" ht="10.5" customHeight="1">
      <c r="O87" s="10" t="str">
        <f>'Adjusted Movie Grosses'!L87</f>
        <v>The Passion of the Christ</v>
      </c>
      <c r="P87" s="10">
        <v>112</v>
      </c>
      <c r="Q87" s="10">
        <v>55</v>
      </c>
      <c r="R87" s="10">
        <f t="shared" si="2"/>
        <v>-55</v>
      </c>
      <c r="S87" s="10">
        <f>'Adjusted Movie Grosses'!P87*$S$1</f>
        <v>0.48687455127481749</v>
      </c>
    </row>
    <row r="88" spans="15:19" ht="10.5" customHeight="1">
      <c r="O88" s="10" t="str">
        <f>'Adjusted Movie Grosses'!L88</f>
        <v>The Perfect Storm</v>
      </c>
      <c r="P88" s="10">
        <v>117</v>
      </c>
      <c r="Q88" s="10">
        <v>43</v>
      </c>
      <c r="R88" s="10">
        <f t="shared" si="2"/>
        <v>-43</v>
      </c>
      <c r="S88" s="10">
        <f>'Adjusted Movie Grosses'!P88*$S$1</f>
        <v>0.24012758707955076</v>
      </c>
    </row>
    <row r="89" spans="15:19" ht="10.5" customHeight="1">
      <c r="O89" s="10" t="str">
        <f>'Adjusted Movie Grosses'!L89</f>
        <v>The Twilight Saga: Breaking Dawn - Part 1</v>
      </c>
      <c r="P89" s="10">
        <v>47</v>
      </c>
      <c r="Q89" s="10">
        <v>86</v>
      </c>
      <c r="R89" s="10">
        <f t="shared" si="2"/>
        <v>-86</v>
      </c>
      <c r="S89" s="10">
        <f>'Adjusted Movie Grosses'!P89*$S$1</f>
        <v>0.36985381783659055</v>
      </c>
    </row>
    <row r="90" spans="15:19" ht="10.5" customHeight="1">
      <c r="O90" s="10" t="str">
        <f>'Adjusted Movie Grosses'!L90</f>
        <v>The Twilight Saga: Breaking Dawn - Part 2</v>
      </c>
      <c r="P90" s="10">
        <v>43</v>
      </c>
      <c r="Q90" s="10">
        <v>80</v>
      </c>
      <c r="R90" s="10">
        <f t="shared" si="2"/>
        <v>-80</v>
      </c>
      <c r="S90" s="10">
        <f>'Adjusted Movie Grosses'!P90*$S$1</f>
        <v>0.38434802855631428</v>
      </c>
    </row>
    <row r="91" spans="15:19" ht="10.5" customHeight="1">
      <c r="O91" s="10" t="str">
        <f>'Adjusted Movie Grosses'!L91</f>
        <v>The Twilight Saga: Eclipse</v>
      </c>
      <c r="P91" s="10">
        <v>47</v>
      </c>
      <c r="Q91" s="10">
        <v>73</v>
      </c>
      <c r="R91" s="10">
        <f t="shared" si="2"/>
        <v>-73</v>
      </c>
      <c r="S91" s="10">
        <f>'Adjusted Movie Grosses'!P91*$S$1</f>
        <v>0.39516213344773932</v>
      </c>
    </row>
    <row r="92" spans="15:19" ht="10.5" customHeight="1">
      <c r="O92" s="10" t="str">
        <f>'Adjusted Movie Grosses'!L92</f>
        <v>The Twilight Saga: New Moon</v>
      </c>
      <c r="P92" s="10">
        <v>55</v>
      </c>
      <c r="Q92" s="10">
        <v>72</v>
      </c>
      <c r="R92" s="10">
        <f t="shared" si="2"/>
        <v>-72</v>
      </c>
      <c r="S92" s="10">
        <f>'Adjusted Movie Grosses'!P92*$S$1</f>
        <v>0.39003465281707428</v>
      </c>
    </row>
    <row r="93" spans="15:19" ht="10.5" customHeight="1">
      <c r="O93" s="10" t="str">
        <f>'Adjusted Movie Grosses'!L93</f>
        <v>Thor</v>
      </c>
      <c r="P93" s="10">
        <v>35</v>
      </c>
      <c r="Q93" s="10">
        <v>55</v>
      </c>
      <c r="R93" s="10">
        <f t="shared" si="2"/>
        <v>-55</v>
      </c>
      <c r="S93" s="10">
        <f>'Adjusted Movie Grosses'!P93*$S$1</f>
        <v>0.2380193942151243</v>
      </c>
    </row>
    <row r="94" spans="15:19" ht="10.5" customHeight="1">
      <c r="O94" s="10" t="str">
        <f>'Adjusted Movie Grosses'!L94</f>
        <v>Transformers</v>
      </c>
      <c r="P94" s="10">
        <v>36</v>
      </c>
      <c r="Q94" s="10">
        <v>66</v>
      </c>
      <c r="R94" s="10">
        <f t="shared" si="2"/>
        <v>-66</v>
      </c>
      <c r="S94" s="10">
        <f>'Adjusted Movie Grosses'!P94*$S$1</f>
        <v>0.41914196354627109</v>
      </c>
    </row>
    <row r="95" spans="15:19" ht="10.5" customHeight="1">
      <c r="O95" s="10" t="str">
        <f>'Adjusted Movie Grosses'!L95</f>
        <v>Transformers: Dark of the Moon</v>
      </c>
      <c r="P95" s="10">
        <v>44</v>
      </c>
      <c r="Q95" s="10">
        <v>61</v>
      </c>
      <c r="R95" s="10">
        <f t="shared" si="2"/>
        <v>-61</v>
      </c>
      <c r="S95" s="10">
        <f>'Adjusted Movie Grosses'!P95*$S$1</f>
        <v>0.46332159100415177</v>
      </c>
    </row>
    <row r="96" spans="15:19" ht="10.5" customHeight="1">
      <c r="O96" s="10" t="str">
        <f>'Adjusted Movie Grosses'!L96</f>
        <v>Transformers: Revenge of the Fallen</v>
      </c>
      <c r="P96" s="10">
        <v>51</v>
      </c>
      <c r="Q96" s="10">
        <v>66</v>
      </c>
      <c r="R96" s="10">
        <f t="shared" si="2"/>
        <v>-66</v>
      </c>
      <c r="S96" s="10">
        <f>'Adjusted Movie Grosses'!P96*$S$1</f>
        <v>0.52869638094971805</v>
      </c>
    </row>
    <row r="97" spans="14:19" ht="10.5" customHeight="1">
      <c r="O97" s="10" t="str">
        <f>'Adjusted Movie Grosses'!L97</f>
        <v>Twilight</v>
      </c>
      <c r="P97" s="10">
        <v>59</v>
      </c>
      <c r="Q97" s="10">
        <v>76</v>
      </c>
      <c r="R97" s="10">
        <f t="shared" si="2"/>
        <v>-76</v>
      </c>
      <c r="S97" s="10">
        <f>'Adjusted Movie Grosses'!P97*$S$1</f>
        <v>0.25173964901810941</v>
      </c>
    </row>
    <row r="98" spans="14:19" ht="10.5" customHeight="1">
      <c r="O98" s="10" t="str">
        <f>'Adjusted Movie Grosses'!L98</f>
        <v>War of the Worlds</v>
      </c>
      <c r="P98" s="10">
        <v>115</v>
      </c>
      <c r="Q98" s="10">
        <v>27</v>
      </c>
      <c r="R98" s="10">
        <f t="shared" si="2"/>
        <v>-27</v>
      </c>
      <c r="S98" s="10">
        <f>'Adjusted Movie Grosses'!P98*$S$1</f>
        <v>0.30805424695176603</v>
      </c>
    </row>
    <row r="99" spans="14:19" ht="10.5" customHeight="1">
      <c r="O99" s="10" t="str">
        <f>'Adjusted Movie Grosses'!L99</f>
        <v>Wedding Crashers</v>
      </c>
      <c r="P99" s="10">
        <v>127</v>
      </c>
      <c r="Q99" s="10">
        <v>30</v>
      </c>
      <c r="R99" s="10">
        <f t="shared" si="2"/>
        <v>-30</v>
      </c>
      <c r="S99" s="10">
        <f>'Adjusted Movie Grosses'!P99*$S$1</f>
        <v>0.27510422020463438</v>
      </c>
    </row>
    <row r="100" spans="14:19" ht="10.5" customHeight="1">
      <c r="O100" s="10" t="str">
        <f>'Adjusted Movie Grosses'!L100</f>
        <v>What Women Want</v>
      </c>
      <c r="P100" s="10">
        <v>125</v>
      </c>
      <c r="Q100" s="10">
        <v>33</v>
      </c>
      <c r="R100" s="10">
        <f t="shared" ref="R100:R103" si="3">Q100*-1</f>
        <v>-33</v>
      </c>
      <c r="S100" s="10">
        <f>'Adjusted Movie Grosses'!P100*$S$1</f>
        <v>0.24037306711200079</v>
      </c>
    </row>
    <row r="101" spans="14:19" ht="10.5" customHeight="1">
      <c r="O101" s="10" t="str">
        <f>'Adjusted Movie Grosses'!L101</f>
        <v>X2: X-Men United</v>
      </c>
      <c r="P101" s="10">
        <v>19</v>
      </c>
      <c r="Q101" s="10">
        <v>30</v>
      </c>
      <c r="R101" s="10">
        <f t="shared" si="3"/>
        <v>-30</v>
      </c>
      <c r="S101" s="10">
        <f>'Adjusted Movie Grosses'!P101*$S$1</f>
        <v>0.28263922078695075</v>
      </c>
    </row>
    <row r="102" spans="14:19" ht="10.5" customHeight="1">
      <c r="O102" s="10" t="str">
        <f>'Adjusted Movie Grosses'!L102</f>
        <v>X-Men Origins: Wolverine</v>
      </c>
      <c r="P102" s="10">
        <v>40</v>
      </c>
      <c r="Q102" s="10">
        <v>30</v>
      </c>
      <c r="R102" s="10">
        <f t="shared" si="3"/>
        <v>-30</v>
      </c>
      <c r="S102" s="10">
        <f>'Adjusted Movie Grosses'!P102*$S$1</f>
        <v>0.23653074688326492</v>
      </c>
    </row>
    <row r="103" spans="14:19" ht="10.5" customHeight="1">
      <c r="N103" s="8" t="s">
        <v>3128</v>
      </c>
      <c r="O103" s="10" t="str">
        <f>'Adjusted Movie Grosses'!L103</f>
        <v>X-Men: The Last Stand</v>
      </c>
      <c r="P103" s="10">
        <v>30</v>
      </c>
      <c r="Q103" s="10">
        <v>25</v>
      </c>
      <c r="R103" s="10">
        <f t="shared" si="3"/>
        <v>-25</v>
      </c>
      <c r="S103" s="10">
        <f>'Adjusted Movie Grosses'!P103*$S$1</f>
        <v>0.30816332961079784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zoomScale="85" zoomScaleNormal="85" zoomScalePageLayoutView="85" workbookViewId="0">
      <selection activeCell="E4" sqref="E4"/>
    </sheetView>
  </sheetViews>
  <sheetFormatPr baseColWidth="10" defaultColWidth="8.83203125" defaultRowHeight="10.5" customHeight="1" x14ac:dyDescent="0"/>
  <cols>
    <col min="1" max="1" width="23.83203125" style="10" customWidth="1"/>
    <col min="2" max="5" width="8.83203125" style="10"/>
    <col min="6" max="7" width="8.83203125" style="8"/>
    <col min="8" max="8" width="8.83203125" style="10"/>
    <col min="9" max="16384" width="8.83203125" style="8"/>
  </cols>
  <sheetData>
    <row r="1" spans="1:8" ht="10.5" customHeight="1">
      <c r="D1" s="11" t="s">
        <v>3125</v>
      </c>
      <c r="E1" s="9">
        <v>1</v>
      </c>
    </row>
    <row r="2" spans="1:8" ht="10.5" customHeight="1">
      <c r="B2" s="10">
        <v>-100</v>
      </c>
      <c r="C2" s="10">
        <v>-100</v>
      </c>
      <c r="D2" s="10">
        <f>-C2</f>
        <v>100</v>
      </c>
      <c r="E2" s="9">
        <v>25</v>
      </c>
    </row>
    <row r="3" spans="1:8" ht="10.5" customHeight="1">
      <c r="A3" s="12" t="s">
        <v>3123</v>
      </c>
      <c r="B3" s="12" t="s">
        <v>3117</v>
      </c>
      <c r="C3" s="12" t="s">
        <v>3122</v>
      </c>
      <c r="D3" s="13" t="s">
        <v>3126</v>
      </c>
      <c r="E3" s="12" t="s">
        <v>3124</v>
      </c>
      <c r="F3" s="12" t="s">
        <v>3002</v>
      </c>
      <c r="G3" s="12" t="s">
        <v>3129</v>
      </c>
      <c r="H3" s="12" t="s">
        <v>3130</v>
      </c>
    </row>
    <row r="4" spans="1:8" ht="10.5" customHeight="1">
      <c r="A4" s="16">
        <f>'Adjusted Movie Grosses'!L4</f>
        <v>300</v>
      </c>
      <c r="B4" s="15">
        <v>10</v>
      </c>
      <c r="C4" s="15">
        <v>28</v>
      </c>
      <c r="D4" s="10">
        <f t="shared" ref="D4:D67" si="0">C4*-1</f>
        <v>-28</v>
      </c>
      <c r="E4" s="10">
        <f>'Adjusted Movie Grosses'!P4*$E$1</f>
        <v>0.27691120433949801</v>
      </c>
      <c r="F4" s="10">
        <v>1271</v>
      </c>
      <c r="G4" s="10" t="str">
        <f>CHAR(34) &amp; F4 &amp; CHAR(34) &amp; ": { " &amp; CHAR(34) &amp; "x" &amp; CHAR(34) &amp; ": " &amp;  B4  &amp; ", " &amp; CHAR(34) &amp; "y" &amp; CHAR(34) &amp; ": " &amp;  C4  &amp; ", " &amp; CHAR(34) &amp; "scale" &amp; CHAR(34) &amp; ": " &amp; E4 &amp; " },"</f>
        <v>"1271": { "x": 10, "y": 28, "scale": 0.276911204339498 },</v>
      </c>
      <c r="H4" s="10" t="str">
        <f>G4</f>
        <v>"1271": { "x": 10, "y": 28, "scale": 0.276911204339498 },</v>
      </c>
    </row>
    <row r="5" spans="1:8" ht="10.5" customHeight="1">
      <c r="A5" s="16" t="str">
        <f>'Adjusted Movie Grosses'!L5</f>
        <v>Alice in Wonderland</v>
      </c>
      <c r="B5" s="15">
        <v>74</v>
      </c>
      <c r="C5" s="15">
        <v>64</v>
      </c>
      <c r="D5" s="10">
        <f t="shared" si="0"/>
        <v>-64</v>
      </c>
      <c r="E5" s="10">
        <f>'Adjusted Movie Grosses'!P5*$E$1</f>
        <v>0.43942490030586184</v>
      </c>
      <c r="F5" s="10">
        <v>12155</v>
      </c>
      <c r="G5" s="10" t="str">
        <f t="shared" ref="G5:G68" si="1">CHAR(34) &amp; F5 &amp; CHAR(34) &amp; ": { " &amp; CHAR(34) &amp; "x" &amp; CHAR(34) &amp; ": " &amp;  B5  &amp; ", " &amp; CHAR(34) &amp; "y" &amp; CHAR(34) &amp; ": " &amp;  C5  &amp; ", " &amp; CHAR(34) &amp; "scale" &amp; CHAR(34) &amp; ": " &amp; E5 &amp; " },"</f>
        <v>"12155": { "x": 74, "y": 64, "scale": 0.439424900305862 },</v>
      </c>
      <c r="H5" s="10" t="str">
        <f>H4 &amp; CHAR(10) &amp;G5</f>
        <v>"1271": { "x": 10, "y": 28, "scale": 0.276911204339498 },
"12155": { "x": 74, "y": 64, "scale": 0.439424900305862 },</v>
      </c>
    </row>
    <row r="6" spans="1:8" ht="10.5" customHeight="1">
      <c r="A6" s="10" t="str">
        <f>'Adjusted Movie Grosses'!L6</f>
        <v>Austin Powers in Goldmember</v>
      </c>
      <c r="B6" s="15">
        <v>56</v>
      </c>
      <c r="C6" s="15">
        <v>57</v>
      </c>
      <c r="D6" s="10">
        <f t="shared" si="0"/>
        <v>-57</v>
      </c>
      <c r="E6" s="10">
        <f>'Adjusted Movie Grosses'!P6*$E$1</f>
        <v>0.28018083469120258</v>
      </c>
      <c r="F6" s="10">
        <v>818</v>
      </c>
      <c r="G6" s="10" t="str">
        <f t="shared" si="1"/>
        <v>"818": { "x": 56, "y": 57, "scale": 0.280180834691203 },</v>
      </c>
      <c r="H6" s="10" t="str">
        <f t="shared" ref="H6:H69" si="2">H5 &amp; CHAR(10) &amp;G6</f>
        <v>"1271": { "x": 10, "y": 28, "scale": 0.276911204339498 },
"12155": { "x": 74, "y": 64, "scale": 0.439424900305862 },
"818": { "x": 56, "y": 57, "scale": 0.280180834691203 },</v>
      </c>
    </row>
    <row r="7" spans="1:8" ht="10.5" customHeight="1">
      <c r="A7" s="10" t="str">
        <f>'Adjusted Movie Grosses'!L7</f>
        <v>Avatar</v>
      </c>
      <c r="B7" s="15">
        <v>62</v>
      </c>
      <c r="C7" s="15">
        <v>63</v>
      </c>
      <c r="D7" s="10">
        <f t="shared" si="0"/>
        <v>-63</v>
      </c>
      <c r="E7" s="10">
        <f>'Adjusted Movie Grosses'!P7*$E$1</f>
        <v>1</v>
      </c>
      <c r="F7" s="10">
        <v>19995</v>
      </c>
      <c r="G7" s="10" t="str">
        <f t="shared" si="1"/>
        <v>"19995": { "x": 62, "y": 63, "scale": 1 },</v>
      </c>
      <c r="H7" s="10" t="str">
        <f t="shared" si="2"/>
        <v>"1271": { "x": 10, "y": 28, "scale": 0.276911204339498 },
"12155": { "x": 74, "y": 64, "scale": 0.439424900305862 },
"818": { "x": 56, "y": 57, "scale": 0.280180834691203 },
"19995": { "x": 62, "y": 63, "scale": 1 },</v>
      </c>
    </row>
    <row r="8" spans="1:8" ht="10.5" customHeight="1">
      <c r="A8" s="10" t="str">
        <f>'Adjusted Movie Grosses'!L8</f>
        <v>Batman Begins</v>
      </c>
      <c r="B8" s="15">
        <v>81</v>
      </c>
      <c r="C8" s="15">
        <v>47</v>
      </c>
      <c r="D8" s="10">
        <f t="shared" si="0"/>
        <v>-47</v>
      </c>
      <c r="E8" s="10">
        <f>'Adjusted Movie Grosses'!P8*$E$1</f>
        <v>0.27000946121588465</v>
      </c>
      <c r="F8" s="10">
        <v>272</v>
      </c>
      <c r="G8" s="10" t="str">
        <f t="shared" si="1"/>
        <v>"272": { "x": 81, "y": 47, "scale": 0.270009461215885 },</v>
      </c>
      <c r="H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</v>
      </c>
    </row>
    <row r="9" spans="1:8" ht="10.5" customHeight="1">
      <c r="A9" s="10" t="str">
        <f>'Adjusted Movie Grosses'!L9</f>
        <v>Bruce Almighty</v>
      </c>
      <c r="B9" s="15">
        <v>67</v>
      </c>
      <c r="C9" s="15">
        <v>43</v>
      </c>
      <c r="D9" s="10">
        <f t="shared" si="0"/>
        <v>-43</v>
      </c>
      <c r="E9" s="10">
        <f>'Adjusted Movie Grosses'!P9*$E$1</f>
        <v>0.3189845034814045</v>
      </c>
      <c r="F9" s="10">
        <v>310</v>
      </c>
      <c r="G9" s="10" t="str">
        <f t="shared" si="1"/>
        <v>"310": { "x": 67, "y": 43, "scale": 0.318984503481405 },</v>
      </c>
      <c r="H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</v>
      </c>
    </row>
    <row r="10" spans="1:8" ht="10.5" customHeight="1">
      <c r="A10" s="10" t="str">
        <f>'Adjusted Movie Grosses'!L10</f>
        <v>Captain America: The First Avenger</v>
      </c>
      <c r="B10" s="15">
        <v>75</v>
      </c>
      <c r="C10" s="15">
        <v>47</v>
      </c>
      <c r="D10" s="10">
        <f t="shared" si="0"/>
        <v>-47</v>
      </c>
      <c r="E10" s="10">
        <f>'Adjusted Movie Grosses'!P10*$E$1</f>
        <v>0.23226227214003262</v>
      </c>
      <c r="F10" s="10">
        <v>1771</v>
      </c>
      <c r="G10" s="10" t="str">
        <f t="shared" si="1"/>
        <v>"1771": { "x": 75, "y": 47, "scale": 0.232262272140033 },</v>
      </c>
      <c r="H1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</v>
      </c>
    </row>
    <row r="11" spans="1:8" ht="10.5" customHeight="1">
      <c r="A11" s="10" t="str">
        <f>'Adjusted Movie Grosses'!L11</f>
        <v>Cast Away</v>
      </c>
      <c r="B11" s="15">
        <v>89</v>
      </c>
      <c r="C11" s="15">
        <v>35</v>
      </c>
      <c r="D11" s="10">
        <f t="shared" si="0"/>
        <v>-35</v>
      </c>
      <c r="E11" s="10">
        <f>'Adjusted Movie Grosses'!P11*$E$1</f>
        <v>0.30720405230493908</v>
      </c>
      <c r="F11" s="10">
        <v>8358</v>
      </c>
      <c r="G11" s="10" t="str">
        <f t="shared" si="1"/>
        <v>"8358": { "x": 89, "y": 35, "scale": 0.307204052304939 },</v>
      </c>
      <c r="H1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</v>
      </c>
    </row>
    <row r="12" spans="1:8" ht="10.5" customHeight="1">
      <c r="A12" s="10" t="str">
        <f>'Adjusted Movie Grosses'!L12</f>
        <v>Charlie and the Chocolate Factory</v>
      </c>
      <c r="B12" s="15">
        <v>36</v>
      </c>
      <c r="C12" s="15">
        <v>77</v>
      </c>
      <c r="D12" s="10">
        <f t="shared" si="0"/>
        <v>-77</v>
      </c>
      <c r="E12" s="10">
        <f>'Adjusted Movie Grosses'!P12*$E$1</f>
        <v>0.27147250979649601</v>
      </c>
      <c r="F12" s="10">
        <v>118</v>
      </c>
      <c r="G12" s="10" t="str">
        <f t="shared" si="1"/>
        <v>"118": { "x": 36, "y": 77, "scale": 0.271472509796496 },</v>
      </c>
      <c r="H1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</v>
      </c>
    </row>
    <row r="13" spans="1:8" ht="10.5" customHeight="1">
      <c r="A13" s="10" t="str">
        <f>'Adjusted Movie Grosses'!L13</f>
        <v>Elf</v>
      </c>
      <c r="B13" s="15">
        <v>83</v>
      </c>
      <c r="C13" s="15">
        <v>85</v>
      </c>
      <c r="D13" s="10">
        <f t="shared" si="0"/>
        <v>-85</v>
      </c>
      <c r="E13" s="10">
        <f>'Adjusted Movie Grosses'!P13*$E$1</f>
        <v>0.22798168572134594</v>
      </c>
      <c r="F13" s="10">
        <v>10719</v>
      </c>
      <c r="G13" s="10" t="str">
        <f t="shared" si="1"/>
        <v>"10719": { "x": 83, "y": 85, "scale": 0.227981685721346 },</v>
      </c>
      <c r="H1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</v>
      </c>
    </row>
    <row r="14" spans="1:8" ht="10.5" customHeight="1">
      <c r="A14" s="10" t="str">
        <f>'Adjusted Movie Grosses'!L14</f>
        <v>Fast Five</v>
      </c>
      <c r="B14" s="15">
        <v>13</v>
      </c>
      <c r="C14" s="15">
        <v>57</v>
      </c>
      <c r="D14" s="10">
        <f t="shared" si="0"/>
        <v>-57</v>
      </c>
      <c r="E14" s="10">
        <f>'Adjusted Movie Grosses'!P14*$E$1</f>
        <v>0.27587559757446545</v>
      </c>
      <c r="F14" s="10">
        <v>51497</v>
      </c>
      <c r="G14" s="10" t="str">
        <f t="shared" si="1"/>
        <v>"51497": { "x": 13, "y": 57, "scale": 0.275875597574465 },</v>
      </c>
      <c r="H1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</v>
      </c>
    </row>
    <row r="15" spans="1:8" ht="10.5" customHeight="1">
      <c r="A15" s="10" t="str">
        <f>'Adjusted Movie Grosses'!L15</f>
        <v>Gladiator</v>
      </c>
      <c r="B15" s="15">
        <v>9</v>
      </c>
      <c r="C15" s="15">
        <v>50</v>
      </c>
      <c r="D15" s="10">
        <f t="shared" si="0"/>
        <v>-50</v>
      </c>
      <c r="E15" s="10">
        <f>'Adjusted Movie Grosses'!P15*$E$1</f>
        <v>0.24677110207674707</v>
      </c>
      <c r="F15" s="10">
        <v>16219</v>
      </c>
      <c r="G15" s="10" t="str">
        <f t="shared" si="1"/>
        <v>"16219": { "x": 9, "y": 50, "scale": 0.246771102076747 },</v>
      </c>
      <c r="H1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</v>
      </c>
    </row>
    <row r="16" spans="1:8" ht="10.5" customHeight="1">
      <c r="A16" s="10" t="str">
        <f>'Adjusted Movie Grosses'!L16</f>
        <v>Hancock</v>
      </c>
      <c r="B16" s="15">
        <v>17</v>
      </c>
      <c r="C16" s="15">
        <v>50</v>
      </c>
      <c r="D16" s="10">
        <f t="shared" si="0"/>
        <v>-50</v>
      </c>
      <c r="E16" s="10">
        <f>'Adjusted Movie Grosses'!P16*$E$1</f>
        <v>0.29972981128177967</v>
      </c>
      <c r="F16" s="10">
        <v>8960</v>
      </c>
      <c r="G16" s="10" t="str">
        <f t="shared" si="1"/>
        <v>"8960": { "x": 17, "y": 50, "scale": 0.29972981128178 },</v>
      </c>
      <c r="H1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</v>
      </c>
    </row>
    <row r="17" spans="1:8" ht="10.5" customHeight="1">
      <c r="A17" s="10" t="str">
        <f>'Adjusted Movie Grosses'!L17</f>
        <v>Harry Potter and the Chamber of Secrets</v>
      </c>
      <c r="B17" s="15">
        <v>92</v>
      </c>
      <c r="C17" s="15">
        <v>52</v>
      </c>
      <c r="D17" s="10">
        <f t="shared" si="0"/>
        <v>-52</v>
      </c>
      <c r="E17" s="10">
        <f>'Adjusted Movie Grosses'!P17*$E$1</f>
        <v>0.34446890320884016</v>
      </c>
      <c r="F17" s="10">
        <v>672</v>
      </c>
      <c r="G17" s="10" t="str">
        <f t="shared" si="1"/>
        <v>"672": { "x": 92, "y": 52, "scale": 0.34446890320884 },</v>
      </c>
      <c r="H1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</v>
      </c>
    </row>
    <row r="18" spans="1:8" ht="10.5" customHeight="1">
      <c r="A18" s="10" t="str">
        <f>'Adjusted Movie Grosses'!L18</f>
        <v>Harry Potter and the Deathly Hallows: Part 1</v>
      </c>
      <c r="B18" s="15">
        <v>110</v>
      </c>
      <c r="C18" s="15">
        <v>32</v>
      </c>
      <c r="D18" s="10">
        <f t="shared" si="0"/>
        <v>-32</v>
      </c>
      <c r="E18" s="10">
        <f>'Adjusted Movie Grosses'!P18*$E$1</f>
        <v>0.38787398566838371</v>
      </c>
      <c r="F18" s="10">
        <v>12444</v>
      </c>
      <c r="G18" s="10" t="str">
        <f t="shared" si="1"/>
        <v>"12444": { "x": 110, "y": 32, "scale": 0.387873985668384 },</v>
      </c>
      <c r="H1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</v>
      </c>
    </row>
    <row r="19" spans="1:8" ht="10.5" customHeight="1">
      <c r="A19" s="10" t="str">
        <f>'Adjusted Movie Grosses'!L19</f>
        <v>Harry Potter and the Deathly Hallows: Part 2</v>
      </c>
      <c r="B19" s="15">
        <v>112</v>
      </c>
      <c r="C19" s="15">
        <v>23</v>
      </c>
      <c r="D19" s="10">
        <f t="shared" si="0"/>
        <v>-23</v>
      </c>
      <c r="E19" s="10">
        <f>'Adjusted Movie Grosses'!P19*$E$1</f>
        <v>0.50092398434906449</v>
      </c>
      <c r="F19" s="10">
        <v>12445</v>
      </c>
      <c r="G19" s="10" t="str">
        <f t="shared" si="1"/>
        <v>"12445": { "x": 112, "y": 23, "scale": 0.500923984349064 },</v>
      </c>
      <c r="H1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</v>
      </c>
    </row>
    <row r="20" spans="1:8" ht="10.5" customHeight="1">
      <c r="A20" s="10" t="str">
        <f>'Adjusted Movie Grosses'!L20</f>
        <v>Harry Potter and the Goblet of Fire</v>
      </c>
      <c r="B20" s="15">
        <v>100</v>
      </c>
      <c r="C20" s="15">
        <v>46</v>
      </c>
      <c r="D20" s="10">
        <f t="shared" si="0"/>
        <v>-46</v>
      </c>
      <c r="E20" s="10">
        <f>'Adjusted Movie Grosses'!P20*$E$1</f>
        <v>0.38131777440496128</v>
      </c>
      <c r="F20" s="10">
        <v>674</v>
      </c>
      <c r="G20" s="10" t="str">
        <f t="shared" si="1"/>
        <v>"674": { "x": 100, "y": 46, "scale": 0.381317774404961 },</v>
      </c>
      <c r="H2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</v>
      </c>
    </row>
    <row r="21" spans="1:8" ht="10.5" customHeight="1">
      <c r="A21" s="10" t="str">
        <f>'Adjusted Movie Grosses'!L21</f>
        <v>Harry Potter and the Half-Blood Prince</v>
      </c>
      <c r="B21" s="15">
        <v>108</v>
      </c>
      <c r="C21" s="15">
        <v>40</v>
      </c>
      <c r="D21" s="10">
        <f t="shared" si="0"/>
        <v>-40</v>
      </c>
      <c r="E21" s="10">
        <f>'Adjusted Movie Grosses'!P21*$E$1</f>
        <v>0.39704754564497124</v>
      </c>
      <c r="F21" s="10">
        <v>767</v>
      </c>
      <c r="G21" s="10" t="str">
        <f t="shared" si="1"/>
        <v>"767": { "x": 108, "y": 40, "scale": 0.397047545644971 },</v>
      </c>
      <c r="H2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</v>
      </c>
    </row>
    <row r="22" spans="1:8" ht="10.5" customHeight="1">
      <c r="A22" s="10" t="str">
        <f>'Adjusted Movie Grosses'!L22</f>
        <v>Harry Potter and the Order of the Phoenix</v>
      </c>
      <c r="B22" s="15">
        <v>106</v>
      </c>
      <c r="C22" s="15">
        <v>50</v>
      </c>
      <c r="D22" s="10">
        <f t="shared" si="0"/>
        <v>-50</v>
      </c>
      <c r="E22" s="10">
        <f>'Adjusted Movie Grosses'!P22*$E$1</f>
        <v>0.38395610915007206</v>
      </c>
      <c r="F22" s="10">
        <v>675</v>
      </c>
      <c r="G22" s="10" t="str">
        <f t="shared" si="1"/>
        <v>"675": { "x": 106, "y": 50, "scale": 0.383956109150072 },</v>
      </c>
      <c r="H2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</v>
      </c>
    </row>
    <row r="23" spans="1:8" ht="10.5" customHeight="1">
      <c r="A23" s="10" t="str">
        <f>'Adjusted Movie Grosses'!L23</f>
        <v>Harry Potter and the Prisoner of Azkaban</v>
      </c>
      <c r="B23" s="15">
        <v>94</v>
      </c>
      <c r="C23" s="15">
        <v>42</v>
      </c>
      <c r="D23" s="10">
        <f t="shared" si="0"/>
        <v>-42</v>
      </c>
      <c r="E23" s="10">
        <f>'Adjusted Movie Grosses'!P23*$E$1</f>
        <v>0.32788535155075538</v>
      </c>
      <c r="F23" s="10">
        <v>673</v>
      </c>
      <c r="G23" s="10" t="str">
        <f t="shared" si="1"/>
        <v>"673": { "x": 94, "y": 42, "scale": 0.327885351550755 },</v>
      </c>
      <c r="H2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</v>
      </c>
    </row>
    <row r="24" spans="1:8" ht="10.5" customHeight="1">
      <c r="A24" s="10" t="str">
        <f>'Adjusted Movie Grosses'!L24</f>
        <v>Harry Potter and the Sorcerer's Stone</v>
      </c>
      <c r="B24" s="15">
        <v>90</v>
      </c>
      <c r="C24" s="15">
        <v>62</v>
      </c>
      <c r="D24" s="10">
        <f t="shared" si="0"/>
        <v>-62</v>
      </c>
      <c r="E24" s="10">
        <f>'Adjusted Movie Grosses'!P24*$E$1</f>
        <v>0.41756140633590683</v>
      </c>
      <c r="F24" s="10">
        <v>671</v>
      </c>
      <c r="G24" s="10" t="str">
        <f t="shared" si="1"/>
        <v>"671": { "x": 90, "y": 62, "scale": 0.417561406335907 },</v>
      </c>
      <c r="H2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</v>
      </c>
    </row>
    <row r="25" spans="1:8" ht="10.5" customHeight="1">
      <c r="A25" s="10" t="str">
        <f>'Adjusted Movie Grosses'!L25</f>
        <v>Hitch</v>
      </c>
      <c r="B25" s="15">
        <v>126</v>
      </c>
      <c r="C25" s="15">
        <v>43</v>
      </c>
      <c r="D25" s="10">
        <f t="shared" si="0"/>
        <v>-43</v>
      </c>
      <c r="E25" s="10">
        <f>'Adjusted Movie Grosses'!P25*$E$1</f>
        <v>0.23349609039889471</v>
      </c>
      <c r="F25" s="10">
        <v>8488</v>
      </c>
      <c r="G25" s="10" t="str">
        <f t="shared" si="1"/>
        <v>"8488": { "x": 126, "y": 43, "scale": 0.233496090398895 },</v>
      </c>
      <c r="H2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</v>
      </c>
    </row>
    <row r="26" spans="1:8" ht="10.5" customHeight="1">
      <c r="A26" s="10" t="str">
        <f>'Adjusted Movie Grosses'!L26</f>
        <v>How the Grinch Stole Christmas</v>
      </c>
      <c r="B26" s="15">
        <v>79</v>
      </c>
      <c r="C26" s="15">
        <v>80</v>
      </c>
      <c r="D26" s="10">
        <f t="shared" si="0"/>
        <v>-80</v>
      </c>
      <c r="E26" s="10">
        <f>'Adjusted Movie Grosses'!P26*$E$1</f>
        <v>0.34191852176515874</v>
      </c>
      <c r="F26" s="10">
        <v>8871</v>
      </c>
      <c r="G26" s="10" t="str">
        <f t="shared" si="1"/>
        <v>"8871": { "x": 79, "y": 80, "scale": 0.341918521765159 },</v>
      </c>
      <c r="H2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</v>
      </c>
    </row>
    <row r="27" spans="1:8" ht="10.5" customHeight="1">
      <c r="A27" s="10" t="str">
        <f>'Adjusted Movie Grosses'!L27</f>
        <v>I Am Legend</v>
      </c>
      <c r="B27" s="15">
        <v>64</v>
      </c>
      <c r="C27" s="15">
        <v>86</v>
      </c>
      <c r="D27" s="10">
        <f t="shared" si="0"/>
        <v>-86</v>
      </c>
      <c r="E27" s="10">
        <f>'Adjusted Movie Grosses'!P27*$E$1</f>
        <v>0.33712589720562663</v>
      </c>
      <c r="F27" s="10">
        <v>6479</v>
      </c>
      <c r="G27" s="10" t="str">
        <f t="shared" si="1"/>
        <v>"6479": { "x": 64, "y": 86, "scale": 0.337125897205627 },</v>
      </c>
      <c r="H2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</v>
      </c>
    </row>
    <row r="28" spans="1:8" ht="10.5" customHeight="1">
      <c r="A28" s="10" t="str">
        <f>'Adjusted Movie Grosses'!L28</f>
        <v>Inception</v>
      </c>
      <c r="B28" s="15">
        <v>72</v>
      </c>
      <c r="C28" s="15">
        <v>83</v>
      </c>
      <c r="D28" s="10">
        <f t="shared" si="0"/>
        <v>-83</v>
      </c>
      <c r="E28" s="10">
        <f>'Adjusted Movie Grosses'!P28*$E$1</f>
        <v>0.38470296073870947</v>
      </c>
      <c r="F28" s="10">
        <v>27205</v>
      </c>
      <c r="G28" s="10" t="str">
        <f t="shared" si="1"/>
        <v>"27205": { "x": 72, "y": 83, "scale": 0.384702960738709 },</v>
      </c>
      <c r="H2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</v>
      </c>
    </row>
    <row r="29" spans="1:8" ht="10.5" customHeight="1">
      <c r="A29" s="10" t="str">
        <f>'Adjusted Movie Grosses'!L29</f>
        <v>Indiana Jones and the Kingdom of the Crystal Skull</v>
      </c>
      <c r="B29" s="15">
        <v>94</v>
      </c>
      <c r="C29" s="15">
        <v>28</v>
      </c>
      <c r="D29" s="10">
        <f t="shared" si="0"/>
        <v>-28</v>
      </c>
      <c r="E29" s="10">
        <f>'Adjusted Movie Grosses'!P29*$E$1</f>
        <v>0.41684244144936861</v>
      </c>
      <c r="F29" s="10">
        <v>217</v>
      </c>
      <c r="G29" s="10" t="str">
        <f t="shared" si="1"/>
        <v>"217": { "x": 94, "y": 28, "scale": 0.416842441449369 },</v>
      </c>
      <c r="H2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</v>
      </c>
    </row>
    <row r="30" spans="1:8" ht="10.5" customHeight="1">
      <c r="A30" s="10" t="str">
        <f>'Adjusted Movie Grosses'!L30</f>
        <v>Iron Man</v>
      </c>
      <c r="B30" s="15">
        <v>15</v>
      </c>
      <c r="C30" s="15">
        <v>40</v>
      </c>
      <c r="D30" s="10">
        <f t="shared" si="0"/>
        <v>-40</v>
      </c>
      <c r="E30" s="10">
        <f>'Adjusted Movie Grosses'!P30*$E$1</f>
        <v>0.41853482291504329</v>
      </c>
      <c r="F30" s="10">
        <v>1726</v>
      </c>
      <c r="G30" s="10" t="str">
        <f t="shared" si="1"/>
        <v>"1726": { "x": 15, "y": 40, "scale": 0.418534822915043 },</v>
      </c>
      <c r="H3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</v>
      </c>
    </row>
    <row r="31" spans="1:8" ht="10.5" customHeight="1">
      <c r="A31" s="10" t="str">
        <f>'Adjusted Movie Grosses'!L31</f>
        <v>Iron Man 2</v>
      </c>
      <c r="B31" s="15">
        <v>25</v>
      </c>
      <c r="C31" s="15">
        <v>55</v>
      </c>
      <c r="D31" s="10">
        <f t="shared" si="0"/>
        <v>-55</v>
      </c>
      <c r="E31" s="10">
        <f>'Adjusted Movie Grosses'!P31*$E$1</f>
        <v>0.41032877555246461</v>
      </c>
      <c r="F31" s="10">
        <v>10138</v>
      </c>
      <c r="G31" s="10" t="str">
        <f t="shared" si="1"/>
        <v>"10138": { "x": 25, "y": 55, "scale": 0.410328775552465 },</v>
      </c>
      <c r="H3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</v>
      </c>
    </row>
    <row r="32" spans="1:8" ht="10.5" customHeight="1">
      <c r="A32" s="10" t="str">
        <f>'Adjusted Movie Grosses'!L32</f>
        <v>Jurassic Park III</v>
      </c>
      <c r="B32" s="15">
        <v>70</v>
      </c>
      <c r="C32" s="15">
        <v>90</v>
      </c>
      <c r="D32" s="10">
        <f t="shared" si="0"/>
        <v>-90</v>
      </c>
      <c r="E32" s="10">
        <f>'Adjusted Movie Grosses'!P32*$E$1</f>
        <v>0.23821791208398166</v>
      </c>
      <c r="F32" s="10">
        <v>331</v>
      </c>
      <c r="G32" s="10" t="str">
        <f t="shared" si="1"/>
        <v>"331": { "x": 70, "y": 90, "scale": 0.238217912083982 },</v>
      </c>
      <c r="H3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</v>
      </c>
    </row>
    <row r="33" spans="1:8" ht="10.5" customHeight="1">
      <c r="A33" s="10" t="str">
        <f>'Adjusted Movie Grosses'!L33</f>
        <v>King Kong</v>
      </c>
      <c r="B33" s="15">
        <v>77</v>
      </c>
      <c r="C33" s="15">
        <v>90</v>
      </c>
      <c r="D33" s="10">
        <f t="shared" si="0"/>
        <v>-90</v>
      </c>
      <c r="E33" s="10">
        <f>'Adjusted Movie Grosses'!P33*$E$1</f>
        <v>0.28671871604952959</v>
      </c>
      <c r="F33" s="10">
        <v>254</v>
      </c>
      <c r="G33" s="10" t="str">
        <f t="shared" si="1"/>
        <v>"254": { "x": 77, "y": 90, "scale": 0.28671871604953 },</v>
      </c>
      <c r="H3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</v>
      </c>
    </row>
    <row r="34" spans="1:8" ht="10.5" customHeight="1">
      <c r="A34" s="10" t="str">
        <f>'Adjusted Movie Grosses'!L34</f>
        <v>Lincoln</v>
      </c>
      <c r="B34" s="15">
        <v>103</v>
      </c>
      <c r="C34" s="15">
        <v>68</v>
      </c>
      <c r="D34" s="10">
        <f t="shared" si="0"/>
        <v>-68</v>
      </c>
      <c r="E34" s="10">
        <f>'Adjusted Movie Grosses'!P34*$E$1</f>
        <v>0.23853658419012785</v>
      </c>
      <c r="F34" s="10">
        <v>72976</v>
      </c>
      <c r="G34" s="10" t="str">
        <f t="shared" si="1"/>
        <v>"72976": { "x": 103, "y": 68, "scale": 0.238536584190128 },</v>
      </c>
      <c r="H3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</v>
      </c>
    </row>
    <row r="35" spans="1:8" ht="10.5" customHeight="1">
      <c r="A35" s="10" t="str">
        <f>'Adjusted Movie Grosses'!L35</f>
        <v>Meet the Fockers</v>
      </c>
      <c r="B35" s="15">
        <v>94</v>
      </c>
      <c r="C35" s="15">
        <v>64</v>
      </c>
      <c r="D35" s="10">
        <f t="shared" si="0"/>
        <v>-64</v>
      </c>
      <c r="E35" s="10">
        <f>'Adjusted Movie Grosses'!P35*$E$1</f>
        <v>0.36708143152514117</v>
      </c>
      <c r="F35" s="10">
        <v>693</v>
      </c>
      <c r="G35" s="10" t="str">
        <f t="shared" si="1"/>
        <v>"693": { "x": 94, "y": 64, "scale": 0.367081431525141 },</v>
      </c>
      <c r="H3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</v>
      </c>
    </row>
    <row r="36" spans="1:8" ht="10.5" customHeight="1">
      <c r="A36" s="10" t="str">
        <f>'Adjusted Movie Grosses'!L36</f>
        <v>Men in Black 3</v>
      </c>
      <c r="B36" s="15">
        <v>97</v>
      </c>
      <c r="C36" s="15">
        <v>80</v>
      </c>
      <c r="D36" s="10">
        <f t="shared" si="0"/>
        <v>-80</v>
      </c>
      <c r="E36" s="10">
        <f>'Adjusted Movie Grosses'!P36*$E$1</f>
        <v>0.2353970777558006</v>
      </c>
      <c r="F36" s="10">
        <v>41154</v>
      </c>
      <c r="G36" s="10" t="str">
        <f t="shared" si="1"/>
        <v>"41154": { "x": 97, "y": 80, "scale": 0.235397077755801 },</v>
      </c>
      <c r="H3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</v>
      </c>
    </row>
    <row r="37" spans="1:8" ht="10.5" customHeight="1">
      <c r="A37" s="10" t="str">
        <f>'Adjusted Movie Grosses'!L37</f>
        <v>Men in Black II</v>
      </c>
      <c r="B37" s="15">
        <v>100</v>
      </c>
      <c r="C37" s="15">
        <v>83</v>
      </c>
      <c r="D37" s="10">
        <f t="shared" si="0"/>
        <v>-83</v>
      </c>
      <c r="E37" s="10">
        <f>'Adjusted Movie Grosses'!P37*$E$1</f>
        <v>0.25038440368493314</v>
      </c>
      <c r="F37" s="10">
        <v>608</v>
      </c>
      <c r="G37" s="10" t="str">
        <f t="shared" si="1"/>
        <v>"608": { "x": 100, "y": 83, "scale": 0.250384403684933 },</v>
      </c>
      <c r="H3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</v>
      </c>
    </row>
    <row r="38" spans="1:8" ht="10.5" customHeight="1">
      <c r="A38" s="10" t="str">
        <f>'Adjusted Movie Grosses'!L38</f>
        <v>Mission: Impossible - Ghost Protocol</v>
      </c>
      <c r="B38" s="15">
        <v>66</v>
      </c>
      <c r="C38" s="15">
        <v>72</v>
      </c>
      <c r="D38" s="10">
        <f t="shared" si="0"/>
        <v>-72</v>
      </c>
      <c r="E38" s="10">
        <f>'Adjusted Movie Grosses'!P38*$E$1</f>
        <v>0.27529692483744966</v>
      </c>
      <c r="F38" s="10">
        <v>56292</v>
      </c>
      <c r="G38" s="10" t="str">
        <f t="shared" si="1"/>
        <v>"56292": { "x": 66, "y": 72, "scale": 0.27529692483745 },</v>
      </c>
      <c r="H3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</v>
      </c>
    </row>
    <row r="39" spans="1:8" ht="10.5" customHeight="1">
      <c r="A39" s="10" t="str">
        <f>'Adjusted Movie Grosses'!L39</f>
        <v>Mission: Impossible II</v>
      </c>
      <c r="B39" s="15">
        <v>69</v>
      </c>
      <c r="C39" s="15">
        <v>78</v>
      </c>
      <c r="D39" s="10">
        <f t="shared" si="0"/>
        <v>-78</v>
      </c>
      <c r="E39" s="10">
        <f>'Adjusted Movie Grosses'!P39*$E$1</f>
        <v>0.28322899534525209</v>
      </c>
      <c r="F39" s="10">
        <v>955</v>
      </c>
      <c r="G39" s="10" t="str">
        <f t="shared" si="1"/>
        <v>"955": { "x": 69, "y": 78, "scale": 0.283228995345252 },</v>
      </c>
      <c r="H3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</v>
      </c>
    </row>
    <row r="40" spans="1:8" ht="10.5" customHeight="1">
      <c r="A40" s="10" t="str">
        <f>'Adjusted Movie Grosses'!L40</f>
        <v>Mr. &amp; Mrs. Smith</v>
      </c>
      <c r="B40" s="15">
        <v>94</v>
      </c>
      <c r="C40" s="15">
        <v>87</v>
      </c>
      <c r="D40" s="10">
        <f t="shared" si="0"/>
        <v>-87</v>
      </c>
      <c r="E40" s="10">
        <f>'Adjusted Movie Grosses'!P40*$E$1</f>
        <v>0.24501600314454913</v>
      </c>
      <c r="F40" s="10">
        <v>24197</v>
      </c>
      <c r="G40" s="10" t="str">
        <f t="shared" si="1"/>
        <v>"24197": { "x": 94, "y": 87, "scale": 0.245016003144549 },</v>
      </c>
      <c r="H4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</v>
      </c>
    </row>
    <row r="41" spans="1:8" ht="10.5" customHeight="1">
      <c r="A41" s="10" t="str">
        <f>'Adjusted Movie Grosses'!L41</f>
        <v>My Big Fat Greek Wedding</v>
      </c>
      <c r="B41" s="15">
        <v>130</v>
      </c>
      <c r="C41" s="15">
        <v>27</v>
      </c>
      <c r="D41" s="10">
        <f t="shared" si="0"/>
        <v>-27</v>
      </c>
      <c r="E41" s="10">
        <f>'Adjusted Movie Grosses'!P41*$E$1</f>
        <v>0.31746952104629905</v>
      </c>
      <c r="F41" s="10">
        <v>8346</v>
      </c>
      <c r="G41" s="10" t="str">
        <f t="shared" si="1"/>
        <v>"8346": { "x": 130, "y": 27, "scale": 0.317469521046299 },</v>
      </c>
      <c r="H4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</v>
      </c>
    </row>
    <row r="42" spans="1:8" ht="10.5" customHeight="1">
      <c r="A42" s="10" t="str">
        <f>'Adjusted Movie Grosses'!L42</f>
        <v>National Treasure</v>
      </c>
      <c r="B42" s="15">
        <v>123</v>
      </c>
      <c r="C42" s="15">
        <v>63</v>
      </c>
      <c r="D42" s="10">
        <f t="shared" si="0"/>
        <v>-63</v>
      </c>
      <c r="E42" s="10">
        <f>'Adjusted Movie Grosses'!P42*$E$1</f>
        <v>0.2274867480407419</v>
      </c>
      <c r="F42" s="10">
        <v>2059</v>
      </c>
      <c r="G42" s="10" t="str">
        <f t="shared" si="1"/>
        <v>"2059": { "x": 123, "y": 63, "scale": 0.227486748040742 },</v>
      </c>
      <c r="H4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</v>
      </c>
    </row>
    <row r="43" spans="1:8" ht="10.5" customHeight="1">
      <c r="A43" s="10" t="str">
        <f>'Adjusted Movie Grosses'!L43</f>
        <v>National Treasure 2: Book of Secrets</v>
      </c>
      <c r="B43" s="15">
        <v>119</v>
      </c>
      <c r="C43" s="15">
        <v>55</v>
      </c>
      <c r="D43" s="10">
        <f t="shared" si="0"/>
        <v>-55</v>
      </c>
      <c r="E43" s="10">
        <f>'Adjusted Movie Grosses'!P43*$E$1</f>
        <v>0.28923051922308229</v>
      </c>
      <c r="F43" s="10">
        <v>6637</v>
      </c>
      <c r="G43" s="10" t="str">
        <f t="shared" si="1"/>
        <v>"6637": { "x": 119, "y": 55, "scale": 0.289230519223082 },</v>
      </c>
      <c r="H4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</v>
      </c>
    </row>
    <row r="44" spans="1:8" ht="10.5" customHeight="1">
      <c r="A44" s="10" t="str">
        <f>'Adjusted Movie Grosses'!L44</f>
        <v>Night at the Museum</v>
      </c>
      <c r="B44" s="15">
        <v>110</v>
      </c>
      <c r="C44" s="15">
        <v>63</v>
      </c>
      <c r="D44" s="10">
        <f t="shared" si="0"/>
        <v>-63</v>
      </c>
      <c r="E44" s="10">
        <f>'Adjusted Movie Grosses'!P44*$E$1</f>
        <v>0.32986369399997528</v>
      </c>
      <c r="F44" s="10">
        <v>1593</v>
      </c>
      <c r="G44" s="10" t="str">
        <f t="shared" si="1"/>
        <v>"1593": { "x": 110, "y": 63, "scale": 0.329863693999975 },</v>
      </c>
      <c r="H4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</v>
      </c>
    </row>
    <row r="45" spans="1:8" ht="10.5" customHeight="1">
      <c r="A45" s="10" t="str">
        <f>'Adjusted Movie Grosses'!L45</f>
        <v>Night at the Museum: Battle of the Smithsonian</v>
      </c>
      <c r="B45" s="15">
        <v>117</v>
      </c>
      <c r="C45" s="15">
        <v>60</v>
      </c>
      <c r="D45" s="10">
        <f t="shared" si="0"/>
        <v>-60</v>
      </c>
      <c r="E45" s="10">
        <f>'Adjusted Movie Grosses'!P45*$E$1</f>
        <v>0.23306030019253751</v>
      </c>
      <c r="F45" s="10">
        <v>18360</v>
      </c>
      <c r="G45" s="10" t="str">
        <f t="shared" si="1"/>
        <v>"18360": { "x": 117, "y": 60, "scale": 0.233060300192538 },</v>
      </c>
      <c r="H4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</v>
      </c>
    </row>
    <row r="46" spans="1:8" ht="10.5" customHeight="1">
      <c r="A46" s="10" t="str">
        <f>'Adjusted Movie Grosses'!L46</f>
        <v>Ocean's Eleven</v>
      </c>
      <c r="B46" s="15">
        <v>53</v>
      </c>
      <c r="C46" s="15">
        <v>27</v>
      </c>
      <c r="D46" s="10">
        <f t="shared" si="0"/>
        <v>-27</v>
      </c>
      <c r="E46" s="10">
        <f>'Adjusted Movie Grosses'!P46*$E$1</f>
        <v>0.24116286774584128</v>
      </c>
      <c r="F46" s="10">
        <v>161</v>
      </c>
      <c r="G46" s="10" t="str">
        <f t="shared" si="1"/>
        <v>"161": { "x": 53, "y": 27, "scale": 0.241162867745841 },</v>
      </c>
      <c r="H4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</v>
      </c>
    </row>
    <row r="47" spans="1:8" ht="10.5" customHeight="1">
      <c r="A47" s="10" t="str">
        <f>'Adjusted Movie Grosses'!L47</f>
        <v>Pearl Harbor</v>
      </c>
      <c r="B47" s="15">
        <v>47</v>
      </c>
      <c r="C47" s="15">
        <v>21</v>
      </c>
      <c r="D47" s="10">
        <f t="shared" si="0"/>
        <v>-21</v>
      </c>
      <c r="E47" s="10">
        <f>'Adjusted Movie Grosses'!P47*$E$1</f>
        <v>0.26106289094710933</v>
      </c>
      <c r="F47" s="10">
        <v>676</v>
      </c>
      <c r="G47" s="10" t="str">
        <f t="shared" si="1"/>
        <v>"676": { "x": 47, "y": 21, "scale": 0.261062890947109 },</v>
      </c>
      <c r="H4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</v>
      </c>
    </row>
    <row r="48" spans="1:8" ht="10.5" customHeight="1">
      <c r="A48" s="10" t="str">
        <f>'Adjusted Movie Grosses'!L48</f>
        <v>Pirates of the Caribbean: At World's End</v>
      </c>
      <c r="B48" s="15">
        <v>60</v>
      </c>
      <c r="C48" s="15">
        <v>30</v>
      </c>
      <c r="D48" s="10">
        <f t="shared" si="0"/>
        <v>-30</v>
      </c>
      <c r="E48" s="10">
        <f>'Adjusted Movie Grosses'!P48*$E$1</f>
        <v>0.40683993847058481</v>
      </c>
      <c r="F48" s="10">
        <v>285</v>
      </c>
      <c r="G48" s="10" t="str">
        <f t="shared" si="1"/>
        <v>"285": { "x": 60, "y": 30, "scale": 0.406839938470585 },</v>
      </c>
      <c r="H4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</v>
      </c>
    </row>
    <row r="49" spans="1:8" ht="10.5" customHeight="1">
      <c r="A49" s="10" t="str">
        <f>'Adjusted Movie Grosses'!L49</f>
        <v>Pirates of the Caribbean: Dead Man's Chest</v>
      </c>
      <c r="B49" s="15">
        <v>78</v>
      </c>
      <c r="C49" s="15">
        <v>30</v>
      </c>
      <c r="D49" s="10">
        <f t="shared" si="0"/>
        <v>-30</v>
      </c>
      <c r="E49" s="10">
        <f>'Adjusted Movie Grosses'!P49*$E$1</f>
        <v>0.55625164444001962</v>
      </c>
      <c r="F49" s="10">
        <v>58</v>
      </c>
      <c r="G49" s="10" t="str">
        <f t="shared" si="1"/>
        <v>"58": { "x": 78, "y": 30, "scale": 0.55625164444002 },</v>
      </c>
      <c r="H4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</v>
      </c>
    </row>
    <row r="50" spans="1:8" ht="10.5" customHeight="1">
      <c r="A50" s="10" t="str">
        <f>'Adjusted Movie Grosses'!L50</f>
        <v>Pirates of the Caribbean: On Stranger Tides</v>
      </c>
      <c r="B50" s="15">
        <v>64</v>
      </c>
      <c r="C50" s="15">
        <v>22</v>
      </c>
      <c r="D50" s="10">
        <f t="shared" si="0"/>
        <v>-22</v>
      </c>
      <c r="E50" s="10">
        <f>'Adjusted Movie Grosses'!P50*$E$1</f>
        <v>0.31697833218631388</v>
      </c>
      <c r="F50" s="10">
        <v>1865</v>
      </c>
      <c r="G50" s="10" t="str">
        <f t="shared" si="1"/>
        <v>"1865": { "x": 64, "y": 22, "scale": 0.316978332186314 },</v>
      </c>
      <c r="H5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</v>
      </c>
    </row>
    <row r="51" spans="1:8" ht="10.5" customHeight="1">
      <c r="A51" s="10" t="str">
        <f>'Adjusted Movie Grosses'!L51</f>
        <v>Pirates of the Caribbean: The Curse of the Black Pearl</v>
      </c>
      <c r="B51" s="15">
        <v>74</v>
      </c>
      <c r="C51" s="15">
        <v>22</v>
      </c>
      <c r="D51" s="10">
        <f t="shared" si="0"/>
        <v>-22</v>
      </c>
      <c r="E51" s="10">
        <f>'Adjusted Movie Grosses'!P51*$E$1</f>
        <v>0.40155994356214331</v>
      </c>
      <c r="F51" s="10">
        <v>22</v>
      </c>
      <c r="G51" s="10" t="str">
        <f t="shared" si="1"/>
        <v>"22": { "x": 74, "y": 22, "scale": 0.401559943562143 },</v>
      </c>
      <c r="H5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</v>
      </c>
    </row>
    <row r="52" spans="1:8" ht="10.5" customHeight="1">
      <c r="A52" s="10" t="str">
        <f>'Adjusted Movie Grosses'!L52</f>
        <v>Planet of the Apes</v>
      </c>
      <c r="B52" s="15">
        <v>83</v>
      </c>
      <c r="C52" s="15">
        <v>23</v>
      </c>
      <c r="D52" s="10">
        <f t="shared" si="0"/>
        <v>-23</v>
      </c>
      <c r="E52" s="10">
        <f>'Adjusted Movie Grosses'!P52*$E$1</f>
        <v>0.2367000079093409</v>
      </c>
      <c r="F52" s="10">
        <v>869</v>
      </c>
      <c r="G52" s="10" t="str">
        <f t="shared" si="1"/>
        <v>"869": { "x": 83, "y": 23, "scale": 0.236700007909341 },</v>
      </c>
      <c r="H5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</v>
      </c>
    </row>
    <row r="53" spans="1:8" ht="10.5" customHeight="1">
      <c r="A53" s="10" t="str">
        <f>'Adjusted Movie Grosses'!L53</f>
        <v>Rise of the Planet of the Apes</v>
      </c>
      <c r="B53" s="15">
        <v>85</v>
      </c>
      <c r="C53" s="15">
        <v>30</v>
      </c>
      <c r="D53" s="10">
        <f t="shared" si="0"/>
        <v>-30</v>
      </c>
      <c r="E53" s="10">
        <f>'Adjusted Movie Grosses'!P53*$E$1</f>
        <v>0.2323988049496219</v>
      </c>
      <c r="F53" s="10">
        <v>61791</v>
      </c>
      <c r="G53" s="10" t="str">
        <f t="shared" si="1"/>
        <v>"61791": { "x": 85, "y": 30, "scale": 0.232398804949622 },</v>
      </c>
      <c r="H5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</v>
      </c>
    </row>
    <row r="54" spans="1:8" ht="10.5" customHeight="1">
      <c r="A54" s="10" t="str">
        <f>'Adjusted Movie Grosses'!L54</f>
        <v>Rush Hour 2</v>
      </c>
      <c r="B54" s="15">
        <v>90</v>
      </c>
      <c r="C54" s="15">
        <v>83</v>
      </c>
      <c r="D54" s="10">
        <f t="shared" si="0"/>
        <v>-83</v>
      </c>
      <c r="E54" s="10">
        <f>'Adjusted Movie Grosses'!P54*$E$1</f>
        <v>0.29735268294393535</v>
      </c>
      <c r="F54" s="10">
        <v>5175</v>
      </c>
      <c r="G54" s="10" t="str">
        <f t="shared" si="1"/>
        <v>"5175": { "x": 90, "y": 83, "scale": 0.297352682943935 },</v>
      </c>
      <c r="H5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</v>
      </c>
    </row>
    <row r="55" spans="1:8" ht="10.5" customHeight="1">
      <c r="A55" s="10" t="str">
        <f>'Adjusted Movie Grosses'!L55</f>
        <v>Sherlock Holmes</v>
      </c>
      <c r="B55" s="15">
        <v>94</v>
      </c>
      <c r="C55" s="15">
        <v>21</v>
      </c>
      <c r="D55" s="10">
        <f t="shared" si="0"/>
        <v>-21</v>
      </c>
      <c r="E55" s="10">
        <f>'Adjusted Movie Grosses'!P55*$E$1</f>
        <v>0.27484271136708299</v>
      </c>
      <c r="F55" s="10">
        <v>10528</v>
      </c>
      <c r="G55" s="10" t="str">
        <f t="shared" si="1"/>
        <v>"10528": { "x": 94, "y": 21, "scale": 0.274842711367083 },</v>
      </c>
      <c r="H5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</v>
      </c>
    </row>
    <row r="56" spans="1:8" ht="10.5" customHeight="1">
      <c r="A56" s="10" t="str">
        <f>'Adjusted Movie Grosses'!L56</f>
        <v>Sherlock Holmes: A Game of Shadows</v>
      </c>
      <c r="B56" s="15">
        <v>89</v>
      </c>
      <c r="C56" s="15">
        <v>23</v>
      </c>
      <c r="D56" s="10">
        <f t="shared" si="0"/>
        <v>-23</v>
      </c>
      <c r="E56" s="10">
        <f>'Adjusted Movie Grosses'!P56*$E$1</f>
        <v>0.24664267965845107</v>
      </c>
      <c r="F56" s="10">
        <v>58574</v>
      </c>
      <c r="G56" s="10" t="str">
        <f t="shared" si="1"/>
        <v>"58574": { "x": 89, "y": 23, "scale": 0.246642679658451 },</v>
      </c>
      <c r="H5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</v>
      </c>
    </row>
    <row r="57" spans="1:8" ht="10.5" customHeight="1">
      <c r="A57" s="10" t="str">
        <f>'Adjusted Movie Grosses'!L57</f>
        <v>Signs</v>
      </c>
      <c r="B57" s="15">
        <v>57</v>
      </c>
      <c r="C57" s="15">
        <v>37</v>
      </c>
      <c r="D57" s="10">
        <f t="shared" si="0"/>
        <v>-37</v>
      </c>
      <c r="E57" s="10">
        <f>'Adjusted Movie Grosses'!P57*$E$1</f>
        <v>0.29975534165748496</v>
      </c>
      <c r="F57" s="10">
        <v>2675</v>
      </c>
      <c r="G57" s="10" t="str">
        <f t="shared" si="1"/>
        <v>"2675": { "x": 57, "y": 37, "scale": 0.299755341657485 },</v>
      </c>
      <c r="H5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</v>
      </c>
    </row>
    <row r="58" spans="1:8" ht="10.5" customHeight="1">
      <c r="A58" s="10" t="str">
        <f>'Adjusted Movie Grosses'!L58</f>
        <v>Skyfall</v>
      </c>
      <c r="B58" s="15">
        <v>83</v>
      </c>
      <c r="C58" s="15">
        <v>55</v>
      </c>
      <c r="D58" s="10">
        <f t="shared" si="0"/>
        <v>-55</v>
      </c>
      <c r="E58" s="10">
        <f>'Adjusted Movie Grosses'!P58*$E$1</f>
        <v>0.40020767519490219</v>
      </c>
      <c r="F58" s="10">
        <v>37724</v>
      </c>
      <c r="G58" s="10" t="str">
        <f t="shared" si="1"/>
        <v>"37724": { "x": 83, "y": 55, "scale": 0.400207675194902 },</v>
      </c>
      <c r="H5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</v>
      </c>
    </row>
    <row r="59" spans="1:8" ht="10.5" customHeight="1">
      <c r="A59" s="10" t="str">
        <f>'Adjusted Movie Grosses'!L59</f>
        <v>Spider-Man</v>
      </c>
      <c r="B59" s="15">
        <v>30</v>
      </c>
      <c r="C59" s="15">
        <v>47</v>
      </c>
      <c r="D59" s="10">
        <f t="shared" si="0"/>
        <v>-47</v>
      </c>
      <c r="E59" s="10">
        <f>'Adjusted Movie Grosses'!P59*$E$1</f>
        <v>0.53083927834679756</v>
      </c>
      <c r="F59" s="10">
        <v>557</v>
      </c>
      <c r="G59" s="10" t="str">
        <f t="shared" si="1"/>
        <v>"557": { "x": 30, "y": 47, "scale": 0.530839278346798 },</v>
      </c>
      <c r="H5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</v>
      </c>
    </row>
    <row r="60" spans="1:8" ht="10.5" customHeight="1">
      <c r="A60" s="10" t="str">
        <f>'Adjusted Movie Grosses'!L60</f>
        <v>Spider-Man 2</v>
      </c>
      <c r="B60" s="15">
        <v>37</v>
      </c>
      <c r="C60" s="15">
        <v>40</v>
      </c>
      <c r="D60" s="10">
        <f t="shared" si="0"/>
        <v>-40</v>
      </c>
      <c r="E60" s="10">
        <f>'Adjusted Movie Grosses'!P60*$E$1</f>
        <v>0.49095992420423823</v>
      </c>
      <c r="F60" s="10">
        <v>558</v>
      </c>
      <c r="G60" s="10" t="str">
        <f t="shared" si="1"/>
        <v>"558": { "x": 37, "y": 40, "scale": 0.490959924204238 },</v>
      </c>
      <c r="H60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</v>
      </c>
    </row>
    <row r="61" spans="1:8" ht="10.5" customHeight="1">
      <c r="A61" s="10" t="str">
        <f>'Adjusted Movie Grosses'!L61</f>
        <v>Spider-Man 3</v>
      </c>
      <c r="B61" s="15">
        <v>23</v>
      </c>
      <c r="C61" s="15">
        <v>40</v>
      </c>
      <c r="D61" s="10">
        <f t="shared" si="0"/>
        <v>-40</v>
      </c>
      <c r="E61" s="10">
        <f>'Adjusted Movie Grosses'!P61*$E$1</f>
        <v>0.44250850184456242</v>
      </c>
      <c r="F61" s="10">
        <v>559</v>
      </c>
      <c r="G61" s="10" t="str">
        <f t="shared" si="1"/>
        <v>"559": { "x": 23, "y": 40, "scale": 0.442508501844562 },</v>
      </c>
      <c r="H61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</v>
      </c>
    </row>
    <row r="62" spans="1:8" ht="10.5" customHeight="1">
      <c r="A62" s="10" t="str">
        <f>'Adjusted Movie Grosses'!L62</f>
        <v>Star Trek</v>
      </c>
      <c r="B62" s="15">
        <v>76</v>
      </c>
      <c r="C62" s="15">
        <v>73</v>
      </c>
      <c r="D62" s="10">
        <f t="shared" si="0"/>
        <v>-73</v>
      </c>
      <c r="E62" s="10">
        <f>'Adjusted Movie Grosses'!P62*$E$1</f>
        <v>0.3388588003847392</v>
      </c>
      <c r="F62" s="10">
        <v>13475</v>
      </c>
      <c r="G62" s="10" t="str">
        <f t="shared" si="1"/>
        <v>"13475": { "x": 76, "y": 73, "scale": 0.338858800384739 },</v>
      </c>
      <c r="H62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</v>
      </c>
    </row>
    <row r="63" spans="1:8" ht="10.5" customHeight="1">
      <c r="A63" s="10" t="str">
        <f>'Adjusted Movie Grosses'!L63</f>
        <v>Star Wars: Episode II - Attack of the Clones</v>
      </c>
      <c r="B63" s="15">
        <v>80</v>
      </c>
      <c r="C63" s="15">
        <v>70</v>
      </c>
      <c r="D63" s="10">
        <f t="shared" si="0"/>
        <v>-70</v>
      </c>
      <c r="E63" s="10">
        <f>'Adjusted Movie Grosses'!P63*$E$1</f>
        <v>0.40851176125145555</v>
      </c>
      <c r="F63" s="10">
        <v>1894</v>
      </c>
      <c r="G63" s="10" t="str">
        <f t="shared" si="1"/>
        <v>"1894": { "x": 80, "y": 70, "scale": 0.408511761251456 },</v>
      </c>
      <c r="H63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</v>
      </c>
    </row>
    <row r="64" spans="1:8" ht="10.5" customHeight="1">
      <c r="A64" s="10" t="str">
        <f>'Adjusted Movie Grosses'!L64</f>
        <v>Star Wars: Episode III - Revenge of the Sith</v>
      </c>
      <c r="B64" s="15">
        <v>86</v>
      </c>
      <c r="C64" s="15">
        <v>72</v>
      </c>
      <c r="D64" s="10">
        <f t="shared" si="0"/>
        <v>-72</v>
      </c>
      <c r="E64" s="10">
        <f>'Adjusted Movie Grosses'!P64*$E$1</f>
        <v>0.50001266459691007</v>
      </c>
      <c r="F64" s="10">
        <v>1895</v>
      </c>
      <c r="G64" s="10" t="str">
        <f t="shared" si="1"/>
        <v>"1895": { "x": 86, "y": 72, "scale": 0.50001266459691 },</v>
      </c>
      <c r="H64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</v>
      </c>
    </row>
    <row r="65" spans="1:8" ht="10.5" customHeight="1">
      <c r="A65" s="10" t="str">
        <f>'Adjusted Movie Grosses'!L65</f>
        <v>Superman Returns</v>
      </c>
      <c r="B65" s="15">
        <v>34</v>
      </c>
      <c r="C65" s="15">
        <v>33</v>
      </c>
      <c r="D65" s="10">
        <f t="shared" si="0"/>
        <v>-33</v>
      </c>
      <c r="E65" s="10">
        <f>'Adjusted Movie Grosses'!P65*$E$1</f>
        <v>0.2630741220323583</v>
      </c>
      <c r="F65" s="10">
        <v>1452</v>
      </c>
      <c r="G65" s="10" t="str">
        <f t="shared" si="1"/>
        <v>"1452": { "x": 34, "y": 33, "scale": 0.263074122032358 },</v>
      </c>
      <c r="H65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</v>
      </c>
    </row>
    <row r="66" spans="1:8" ht="10.5" customHeight="1">
      <c r="A66" s="10" t="str">
        <f>'Adjusted Movie Grosses'!L66</f>
        <v>Ted</v>
      </c>
      <c r="B66" s="15">
        <v>95</v>
      </c>
      <c r="C66" s="15">
        <v>73</v>
      </c>
      <c r="D66" s="10">
        <f t="shared" si="0"/>
        <v>-73</v>
      </c>
      <c r="E66" s="10">
        <f>'Adjusted Movie Grosses'!P66*$E$1</f>
        <v>0.28747797385442059</v>
      </c>
      <c r="F66" s="10">
        <v>72105</v>
      </c>
      <c r="G66" s="10" t="str">
        <f t="shared" si="1"/>
        <v>"72105": { "x": 95, "y": 73, "scale": 0.287477973854421 },</v>
      </c>
      <c r="H66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</v>
      </c>
    </row>
    <row r="67" spans="1:8" ht="10.5" customHeight="1">
      <c r="A67" s="10" t="str">
        <f>'Adjusted Movie Grosses'!L67</f>
        <v>The Amazing Spider-Man</v>
      </c>
      <c r="B67" s="15">
        <v>27</v>
      </c>
      <c r="C67" s="15">
        <v>33</v>
      </c>
      <c r="D67" s="10">
        <f t="shared" si="0"/>
        <v>-33</v>
      </c>
      <c r="E67" s="10">
        <f>'Adjusted Movie Grosses'!P67*$E$1</f>
        <v>0.34454786118166425</v>
      </c>
      <c r="F67" s="10">
        <v>1930</v>
      </c>
      <c r="G67" s="10" t="str">
        <f t="shared" si="1"/>
        <v>"1930": { "x": 27, "y": 33, "scale": 0.344547861181664 },</v>
      </c>
      <c r="H67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</v>
      </c>
    </row>
    <row r="68" spans="1:8" ht="10.5" customHeight="1">
      <c r="A68" s="10" t="str">
        <f>'Adjusted Movie Grosses'!L68</f>
        <v>The Avengers</v>
      </c>
      <c r="B68" s="15">
        <v>30</v>
      </c>
      <c r="C68" s="15">
        <v>40</v>
      </c>
      <c r="D68" s="10">
        <f t="shared" ref="D68:D103" si="3">C68*-1</f>
        <v>-40</v>
      </c>
      <c r="E68" s="10">
        <f>'Adjusted Movie Grosses'!P68*$E$1</f>
        <v>0.819559178221545</v>
      </c>
      <c r="F68" s="10">
        <v>24428</v>
      </c>
      <c r="G68" s="10" t="str">
        <f t="shared" si="1"/>
        <v>"24428": { "x": 30, "y": 40, "scale": 0.819559178221545 },</v>
      </c>
      <c r="H68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</v>
      </c>
    </row>
    <row r="69" spans="1:8" ht="10.5" customHeight="1">
      <c r="A69" s="10" t="str">
        <f>'Adjusted Movie Grosses'!L69</f>
        <v>The Blind Side</v>
      </c>
      <c r="B69" s="15">
        <v>103</v>
      </c>
      <c r="C69" s="15">
        <v>27</v>
      </c>
      <c r="D69" s="10">
        <f t="shared" si="3"/>
        <v>-27</v>
      </c>
      <c r="E69" s="10">
        <f>'Adjusted Movie Grosses'!P69*$E$1</f>
        <v>0.33655280364991064</v>
      </c>
      <c r="F69" s="10">
        <v>22881</v>
      </c>
      <c r="G69" s="10" t="str">
        <f t="shared" ref="G69:G103" si="4">CHAR(34) &amp; F69 &amp; CHAR(34) &amp; ": { " &amp; CHAR(34) &amp; "x" &amp; CHAR(34) &amp; ": " &amp;  B69  &amp; ", " &amp; CHAR(34) &amp; "y" &amp; CHAR(34) &amp; ": " &amp;  C69  &amp; ", " &amp; CHAR(34) &amp; "scale" &amp; CHAR(34) &amp; ": " &amp; E69 &amp; " },"</f>
        <v>"22881": { "x": 103, "y": 27, "scale": 0.336552803649911 },</v>
      </c>
      <c r="H69" s="10" t="str">
        <f t="shared" si="2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</v>
      </c>
    </row>
    <row r="70" spans="1:8" ht="10.5" customHeight="1">
      <c r="A70" s="10" t="str">
        <f>'Adjusted Movie Grosses'!L70</f>
        <v>The Bourne Supremacy</v>
      </c>
      <c r="B70" s="15">
        <v>112</v>
      </c>
      <c r="C70" s="15">
        <v>74</v>
      </c>
      <c r="D70" s="10">
        <f t="shared" si="3"/>
        <v>-74</v>
      </c>
      <c r="E70" s="10">
        <f>'Adjusted Movie Grosses'!P70*$E$1</f>
        <v>0.23148951542511942</v>
      </c>
      <c r="F70" s="10">
        <v>2502</v>
      </c>
      <c r="G70" s="10" t="str">
        <f t="shared" si="4"/>
        <v>"2502": { "x": 112, "y": 74, "scale": 0.231489515425119 },</v>
      </c>
      <c r="H70" s="10" t="str">
        <f t="shared" ref="H70:H103" si="5">H69 &amp; CHAR(10) &amp;G70</f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</v>
      </c>
    </row>
    <row r="71" spans="1:8" ht="10.5" customHeight="1">
      <c r="A71" s="10" t="str">
        <f>'Adjusted Movie Grosses'!L71</f>
        <v>The Bourne Ultimatum</v>
      </c>
      <c r="B71" s="15">
        <v>117</v>
      </c>
      <c r="C71" s="15">
        <v>69</v>
      </c>
      <c r="D71" s="10">
        <f t="shared" si="3"/>
        <v>-69</v>
      </c>
      <c r="E71" s="10">
        <f>'Adjusted Movie Grosses'!P71*$E$1</f>
        <v>0.29878145696886405</v>
      </c>
      <c r="F71" s="10">
        <v>2503</v>
      </c>
      <c r="G71" s="10" t="str">
        <f t="shared" si="4"/>
        <v>"2503": { "x": 117, "y": 69, "scale": 0.298781456968864 },</v>
      </c>
      <c r="H71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</v>
      </c>
    </row>
    <row r="72" spans="1:8" ht="10.5" customHeight="1">
      <c r="A72" s="10" t="str">
        <f>'Adjusted Movie Grosses'!L72</f>
        <v>The Chronicles of Narnia: The Lion</v>
      </c>
      <c r="B72" s="15">
        <v>97</v>
      </c>
      <c r="C72" s="15">
        <v>57</v>
      </c>
      <c r="D72" s="10">
        <f t="shared" si="3"/>
        <v>-57</v>
      </c>
      <c r="E72" s="10">
        <f>'Adjusted Movie Grosses'!P72*$E$1</f>
        <v>0.38357344148072015</v>
      </c>
      <c r="F72" s="10">
        <v>411</v>
      </c>
      <c r="G72" s="10" t="str">
        <f t="shared" si="4"/>
        <v>"411": { "x": 97, "y": 57, "scale": 0.38357344148072 },</v>
      </c>
      <c r="H72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</v>
      </c>
    </row>
    <row r="73" spans="1:8" ht="10.5" customHeight="1">
      <c r="A73" s="10" t="str">
        <f>'Adjusted Movie Grosses'!L73</f>
        <v>The Da Vinci Code</v>
      </c>
      <c r="B73" s="15">
        <v>127</v>
      </c>
      <c r="C73" s="15">
        <v>53</v>
      </c>
      <c r="D73" s="10">
        <f t="shared" si="3"/>
        <v>-53</v>
      </c>
      <c r="E73" s="10">
        <f>'Adjusted Movie Grosses'!P73*$E$1</f>
        <v>0.2860413747745979</v>
      </c>
      <c r="F73" s="10">
        <v>591</v>
      </c>
      <c r="G73" s="10" t="str">
        <f t="shared" si="4"/>
        <v>"591": { "x": 127, "y": 53, "scale": 0.286041374774598 },</v>
      </c>
      <c r="H73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</v>
      </c>
    </row>
    <row r="74" spans="1:8" ht="10.5" customHeight="1">
      <c r="A74" s="10" t="str">
        <f>'Adjusted Movie Grosses'!L74</f>
        <v>The Dark Knight</v>
      </c>
      <c r="B74" s="15">
        <v>45</v>
      </c>
      <c r="C74" s="15">
        <v>40</v>
      </c>
      <c r="D74" s="10">
        <f t="shared" si="3"/>
        <v>-40</v>
      </c>
      <c r="E74" s="10">
        <f>'Adjusted Movie Grosses'!P74*$E$1</f>
        <v>0.70126490559381593</v>
      </c>
      <c r="F74" s="10">
        <v>155</v>
      </c>
      <c r="G74" s="10" t="str">
        <f t="shared" si="4"/>
        <v>"155": { "x": 45, "y": 40, "scale": 0.701264905593816 },</v>
      </c>
      <c r="H74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</v>
      </c>
    </row>
    <row r="75" spans="1:8" ht="10.5" customHeight="1">
      <c r="A75" s="10" t="str">
        <f>'Adjusted Movie Grosses'!L75</f>
        <v>The Dark Knight Rises</v>
      </c>
      <c r="B75" s="15">
        <v>43</v>
      </c>
      <c r="C75" s="15">
        <v>50</v>
      </c>
      <c r="D75" s="10">
        <f t="shared" si="3"/>
        <v>-50</v>
      </c>
      <c r="E75" s="10">
        <f>'Adjusted Movie Grosses'!P75*$E$1</f>
        <v>0.58925338150621742</v>
      </c>
      <c r="F75" s="10">
        <v>49026</v>
      </c>
      <c r="G75" s="10" t="str">
        <f t="shared" si="4"/>
        <v>"49026": { "x": 43, "y": 50, "scale": 0.589253381506217 },</v>
      </c>
      <c r="H75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</v>
      </c>
    </row>
    <row r="76" spans="1:8" ht="10.5" customHeight="1">
      <c r="A76" s="10" t="str">
        <f>'Adjusted Movie Grosses'!L76</f>
        <v>The Day After Tomorrow</v>
      </c>
      <c r="B76" s="15">
        <v>133</v>
      </c>
      <c r="C76" s="15">
        <v>38</v>
      </c>
      <c r="D76" s="10">
        <f t="shared" si="3"/>
        <v>-38</v>
      </c>
      <c r="E76" s="10">
        <f>'Adjusted Movie Grosses'!P76*$E$1</f>
        <v>0.24554698657037413</v>
      </c>
      <c r="F76" s="10">
        <v>435</v>
      </c>
      <c r="G76" s="10" t="str">
        <f t="shared" si="4"/>
        <v>"435": { "x": 133, "y": 38, "scale": 0.245546986570374 },</v>
      </c>
      <c r="H76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</v>
      </c>
    </row>
    <row r="77" spans="1:8" ht="10.5" customHeight="1">
      <c r="A77" s="10" t="str">
        <f>'Adjusted Movie Grosses'!L77</f>
        <v>The Hangover</v>
      </c>
      <c r="B77" s="15">
        <v>107</v>
      </c>
      <c r="C77" s="15">
        <v>79</v>
      </c>
      <c r="D77" s="10">
        <f t="shared" si="3"/>
        <v>-79</v>
      </c>
      <c r="E77" s="10">
        <f>'Adjusted Movie Grosses'!P77*$E$1</f>
        <v>0.36464331220322621</v>
      </c>
      <c r="F77" s="10">
        <v>177862</v>
      </c>
      <c r="G77" s="10" t="str">
        <f t="shared" si="4"/>
        <v>"177862": { "x": 107, "y": 79, "scale": 0.364643312203226 },</v>
      </c>
      <c r="H77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</v>
      </c>
    </row>
    <row r="78" spans="1:8" ht="10.5" customHeight="1">
      <c r="A78" s="10" t="str">
        <f>'Adjusted Movie Grosses'!L78</f>
        <v>The Hangover Part II</v>
      </c>
      <c r="B78" s="15">
        <v>102</v>
      </c>
      <c r="C78" s="15">
        <v>77</v>
      </c>
      <c r="D78" s="10">
        <f t="shared" si="3"/>
        <v>-77</v>
      </c>
      <c r="E78" s="10">
        <f>'Adjusted Movie Grosses'!P78*$E$1</f>
        <v>0.33458781021048484</v>
      </c>
      <c r="F78" s="10">
        <v>45243</v>
      </c>
      <c r="G78" s="10" t="str">
        <f t="shared" si="4"/>
        <v>"45243": { "x": 102, "y": 77, "scale": 0.334587810210485 },</v>
      </c>
      <c r="H78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</v>
      </c>
    </row>
    <row r="79" spans="1:8" ht="10.5" customHeight="1">
      <c r="A79" s="10" t="str">
        <f>'Adjusted Movie Grosses'!L79</f>
        <v>The Hobbit: An Unexpected Journey</v>
      </c>
      <c r="B79" s="15">
        <v>67</v>
      </c>
      <c r="C79" s="15">
        <v>53</v>
      </c>
      <c r="D79" s="10">
        <f t="shared" si="3"/>
        <v>-53</v>
      </c>
      <c r="E79" s="10">
        <f>'Adjusted Movie Grosses'!P79*$E$1</f>
        <v>0.39762090218354362</v>
      </c>
      <c r="F79" s="10">
        <v>49051</v>
      </c>
      <c r="G79" s="10" t="str">
        <f t="shared" si="4"/>
        <v>"49051": { "x": 67, "y": 53, "scale": 0.397620902183544 },</v>
      </c>
      <c r="H79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</v>
      </c>
    </row>
    <row r="80" spans="1:8" ht="10.5" customHeight="1">
      <c r="A80" s="10" t="str">
        <f>'Adjusted Movie Grosses'!L80</f>
        <v>The Hunger Games</v>
      </c>
      <c r="B80" s="15">
        <v>30</v>
      </c>
      <c r="C80" s="15">
        <v>71</v>
      </c>
      <c r="D80" s="10">
        <f t="shared" si="3"/>
        <v>-71</v>
      </c>
      <c r="E80" s="10">
        <f>'Adjusted Movie Grosses'!P80*$E$1</f>
        <v>0.53648404757103729</v>
      </c>
      <c r="F80" s="10">
        <v>70160</v>
      </c>
      <c r="G80" s="10" t="str">
        <f t="shared" si="4"/>
        <v>"70160": { "x": 30, "y": 71, "scale": 0.536484047571037 },</v>
      </c>
      <c r="H80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</v>
      </c>
    </row>
    <row r="81" spans="1:8" ht="10.5" customHeight="1">
      <c r="A81" s="10" t="str">
        <f>'Adjusted Movie Grosses'!L81</f>
        <v>The Karate Kid</v>
      </c>
      <c r="B81" s="15">
        <v>20</v>
      </c>
      <c r="C81" s="15">
        <v>70</v>
      </c>
      <c r="D81" s="10">
        <f t="shared" si="3"/>
        <v>-70</v>
      </c>
      <c r="E81" s="10">
        <f>'Adjusted Movie Grosses'!P81*$E$1</f>
        <v>0.2322028406443008</v>
      </c>
      <c r="F81" s="10">
        <v>38575</v>
      </c>
      <c r="G81" s="10" t="str">
        <f t="shared" si="4"/>
        <v>"38575": { "x": 20, "y": 70, "scale": 0.232202840644301 },</v>
      </c>
      <c r="H81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</v>
      </c>
    </row>
    <row r="82" spans="1:8" ht="10.5" customHeight="1">
      <c r="A82" s="10" t="str">
        <f>'Adjusted Movie Grosses'!L82</f>
        <v>The Lord of the Rings: The Fellowship of the Ring</v>
      </c>
      <c r="B82" s="15">
        <v>62</v>
      </c>
      <c r="C82" s="15">
        <v>50</v>
      </c>
      <c r="D82" s="10">
        <f t="shared" si="3"/>
        <v>-50</v>
      </c>
      <c r="E82" s="10">
        <f>'Adjusted Movie Grosses'!P82*$E$1</f>
        <v>0.41266951232263177</v>
      </c>
      <c r="F82" s="10">
        <v>120</v>
      </c>
      <c r="G82" s="10" t="str">
        <f t="shared" si="4"/>
        <v>"120": { "x": 62, "y": 50, "scale": 0.412669512322632 },</v>
      </c>
      <c r="H82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</v>
      </c>
    </row>
    <row r="83" spans="1:8" ht="10.5" customHeight="1">
      <c r="A83" s="10" t="str">
        <f>'Adjusted Movie Grosses'!L83</f>
        <v>The Lord of the Rings: The Return of the King</v>
      </c>
      <c r="B83" s="15">
        <v>70</v>
      </c>
      <c r="C83" s="15">
        <v>35</v>
      </c>
      <c r="D83" s="10">
        <f t="shared" si="3"/>
        <v>-35</v>
      </c>
      <c r="E83" s="10">
        <f>'Adjusted Movie Grosses'!P83*$E$1</f>
        <v>0.49574799916035361</v>
      </c>
      <c r="F83" s="10">
        <v>122</v>
      </c>
      <c r="G83" s="10" t="str">
        <f t="shared" si="4"/>
        <v>"122": { "x": 70, "y": 35, "scale": 0.495747999160354 },</v>
      </c>
      <c r="H83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</v>
      </c>
    </row>
    <row r="84" spans="1:8" ht="10.5" customHeight="1">
      <c r="A84" s="10" t="str">
        <f>'Adjusted Movie Grosses'!L84</f>
        <v>The Lord of the Rings: The Two Towers</v>
      </c>
      <c r="B84" s="15">
        <v>77</v>
      </c>
      <c r="C84" s="15">
        <v>40</v>
      </c>
      <c r="D84" s="10">
        <f t="shared" si="3"/>
        <v>-40</v>
      </c>
      <c r="E84" s="10">
        <f>'Adjusted Movie Grosses'!P84*$E$1</f>
        <v>0.44770056580511736</v>
      </c>
      <c r="F84" s="10">
        <v>121</v>
      </c>
      <c r="G84" s="10" t="str">
        <f t="shared" si="4"/>
        <v>"121": { "x": 77, "y": 40, "scale": 0.447700565805117 },</v>
      </c>
      <c r="H84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</v>
      </c>
    </row>
    <row r="85" spans="1:8" ht="10.5" customHeight="1">
      <c r="A85" s="10" t="str">
        <f>'Adjusted Movie Grosses'!L85</f>
        <v>The Matrix Reloaded</v>
      </c>
      <c r="B85" s="15">
        <v>102</v>
      </c>
      <c r="C85" s="15">
        <v>36</v>
      </c>
      <c r="D85" s="10">
        <f t="shared" si="3"/>
        <v>-36</v>
      </c>
      <c r="E85" s="10">
        <f>'Adjusted Movie Grosses'!P85*$E$1</f>
        <v>0.37013848099973912</v>
      </c>
      <c r="F85" s="10">
        <v>604</v>
      </c>
      <c r="G85" s="10" t="str">
        <f t="shared" si="4"/>
        <v>"604": { "x": 102, "y": 36, "scale": 0.370138480999739 },</v>
      </c>
      <c r="H85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</v>
      </c>
    </row>
    <row r="86" spans="1:8" ht="10.5" customHeight="1">
      <c r="A86" s="10" t="str">
        <f>'Adjusted Movie Grosses'!L86</f>
        <v>The Mummy Returns</v>
      </c>
      <c r="B86" s="15">
        <v>23</v>
      </c>
      <c r="C86" s="15">
        <v>62</v>
      </c>
      <c r="D86" s="10">
        <f t="shared" si="3"/>
        <v>-62</v>
      </c>
      <c r="E86" s="10">
        <f>'Adjusted Movie Grosses'!P86*$E$1</f>
        <v>0.26562273097158712</v>
      </c>
      <c r="F86" s="10">
        <v>1734</v>
      </c>
      <c r="G86" s="10" t="str">
        <f t="shared" si="4"/>
        <v>"1734": { "x": 23, "y": 62, "scale": 0.265622730971587 },</v>
      </c>
      <c r="H86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</v>
      </c>
    </row>
    <row r="87" spans="1:8" ht="10.5" customHeight="1">
      <c r="A87" s="10" t="str">
        <f>'Adjusted Movie Grosses'!L87</f>
        <v>The Passion of the Christ</v>
      </c>
      <c r="B87" s="15">
        <v>112</v>
      </c>
      <c r="C87" s="15">
        <v>55</v>
      </c>
      <c r="D87" s="10">
        <f t="shared" si="3"/>
        <v>-55</v>
      </c>
      <c r="E87" s="10">
        <f>'Adjusted Movie Grosses'!P87*$E$1</f>
        <v>0.48687455127481749</v>
      </c>
      <c r="F87" s="10">
        <v>615</v>
      </c>
      <c r="G87" s="10" t="str">
        <f t="shared" si="4"/>
        <v>"615": { "x": 112, "y": 55, "scale": 0.486874551274817 },</v>
      </c>
      <c r="H87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</v>
      </c>
    </row>
    <row r="88" spans="1:8" ht="10.5" customHeight="1">
      <c r="A88" s="10" t="str">
        <f>'Adjusted Movie Grosses'!L88</f>
        <v>The Perfect Storm</v>
      </c>
      <c r="B88" s="15">
        <v>117</v>
      </c>
      <c r="C88" s="15">
        <v>43</v>
      </c>
      <c r="D88" s="10">
        <f t="shared" si="3"/>
        <v>-43</v>
      </c>
      <c r="E88" s="10">
        <f>'Adjusted Movie Grosses'!P88*$E$1</f>
        <v>0.24012758707955076</v>
      </c>
      <c r="F88" s="10">
        <v>2133</v>
      </c>
      <c r="G88" s="10" t="str">
        <f t="shared" si="4"/>
        <v>"2133": { "x": 117, "y": 43, "scale": 0.240127587079551 },</v>
      </c>
      <c r="H88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</v>
      </c>
    </row>
    <row r="89" spans="1:8" ht="10.5" customHeight="1">
      <c r="A89" s="10" t="str">
        <f>'Adjusted Movie Grosses'!L89</f>
        <v>The Twilight Saga: Breaking Dawn - Part 1</v>
      </c>
      <c r="B89" s="15">
        <v>47</v>
      </c>
      <c r="C89" s="15">
        <v>86</v>
      </c>
      <c r="D89" s="10">
        <f t="shared" si="3"/>
        <v>-86</v>
      </c>
      <c r="E89" s="10">
        <f>'Adjusted Movie Grosses'!P89*$E$1</f>
        <v>0.36985381783659055</v>
      </c>
      <c r="F89" s="10">
        <v>50619</v>
      </c>
      <c r="G89" s="10" t="str">
        <f t="shared" si="4"/>
        <v>"50619": { "x": 47, "y": 86, "scale": 0.369853817836591 },</v>
      </c>
      <c r="H89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</v>
      </c>
    </row>
    <row r="90" spans="1:8" ht="10.5" customHeight="1">
      <c r="A90" s="10" t="str">
        <f>'Adjusted Movie Grosses'!L90</f>
        <v>The Twilight Saga: Breaking Dawn - Part 2</v>
      </c>
      <c r="B90" s="15">
        <v>43</v>
      </c>
      <c r="C90" s="15">
        <v>80</v>
      </c>
      <c r="D90" s="10">
        <f t="shared" si="3"/>
        <v>-80</v>
      </c>
      <c r="E90" s="10">
        <f>'Adjusted Movie Grosses'!P90*$E$1</f>
        <v>0.38434802855631428</v>
      </c>
      <c r="F90" s="10">
        <v>50620</v>
      </c>
      <c r="G90" s="10" t="str">
        <f t="shared" si="4"/>
        <v>"50620": { "x": 43, "y": 80, "scale": 0.384348028556314 },</v>
      </c>
      <c r="H90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</v>
      </c>
    </row>
    <row r="91" spans="1:8" ht="10.5" customHeight="1">
      <c r="A91" s="10" t="str">
        <f>'Adjusted Movie Grosses'!L91</f>
        <v>The Twilight Saga: Eclipse</v>
      </c>
      <c r="B91" s="15">
        <v>47</v>
      </c>
      <c r="C91" s="15">
        <v>73</v>
      </c>
      <c r="D91" s="10">
        <f t="shared" si="3"/>
        <v>-73</v>
      </c>
      <c r="E91" s="10">
        <f>'Adjusted Movie Grosses'!P91*$E$1</f>
        <v>0.39516213344773932</v>
      </c>
      <c r="F91" s="10">
        <v>24021</v>
      </c>
      <c r="G91" s="10" t="str">
        <f t="shared" si="4"/>
        <v>"24021": { "x": 47, "y": 73, "scale": 0.395162133447739 },</v>
      </c>
      <c r="H91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</v>
      </c>
    </row>
    <row r="92" spans="1:8" ht="10.5" customHeight="1">
      <c r="A92" s="10" t="str">
        <f>'Adjusted Movie Grosses'!L92</f>
        <v>The Twilight Saga: New Moon</v>
      </c>
      <c r="B92" s="15">
        <v>55</v>
      </c>
      <c r="C92" s="15">
        <v>72</v>
      </c>
      <c r="D92" s="10">
        <f t="shared" si="3"/>
        <v>-72</v>
      </c>
      <c r="E92" s="10">
        <f>'Adjusted Movie Grosses'!P92*$E$1</f>
        <v>0.39003465281707428</v>
      </c>
      <c r="F92" s="10">
        <v>18239</v>
      </c>
      <c r="G92" s="10" t="str">
        <f t="shared" si="4"/>
        <v>"18239": { "x": 55, "y": 72, "scale": 0.390034652817074 },</v>
      </c>
      <c r="H92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</v>
      </c>
    </row>
    <row r="93" spans="1:8" ht="10.5" customHeight="1">
      <c r="A93" s="10" t="str">
        <f>'Adjusted Movie Grosses'!L93</f>
        <v>Thor</v>
      </c>
      <c r="B93" s="15">
        <v>35</v>
      </c>
      <c r="C93" s="15">
        <v>55</v>
      </c>
      <c r="D93" s="10">
        <f t="shared" si="3"/>
        <v>-55</v>
      </c>
      <c r="E93" s="10">
        <f>'Adjusted Movie Grosses'!P93*$E$1</f>
        <v>0.2380193942151243</v>
      </c>
      <c r="F93" s="10">
        <v>10195</v>
      </c>
      <c r="G93" s="10" t="str">
        <f t="shared" si="4"/>
        <v>"10195": { "x": 35, "y": 55, "scale": 0.238019394215124 },</v>
      </c>
      <c r="H93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</v>
      </c>
    </row>
    <row r="94" spans="1:8" ht="10.5" customHeight="1">
      <c r="A94" s="10" t="str">
        <f>'Adjusted Movie Grosses'!L94</f>
        <v>Transformers</v>
      </c>
      <c r="B94" s="15">
        <v>36</v>
      </c>
      <c r="C94" s="15">
        <v>66</v>
      </c>
      <c r="D94" s="10">
        <f t="shared" si="3"/>
        <v>-66</v>
      </c>
      <c r="E94" s="10">
        <f>'Adjusted Movie Grosses'!P94*$E$1</f>
        <v>0.41914196354627109</v>
      </c>
      <c r="F94" s="10">
        <v>1858</v>
      </c>
      <c r="G94" s="10" t="str">
        <f t="shared" si="4"/>
        <v>"1858": { "x": 36, "y": 66, "scale": 0.419141963546271 },</v>
      </c>
      <c r="H94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</v>
      </c>
    </row>
    <row r="95" spans="1:8" ht="10.5" customHeight="1">
      <c r="A95" s="10" t="str">
        <f>'Adjusted Movie Grosses'!L95</f>
        <v>Transformers: Dark of the Moon</v>
      </c>
      <c r="B95" s="15">
        <v>44</v>
      </c>
      <c r="C95" s="15">
        <v>61</v>
      </c>
      <c r="D95" s="10">
        <f t="shared" si="3"/>
        <v>-61</v>
      </c>
      <c r="E95" s="10">
        <f>'Adjusted Movie Grosses'!P95*$E$1</f>
        <v>0.46332159100415177</v>
      </c>
      <c r="F95" s="10">
        <v>38356</v>
      </c>
      <c r="G95" s="10" t="str">
        <f t="shared" si="4"/>
        <v>"38356": { "x": 44, "y": 61, "scale": 0.463321591004152 },</v>
      </c>
      <c r="H95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
"38356": { "x": 44, "y": 61, "scale": 0.463321591004152 },</v>
      </c>
    </row>
    <row r="96" spans="1:8" ht="10.5" customHeight="1">
      <c r="A96" s="10" t="str">
        <f>'Adjusted Movie Grosses'!L96</f>
        <v>Transformers: Revenge of the Fallen</v>
      </c>
      <c r="B96" s="15">
        <v>51</v>
      </c>
      <c r="C96" s="15">
        <v>66</v>
      </c>
      <c r="D96" s="10">
        <f t="shared" si="3"/>
        <v>-66</v>
      </c>
      <c r="E96" s="10">
        <f>'Adjusted Movie Grosses'!P96*$E$1</f>
        <v>0.52869638094971805</v>
      </c>
      <c r="F96" s="10">
        <v>8373</v>
      </c>
      <c r="G96" s="10" t="str">
        <f t="shared" si="4"/>
        <v>"8373": { "x": 51, "y": 66, "scale": 0.528696380949718 },</v>
      </c>
      <c r="H96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
"38356": { "x": 44, "y": 61, "scale": 0.463321591004152 },
"8373": { "x": 51, "y": 66, "scale": 0.528696380949718 },</v>
      </c>
    </row>
    <row r="97" spans="1:8" ht="10.5" customHeight="1">
      <c r="A97" s="10" t="str">
        <f>'Adjusted Movie Grosses'!L97</f>
        <v>Twilight</v>
      </c>
      <c r="B97" s="15">
        <v>59</v>
      </c>
      <c r="C97" s="15">
        <v>76</v>
      </c>
      <c r="D97" s="10">
        <f t="shared" si="3"/>
        <v>-76</v>
      </c>
      <c r="E97" s="10">
        <f>'Adjusted Movie Grosses'!P97*$E$1</f>
        <v>0.25173964901810941</v>
      </c>
      <c r="F97" s="10">
        <v>8966</v>
      </c>
      <c r="G97" s="10" t="str">
        <f t="shared" si="4"/>
        <v>"8966": { "x": 59, "y": 76, "scale": 0.251739649018109 },</v>
      </c>
      <c r="H97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59, "y": 76, "scale": 0.251739649018109 },</v>
      </c>
    </row>
    <row r="98" spans="1:8" ht="10.5" customHeight="1">
      <c r="A98" s="10" t="str">
        <f>'Adjusted Movie Grosses'!L98</f>
        <v>War of the Worlds</v>
      </c>
      <c r="B98" s="15">
        <v>115</v>
      </c>
      <c r="C98" s="15">
        <v>27</v>
      </c>
      <c r="D98" s="10">
        <f t="shared" si="3"/>
        <v>-27</v>
      </c>
      <c r="E98" s="10">
        <f>'Adjusted Movie Grosses'!P98*$E$1</f>
        <v>0.30805424695176603</v>
      </c>
      <c r="F98" s="10">
        <v>74</v>
      </c>
      <c r="G98" s="10" t="str">
        <f t="shared" si="4"/>
        <v>"74": { "x": 115, "y": 27, "scale": 0.308054246951766 },</v>
      </c>
      <c r="H98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59, "y": 76, "scale": 0.251739649018109 },
"74": { "x": 115, "y": 27, "scale": 0.308054246951766 },</v>
      </c>
    </row>
    <row r="99" spans="1:8" ht="10.5" customHeight="1">
      <c r="A99" s="10" t="str">
        <f>'Adjusted Movie Grosses'!L99</f>
        <v>Wedding Crashers</v>
      </c>
      <c r="B99" s="15">
        <v>127</v>
      </c>
      <c r="C99" s="15">
        <v>30</v>
      </c>
      <c r="D99" s="10">
        <f t="shared" si="3"/>
        <v>-30</v>
      </c>
      <c r="E99" s="10">
        <f>'Adjusted Movie Grosses'!P99*$E$1</f>
        <v>0.27510422020463438</v>
      </c>
      <c r="F99" s="10">
        <v>9522</v>
      </c>
      <c r="G99" s="10" t="str">
        <f t="shared" si="4"/>
        <v>"9522": { "x": 127, "y": 30, "scale": 0.275104220204634 },</v>
      </c>
      <c r="H99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59, "y": 76, "scale": 0.251739649018109 },
"74": { "x": 115, "y": 27, "scale": 0.308054246951766 },
"9522": { "x": 127, "y": 30, "scale": 0.275104220204634 },</v>
      </c>
    </row>
    <row r="100" spans="1:8" ht="10.5" customHeight="1">
      <c r="A100" s="10" t="str">
        <f>'Adjusted Movie Grosses'!L100</f>
        <v>What Women Want</v>
      </c>
      <c r="B100" s="15">
        <v>125</v>
      </c>
      <c r="C100" s="15">
        <v>33</v>
      </c>
      <c r="D100" s="10">
        <f t="shared" si="3"/>
        <v>-33</v>
      </c>
      <c r="E100" s="10">
        <f>'Adjusted Movie Grosses'!P100*$E$1</f>
        <v>0.24037306711200079</v>
      </c>
      <c r="F100" s="10">
        <v>3981</v>
      </c>
      <c r="G100" s="10" t="str">
        <f t="shared" si="4"/>
        <v>"3981": { "x": 125, "y": 33, "scale": 0.240373067112001 },</v>
      </c>
      <c r="H100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59, "y": 76, "scale": 0.251739649018109 },
"74": { "x": 115, "y": 27, "scale": 0.308054246951766 },
"9522": { "x": 127, "y": 30, "scale": 0.275104220204634 },
"3981": { "x": 125, "y": 33, "scale": 0.240373067112001 },</v>
      </c>
    </row>
    <row r="101" spans="1:8" ht="10.5" customHeight="1">
      <c r="A101" s="10" t="str">
        <f>'Adjusted Movie Grosses'!L101</f>
        <v>X2: X-Men United</v>
      </c>
      <c r="B101" s="15">
        <v>19</v>
      </c>
      <c r="C101" s="15">
        <v>30</v>
      </c>
      <c r="D101" s="10">
        <f t="shared" si="3"/>
        <v>-30</v>
      </c>
      <c r="E101" s="10">
        <f>'Adjusted Movie Grosses'!P101*$E$1</f>
        <v>0.28263922078695075</v>
      </c>
      <c r="F101" s="10">
        <v>36658</v>
      </c>
      <c r="G101" s="10" t="str">
        <f t="shared" si="4"/>
        <v>"36658": { "x": 19, "y": 30, "scale": 0.282639220786951 },</v>
      </c>
      <c r="H101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59, "y": 76, "scale": 0.251739649018109 },
"74": { "x": 115, "y": 27, "scale": 0.308054246951766 },
"9522": { "x": 127, "y": 30, "scale": 0.275104220204634 },
"3981": { "x": 125, "y": 33, "scale": 0.240373067112001 },
"36658": { "x": 19, "y": 30, "scale": 0.282639220786951 },</v>
      </c>
    </row>
    <row r="102" spans="1:8" ht="10.5" customHeight="1">
      <c r="A102" s="10" t="str">
        <f>'Adjusted Movie Grosses'!L102</f>
        <v>X-Men Origins: Wolverine</v>
      </c>
      <c r="B102" s="15">
        <v>40</v>
      </c>
      <c r="C102" s="15">
        <v>30</v>
      </c>
      <c r="D102" s="10">
        <f t="shared" si="3"/>
        <v>-30</v>
      </c>
      <c r="E102" s="10">
        <f>'Adjusted Movie Grosses'!P102*$E$1</f>
        <v>0.23653074688326492</v>
      </c>
      <c r="F102" s="10">
        <v>2080</v>
      </c>
      <c r="G102" s="10" t="str">
        <f t="shared" si="4"/>
        <v>"2080": { "x": 40, "y": 30, "scale": 0.236530746883265 },</v>
      </c>
      <c r="H102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59, "y": 76, "scale": 0.251739649018109 },
"74": { "x": 115, "y": 27, "scale": 0.308054246951766 },
"9522": { "x": 127, "y": 30, "scale": 0.275104220204634 },
"3981": { "x": 125, "y": 33, "scale": 0.240373067112001 },
"36658": { "x": 19, "y": 30, "scale": 0.282639220786951 },
"2080": { "x": 40, "y": 30, "scale": 0.236530746883265 },</v>
      </c>
    </row>
    <row r="103" spans="1:8" ht="10.5" customHeight="1">
      <c r="A103" s="10" t="str">
        <f>'Adjusted Movie Grosses'!L103</f>
        <v>X-Men: The Last Stand</v>
      </c>
      <c r="B103" s="15">
        <v>30</v>
      </c>
      <c r="C103" s="15">
        <v>25</v>
      </c>
      <c r="D103" s="10">
        <f t="shared" si="3"/>
        <v>-25</v>
      </c>
      <c r="E103" s="10">
        <f>'Adjusted Movie Grosses'!P103*$E$1</f>
        <v>0.30816332961079784</v>
      </c>
      <c r="F103" s="10">
        <v>36668</v>
      </c>
      <c r="G103" s="10" t="str">
        <f t="shared" si="4"/>
        <v>"36668": { "x": 30, "y": 25, "scale": 0.308163329610798 },</v>
      </c>
      <c r="H103" s="10" t="str">
        <f t="shared" si="5"/>
        <v>"1271": { "x": 10, "y": 28, "scale": 0.276911204339498 },
"12155": { "x": 74, "y": 64, "scale": 0.439424900305862 },
"818": { "x": 56, "y": 57, "scale": 0.280180834691203 },
"19995": { "x": 62, "y": 63, "scale": 1 },
"272": { "x": 81, "y": 47, "scale": 0.270009461215885 },
"310": { "x": 67, "y": 43, "scale": 0.318984503481405 },
"1771": { "x": 75, "y": 47, "scale": 0.232262272140033 },
"8358": { "x": 89, "y": 35, "scale": 0.307204052304939 },
"118": { "x": 36, "y": 77, "scale": 0.271472509796496 },
"10719": { "x": 83, "y": 85, "scale": 0.227981685721346 },
"51497": { "x": 13, "y": 57, "scale": 0.275875597574465 },
"16219": { "x": 9, "y": 50, "scale": 0.246771102076747 },
"8960": { "x": 17, "y": 50, "scale": 0.29972981128178 },
"672": { "x": 92, "y": 52, "scale": 0.34446890320884 },
"12444": { "x": 110, "y": 32, "scale": 0.387873985668384 },
"12445": { "x": 112, "y": 23, "scale": 0.500923984349064 },
"674": { "x": 100, "y": 46, "scale": 0.381317774404961 },
"767": { "x": 108, "y": 40, "scale": 0.397047545644971 },
"675": { "x": 106, "y": 50, "scale": 0.383956109150072 },
"673": { "x": 94, "y": 42, "scale": 0.327885351550755 },
"671": { "x": 90, "y": 62, "scale": 0.417561406335907 },
"8488": { "x": 126, "y": 43, "scale": 0.233496090398895 },
"8871": { "x": 79, "y": 80, "scale": 0.341918521765159 },
"6479": { "x": 64, "y": 86, "scale": 0.337125897205627 },
"27205": { "x": 72, "y": 83, "scale": 0.384702960738709 },
"217": { "x": 94, "y": 28, "scale": 0.416842441449369 },
"1726": { "x": 15, "y": 40, "scale": 0.418534822915043 },
"10138": { "x": 25, "y": 55, "scale": 0.410328775552465 },
"331": { "x": 70, "y": 90, "scale": 0.238217912083982 },
"254": { "x": 77, "y": 90, "scale": 0.28671871604953 },
"72976": { "x": 103, "y": 68, "scale": 0.238536584190128 },
"693": { "x": 94, "y": 64, "scale": 0.367081431525141 },
"41154": { "x": 97, "y": 80, "scale": 0.235397077755801 },
"608": { "x": 100, "y": 83, "scale": 0.250384403684933 },
"56292": { "x": 66, "y": 72, "scale": 0.27529692483745 },
"955": { "x": 69, "y": 78, "scale": 0.283228995345252 },
"24197": { "x": 94, "y": 87, "scale": 0.245016003144549 },
"8346": { "x": 130, "y": 27, "scale": 0.317469521046299 },
"2059": { "x": 123, "y": 63, "scale": 0.227486748040742 },
"6637": { "x": 119, "y": 55, "scale": 0.289230519223082 },
"1593": { "x": 110, "y": 63, "scale": 0.329863693999975 },
"18360": { "x": 117, "y": 60, "scale": 0.233060300192538 },
"161": { "x": 53, "y": 27, "scale": 0.241162867745841 },
"676": { "x": 47, "y": 21, "scale": 0.261062890947109 },
"285": { "x": 60, "y": 30, "scale": 0.406839938470585 },
"58": { "x": 78, "y": 30, "scale": 0.55625164444002 },
"1865": { "x": 64, "y": 22, "scale": 0.316978332186314 },
"22": { "x": 74, "y": 22, "scale": 0.401559943562143 },
"869": { "x": 83, "y": 23, "scale": 0.236700007909341 },
"61791": { "x": 85, "y": 30, "scale": 0.232398804949622 },
"5175": { "x": 90, "y": 83, "scale": 0.297352682943935 },
"10528": { "x": 94, "y": 21, "scale": 0.274842711367083 },
"58574": { "x": 89, "y": 23, "scale": 0.246642679658451 },
"2675": { "x": 57, "y": 37, "scale": 0.299755341657485 },
"37724": { "x": 83, "y": 55, "scale": 0.400207675194902 },
"557": { "x": 30, "y": 47, "scale": 0.530839278346798 },
"558": { "x": 37, "y": 40, "scale": 0.490959924204238 },
"559": { "x": 23, "y": 40, "scale": 0.442508501844562 },
"13475": { "x": 76, "y": 73, "scale": 0.338858800384739 },
"1894": { "x": 80, "y": 70, "scale": 0.408511761251456 },
"1895": { "x": 86, "y": 72, "scale": 0.50001266459691 },
"1452": { "x": 34, "y": 33, "scale": 0.263074122032358 },
"72105": { "x": 95, "y": 73, "scale": 0.287477973854421 },
"1930": { "x": 27, "y": 33, "scale": 0.344547861181664 },
"24428": { "x": 30, "y": 40, "scale": 0.819559178221545 },
"22881": { "x": 103, "y": 27, "scale": 0.336552803649911 },
"2502": { "x": 112, "y": 74, "scale": 0.231489515425119 },
"2503": { "x": 117, "y": 69, "scale": 0.298781456968864 },
"411": { "x": 97, "y": 57, "scale": 0.38357344148072 },
"591": { "x": 127, "y": 53, "scale": 0.286041374774598 },
"155": { "x": 45, "y": 40, "scale": 0.701264905593816 },
"49026": { "x": 43, "y": 50, "scale": 0.589253381506217 },
"435": { "x": 133, "y": 38, "scale": 0.245546986570374 },
"177862": { "x": 107, "y": 79, "scale": 0.364643312203226 },
"45243": { "x": 102, "y": 77, "scale": 0.334587810210485 },
"49051": { "x": 67, "y": 53, "scale": 0.397620902183544 },
"70160": { "x": 30, "y": 71, "scale": 0.536484047571037 },
"38575": { "x": 20, "y": 70, "scale": 0.232202840644301 },
"120": { "x": 62, "y": 50, "scale": 0.412669512322632 },
"122": { "x": 70, "y": 35, "scale": 0.495747999160354 },
"121": { "x": 77, "y": 40, "scale": 0.447700565805117 },
"604": { "x": 102, "y": 36, "scale": 0.370138480999739 },
"1734": { "x": 23, "y": 62, "scale": 0.265622730971587 },
"615": { "x": 112, "y": 55, "scale": 0.486874551274817 },
"2133": { "x": 117, "y": 43, "scale": 0.240127587079551 },
"50619": { "x": 47, "y": 86, "scale": 0.369853817836591 },
"50620": { "x": 43, "y": 80, "scale": 0.384348028556314 },
"24021": { "x": 47, "y": 73, "scale": 0.395162133447739 },
"18239": { "x": 55, "y": 72, "scale": 0.390034652817074 },
"10195": { "x": 35, "y": 55, "scale": 0.238019394215124 },
"1858": { "x": 36, "y": 66, "scale": 0.419141963546271 },
"38356": { "x": 44, "y": 61, "scale": 0.463321591004152 },
"8373": { "x": 51, "y": 66, "scale": 0.528696380949718 },
"8966": { "x": 59, "y": 76, "scale": 0.251739649018109 },
"74": { "x": 115, "y": 27, "scale": 0.308054246951766 },
"9522": { "x": 127, "y": 30, "scale": 0.275104220204634 },
"3981": { "x": 125, "y": 33, "scale": 0.240373067112001 },
"36658": { "x": 19, "y": 30, "scale": 0.282639220786951 },
"2080": { "x": 40, "y": 30, "scale": 0.236530746883265 },
"36668": { "x": 30, "y": 25, "scale": 0.308163329610798 },</v>
      </c>
    </row>
    <row r="105" spans="1:8" ht="10.5" customHeight="1">
      <c r="H105" s="14" t="s">
        <v>3131</v>
      </c>
    </row>
  </sheetData>
  <conditionalFormatting sqref="C4:C103">
    <cfRule type="cellIs" dxfId="0" priority="1" operator="greaterThan">
      <formula>100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Summary Counts</vt:lpstr>
      <vt:lpstr>Movies</vt:lpstr>
      <vt:lpstr>Directors</vt:lpstr>
      <vt:lpstr>Actors</vt:lpstr>
      <vt:lpstr>Adjusted Movie Grosses</vt:lpstr>
      <vt:lpstr>Adjusted Movie Grosses (2)</vt:lpstr>
      <vt:lpstr>XY Coordinates</vt:lpstr>
      <vt:lpstr>convert to json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Tran</dc:creator>
  <cp:lastModifiedBy>Jennifer Tran</cp:lastModifiedBy>
  <cp:lastPrinted>2013-03-25T02:32:54Z</cp:lastPrinted>
  <dcterms:created xsi:type="dcterms:W3CDTF">2013-03-24T22:14:34Z</dcterms:created>
  <dcterms:modified xsi:type="dcterms:W3CDTF">2013-04-01T02:49:43Z</dcterms:modified>
</cp:coreProperties>
</file>