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115" windowWidth="20715" windowHeight="10065" activeTab="1"/>
  </bookViews>
  <sheets>
    <sheet name="0.목차" sheetId="7" r:id="rId1"/>
    <sheet name="1.각종 계산기" sheetId="8" r:id="rId2"/>
    <sheet name="2.전투 시스템 공식" sheetId="12" r:id="rId3"/>
    <sheet name="3. 용어정리" sheetId="10" r:id="rId4"/>
    <sheet name="4.캐릭터카드,링크 스킬" sheetId="14" r:id="rId5"/>
    <sheet name="5.속성 및 테스트몬스터" sheetId="15" r:id="rId6"/>
    <sheet name="6.캐시정책" sheetId="13" r:id="rId7"/>
    <sheet name="7.서버의 종류" sheetId="17" r:id="rId8"/>
    <sheet name="8.레벨업상승HP,MP" sheetId="11" r:id="rId9"/>
  </sheets>
  <calcPr calcId="145621"/>
</workbook>
</file>

<file path=xl/calcChain.xml><?xml version="1.0" encoding="utf-8"?>
<calcChain xmlns="http://schemas.openxmlformats.org/spreadsheetml/2006/main">
  <c r="K83" i="8" l="1"/>
  <c r="E13" i="8" l="1"/>
  <c r="K19" i="8" s="1"/>
  <c r="K47" i="8" l="1"/>
  <c r="K20" i="8" l="1"/>
  <c r="K48" i="8" l="1"/>
  <c r="K25" i="8" l="1"/>
  <c r="K24" i="8"/>
  <c r="K23" i="8"/>
  <c r="K22" i="8"/>
  <c r="K21" i="8"/>
</calcChain>
</file>

<file path=xl/sharedStrings.xml><?xml version="1.0" encoding="utf-8"?>
<sst xmlns="http://schemas.openxmlformats.org/spreadsheetml/2006/main" count="1299" uniqueCount="1122">
  <si>
    <t>한손검</t>
  </si>
  <si>
    <t>완드</t>
  </si>
  <si>
    <t>단검</t>
  </si>
  <si>
    <t>너클</t>
  </si>
  <si>
    <t>한손도끼</t>
  </si>
  <si>
    <t>스태프</t>
  </si>
  <si>
    <t>한손둔기</t>
  </si>
  <si>
    <t>창</t>
  </si>
  <si>
    <t>폴암</t>
  </si>
  <si>
    <t>단검+블레이드</t>
  </si>
  <si>
    <t>양손검</t>
  </si>
  <si>
    <t>양손도끼</t>
  </si>
  <si>
    <t>양손둔기</t>
  </si>
  <si>
    <t>듀얼보우건</t>
  </si>
  <si>
    <t>핸드캐논</t>
  </si>
  <si>
    <t>케인</t>
  </si>
  <si>
    <t>데스페라도</t>
  </si>
  <si>
    <t>샤이닝로드</t>
  </si>
  <si>
    <t>소울슈터</t>
  </si>
  <si>
    <t>에너지소드</t>
  </si>
  <si>
    <t>대검</t>
    <phoneticPr fontId="1" type="noConversion"/>
  </si>
  <si>
    <t>태도</t>
    <phoneticPr fontId="1" type="noConversion"/>
  </si>
  <si>
    <t>활</t>
    <phoneticPr fontId="1" type="noConversion"/>
  </si>
  <si>
    <t>석궁</t>
    <phoneticPr fontId="1" type="noConversion"/>
  </si>
  <si>
    <t>아대</t>
    <phoneticPr fontId="1" type="noConversion"/>
  </si>
  <si>
    <t>총</t>
    <phoneticPr fontId="1" type="noConversion"/>
  </si>
  <si>
    <t>스탯 공격력</t>
    <phoneticPr fontId="1" type="noConversion"/>
  </si>
  <si>
    <t>물리 방어력</t>
    <phoneticPr fontId="1" type="noConversion"/>
  </si>
  <si>
    <t>마법 방어력</t>
    <phoneticPr fontId="1" type="noConversion"/>
  </si>
  <si>
    <t>물리 명중치</t>
    <phoneticPr fontId="1" type="noConversion"/>
  </si>
  <si>
    <t>마법 명중치</t>
    <phoneticPr fontId="1" type="noConversion"/>
  </si>
  <si>
    <t>물리 회피치</t>
    <phoneticPr fontId="1" type="noConversion"/>
  </si>
  <si>
    <t>마법 회피치</t>
    <phoneticPr fontId="1" type="noConversion"/>
  </si>
  <si>
    <t>STAR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</si>
  <si>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</si>
  <si>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</si>
  <si>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</si>
  <si>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무기 종류</t>
    <phoneticPr fontId="1" type="noConversion"/>
  </si>
  <si>
    <t>무기상수</t>
    <phoneticPr fontId="1" type="noConversion"/>
  </si>
  <si>
    <t>물리방어력</t>
    <phoneticPr fontId="1" type="noConversion"/>
  </si>
  <si>
    <t>마법방어력</t>
    <phoneticPr fontId="1" type="noConversion"/>
  </si>
  <si>
    <t>물리명중치</t>
    <phoneticPr fontId="1" type="noConversion"/>
  </si>
  <si>
    <t>마법명중치</t>
    <phoneticPr fontId="1" type="noConversion"/>
  </si>
  <si>
    <t>물리회피치</t>
    <phoneticPr fontId="1" type="noConversion"/>
  </si>
  <si>
    <t>마법회피치</t>
    <phoneticPr fontId="1" type="noConversion"/>
  </si>
  <si>
    <t>한손검(히어로)</t>
    <phoneticPr fontId="1" type="noConversion"/>
  </si>
  <si>
    <t>■ 스탯 계산기</t>
    <phoneticPr fontId="1" type="noConversion"/>
  </si>
  <si>
    <t xml:space="preserve">A. 사용 무기 선택 </t>
    <phoneticPr fontId="1" type="noConversion"/>
  </si>
  <si>
    <t>B. 캐릭터에 적용된 스탯</t>
    <phoneticPr fontId="1" type="noConversion"/>
  </si>
  <si>
    <t xml:space="preserve"> - 의지 : 물리방어력, 마법 방어력, 상태이상 내성, 최대HP</t>
    <phoneticPr fontId="1" type="noConversion"/>
  </si>
  <si>
    <t>결과</t>
    <phoneticPr fontId="1" type="noConversion"/>
  </si>
  <si>
    <t xml:space="preserve"> - 통찰력 : 명중치, 회피치, 속성내성무시</t>
    <phoneticPr fontId="1" type="noConversion"/>
  </si>
  <si>
    <t xml:space="preserve"> - 감성 : 최대MP, 버프 지속시간 증가</t>
    <phoneticPr fontId="1" type="noConversion"/>
  </si>
  <si>
    <t xml:space="preserve"> - 카리스마 : 몬스터 방어율 무시, 대난투 시 공격력 상승, 사망 시 경험치 감소</t>
    <phoneticPr fontId="1" type="noConversion"/>
  </si>
  <si>
    <t xml:space="preserve"> - 매력 : 포켓, 각종 표정 </t>
    <phoneticPr fontId="1" type="noConversion"/>
  </si>
  <si>
    <t xml:space="preserve">A. 방어율 무시 </t>
    <phoneticPr fontId="1" type="noConversion"/>
  </si>
  <si>
    <t>방무 1</t>
    <phoneticPr fontId="1" type="noConversion"/>
  </si>
  <si>
    <t>방무 2</t>
    <phoneticPr fontId="1" type="noConversion"/>
  </si>
  <si>
    <t>방무 3</t>
    <phoneticPr fontId="1" type="noConversion"/>
  </si>
  <si>
    <t>방무 4</t>
    <phoneticPr fontId="1" type="noConversion"/>
  </si>
  <si>
    <t>방무 5</t>
    <phoneticPr fontId="1" type="noConversion"/>
  </si>
  <si>
    <t>방무 6</t>
    <phoneticPr fontId="1" type="noConversion"/>
  </si>
  <si>
    <t>내 방어율</t>
    <phoneticPr fontId="1" type="noConversion"/>
  </si>
  <si>
    <t>몹 방어율</t>
    <phoneticPr fontId="1" type="noConversion"/>
  </si>
  <si>
    <t>몬스터의 방어율(PdRate)</t>
    <phoneticPr fontId="1" type="noConversion"/>
  </si>
  <si>
    <t>※ 정수로 적어주세요. 50(o) / 0.5(x)</t>
    <phoneticPr fontId="1" type="noConversion"/>
  </si>
  <si>
    <t xml:space="preserve"> - 퍼센트는 자동으로 변환됩니다. </t>
    <phoneticPr fontId="1" type="noConversion"/>
  </si>
  <si>
    <t xml:space="preserve"> - "몹 방어율"에 출력된 값을 100에서 빼면 몬스터에게 적용되고 있는 방어율입니다. </t>
    <phoneticPr fontId="1" type="noConversion"/>
  </si>
  <si>
    <t>※ 예시</t>
    <phoneticPr fontId="1" type="noConversion"/>
  </si>
  <si>
    <t xml:space="preserve"> - 몬스터 방어율이 300, 나의 방어율 무시가 80인 경우에 데미지계산기에 값을 넣을 경우</t>
    <phoneticPr fontId="1" type="noConversion"/>
  </si>
  <si>
    <t xml:space="preserve"> - 100 - 40 = 60으로 실제 몬스터에게 나의 방어율이 무시되는 값은 60임</t>
    <phoneticPr fontId="1" type="noConversion"/>
  </si>
  <si>
    <t xml:space="preserve">C. 아이템/스킬에 적용된 스탯 </t>
    <phoneticPr fontId="1" type="noConversion"/>
  </si>
  <si>
    <t>나의 방어율 무시</t>
    <phoneticPr fontId="1" type="noConversion"/>
  </si>
  <si>
    <t xml:space="preserve">스탯명 </t>
    <phoneticPr fontId="1" type="noConversion"/>
  </si>
  <si>
    <t>힘(STR)</t>
    <phoneticPr fontId="1" type="noConversion"/>
  </si>
  <si>
    <t xml:space="preserve"> - 스탯 특징 : 일반적인 Melee 공격력 / 물리 방어력의 메인 스탯</t>
    <phoneticPr fontId="1" type="noConversion"/>
  </si>
  <si>
    <t xml:space="preserve"> - 전사의 주 스탯으로서, 전사와 궁수, 해적의 공격력에 영향</t>
    <phoneticPr fontId="1" type="noConversion"/>
  </si>
  <si>
    <t xml:space="preserve"> - 물리 방어력에 영향</t>
    <phoneticPr fontId="1" type="noConversion"/>
  </si>
  <si>
    <t>민첩성(DEX)</t>
    <phoneticPr fontId="1" type="noConversion"/>
  </si>
  <si>
    <t xml:space="preserve"> - 스탯 특징 : Range 공격력 / Range 명중률의 메인 스탯</t>
    <phoneticPr fontId="1" type="noConversion"/>
  </si>
  <si>
    <t xml:space="preserve"> - 궁수의 주 스탯으로서, 전사와 궁수, 해적, 도적의 공격력에 영향</t>
    <phoneticPr fontId="1" type="noConversion"/>
  </si>
  <si>
    <t xml:space="preserve"> - 물리 방어력, 물리공격 적중 확률, 물리공격 회피 확률에 영향</t>
    <phoneticPr fontId="1" type="noConversion"/>
  </si>
  <si>
    <t>지력(INT)</t>
    <phoneticPr fontId="1" type="noConversion"/>
  </si>
  <si>
    <t xml:space="preserve"> - 스탯 특징 : Magic 공격력 / Magic 명중률의  메인 스탯</t>
    <phoneticPr fontId="1" type="noConversion"/>
  </si>
  <si>
    <t xml:space="preserve"> - 마법사의 주 스탯으로서, 마법사의 공격력에 영향</t>
    <phoneticPr fontId="1" type="noConversion"/>
  </si>
  <si>
    <t xml:space="preserve"> - 마법 방어력, 마법공격 적중 확률, 마법공격 회피 확률에 영향</t>
    <phoneticPr fontId="1" type="noConversion"/>
  </si>
  <si>
    <t>운(LUK)</t>
    <phoneticPr fontId="1" type="noConversion"/>
  </si>
  <si>
    <t xml:space="preserve"> - 스탯 특징 : 도적의 공격력 / 회피율의 메인 스탯</t>
    <phoneticPr fontId="1" type="noConversion"/>
  </si>
  <si>
    <t xml:space="preserve"> - 도적의 주 스탯으로서, 도적, 마법사의 공격력에 영향</t>
    <phoneticPr fontId="1" type="noConversion"/>
  </si>
  <si>
    <t xml:space="preserve"> - 물리 방어력, 물리공격/마법공격 적중 확률, 물리공격/마법공격 회피 확률에 영향</t>
    <phoneticPr fontId="1" type="noConversion"/>
  </si>
  <si>
    <t>B. Secondary Stat : Basic Stat에 영향을 받는 확장스탯</t>
    <phoneticPr fontId="1" type="noConversion"/>
  </si>
  <si>
    <t>PD</t>
    <phoneticPr fontId="1" type="noConversion"/>
  </si>
  <si>
    <t>MD</t>
    <phoneticPr fontId="1" type="noConversion"/>
  </si>
  <si>
    <t>PDD</t>
    <phoneticPr fontId="1" type="noConversion"/>
  </si>
  <si>
    <t>PDR</t>
    <phoneticPr fontId="1" type="noConversion"/>
  </si>
  <si>
    <t>MDD</t>
    <phoneticPr fontId="1" type="noConversion"/>
  </si>
  <si>
    <t>MDR</t>
    <phoneticPr fontId="1" type="noConversion"/>
  </si>
  <si>
    <t>ACC</t>
    <phoneticPr fontId="1" type="noConversion"/>
  </si>
  <si>
    <t>AR</t>
    <phoneticPr fontId="1" type="noConversion"/>
  </si>
  <si>
    <t>EVA</t>
    <phoneticPr fontId="1" type="noConversion"/>
  </si>
  <si>
    <t>ER</t>
    <phoneticPr fontId="1" type="noConversion"/>
  </si>
  <si>
    <t>설명</t>
    <phoneticPr fontId="1" type="noConversion"/>
  </si>
  <si>
    <t xml:space="preserve"> - 물리공격력. 일반 물리공격 시 기대할 수 있는 피해량.</t>
    <phoneticPr fontId="1" type="noConversion"/>
  </si>
  <si>
    <t xml:space="preserve"> - 무기데미지(PAD)와 주스탯/보조스탯으로 산출.</t>
    <phoneticPr fontId="1" type="noConversion"/>
  </si>
  <si>
    <t xml:space="preserve"> - 마법공격력. 일반 마법공격 시 기대할 수 있는 피해량</t>
    <phoneticPr fontId="1" type="noConversion"/>
  </si>
  <si>
    <t xml:space="preserve"> - 장비마력(MAD)와 주스탯/보조스탯으로 산출.</t>
    <phoneticPr fontId="1" type="noConversion"/>
  </si>
  <si>
    <t xml:space="preserve"> - 물리방어력. PDR의 기준.</t>
    <phoneticPr fontId="1" type="noConversion"/>
  </si>
  <si>
    <t xml:space="preserve"> - STR,DEX,LUK 스탯으로 산출.</t>
    <phoneticPr fontId="1" type="noConversion"/>
  </si>
  <si>
    <t xml:space="preserve"> - 물리방어율. 물리 피격 데미지를 %단위로 상쇄하는 정도.</t>
    <phoneticPr fontId="1" type="noConversion"/>
  </si>
  <si>
    <t xml:space="preserve"> - √(PDD/2)로 산출</t>
    <phoneticPr fontId="1" type="noConversion"/>
  </si>
  <si>
    <t xml:space="preserve"> - 마법방어력. MDR의 기준.</t>
    <phoneticPr fontId="1" type="noConversion"/>
  </si>
  <si>
    <t xml:space="preserve"> - INT,LUK,DEX 스탯으로 산출.</t>
    <phoneticPr fontId="1" type="noConversion"/>
  </si>
  <si>
    <t xml:space="preserve"> - 마법방어율. 마법 피격 데미지를 %단위로 상쇄하는 정도.</t>
    <phoneticPr fontId="1" type="noConversion"/>
  </si>
  <si>
    <t xml:space="preserve"> - √(MDD/2)로 산출</t>
    <phoneticPr fontId="1" type="noConversion"/>
  </si>
  <si>
    <t xml:space="preserve"> - 명중치, 적중치. AR의 기준.</t>
    <phoneticPr fontId="1" type="noConversion"/>
  </si>
  <si>
    <t xml:space="preserve"> - 물공 적중은 DEX,LUK으로, 마공 적중은 INT,LUK으로 산출.</t>
    <phoneticPr fontId="1" type="noConversion"/>
  </si>
  <si>
    <t xml:space="preserve"> - 명중률, 적중율(Accuracy Rating). 공격을 명중시킬 확률.</t>
    <phoneticPr fontId="1" type="noConversion"/>
  </si>
  <si>
    <t xml:space="preserve"> - Attack Rating이라고도 함. √ACC로 산출.</t>
    <phoneticPr fontId="1" type="noConversion"/>
  </si>
  <si>
    <t xml:space="preserve"> - 회피치(Evasion). ER의 기준.</t>
    <phoneticPr fontId="1" type="noConversion"/>
  </si>
  <si>
    <t xml:space="preserve"> - 물공 회피는 LUK,DEX로, 마공 회피는 LUK,INT로 산출.</t>
    <phoneticPr fontId="1" type="noConversion"/>
  </si>
  <si>
    <t xml:space="preserve"> - 회피율(Evasion Rating). 공격을 회피할 확률.</t>
    <phoneticPr fontId="1" type="noConversion"/>
  </si>
  <si>
    <t xml:space="preserve"> - √EVA로 산출,</t>
    <phoneticPr fontId="1" type="noConversion"/>
  </si>
  <si>
    <t>C. Stat Status / ETC : Basic Stat에 영향을 받지 않는 기타 스탯</t>
    <phoneticPr fontId="1" type="noConversion"/>
  </si>
  <si>
    <t>PAD</t>
    <phoneticPr fontId="1" type="noConversion"/>
  </si>
  <si>
    <t xml:space="preserve"> - 무기공격력. PD 계산에 영향을 끼침.</t>
    <phoneticPr fontId="1" type="noConversion"/>
  </si>
  <si>
    <t>MAD</t>
    <phoneticPr fontId="1" type="noConversion"/>
  </si>
  <si>
    <t xml:space="preserve"> - 장비의 마력. MD 계산에 영향을 끼침.</t>
    <phoneticPr fontId="1" type="noConversion"/>
  </si>
  <si>
    <t>AS</t>
    <phoneticPr fontId="1" type="noConversion"/>
  </si>
  <si>
    <t xml:space="preserve"> - 공격속도</t>
    <phoneticPr fontId="1" type="noConversion"/>
  </si>
  <si>
    <t>Speed</t>
    <phoneticPr fontId="1" type="noConversion"/>
  </si>
  <si>
    <t xml:space="preserve"> - 이동속도. 스탯에 영향받지 않음.</t>
    <phoneticPr fontId="1" type="noConversion"/>
  </si>
  <si>
    <t xml:space="preserve"> - Item, Skill, 마법 등으로 증가 가능. 기본 속도는 100%이며,면 최대 140%까지 증가 가능</t>
    <phoneticPr fontId="1" type="noConversion"/>
  </si>
  <si>
    <t xml:space="preserve"> - 라이딩 사용시 190%까지 증가 가능</t>
    <phoneticPr fontId="1" type="noConversion"/>
  </si>
  <si>
    <t>Jump</t>
    <phoneticPr fontId="1" type="noConversion"/>
  </si>
  <si>
    <t xml:space="preserve"> - 점프력. 스탯에 영향받지 않음.</t>
    <phoneticPr fontId="1" type="noConversion"/>
  </si>
  <si>
    <t xml:space="preserve"> - Item, Skill, 마법 등으로 증가 가능. 기본 점프력은 100%이며 최대 123%까지 증가 가능</t>
    <phoneticPr fontId="1" type="noConversion"/>
  </si>
  <si>
    <t>HP</t>
    <phoneticPr fontId="1" type="noConversion"/>
  </si>
  <si>
    <t xml:space="preserve"> - Health Point. 적으로부터 공격을 받아 Damage를 입었을 경우 HP가 줄어듬</t>
    <phoneticPr fontId="1" type="noConversion"/>
  </si>
  <si>
    <t>MP</t>
    <phoneticPr fontId="1" type="noConversion"/>
  </si>
  <si>
    <t xml:space="preserve"> - Mana Point. Skill을 사용할 때 필요한 수치. </t>
    <phoneticPr fontId="1" type="noConversion"/>
  </si>
  <si>
    <t>MAX HP</t>
    <phoneticPr fontId="1" type="noConversion"/>
  </si>
  <si>
    <t xml:space="preserve"> - 최대 HP. 50만까지 가능.</t>
    <phoneticPr fontId="1" type="noConversion"/>
  </si>
  <si>
    <t>MAX MP</t>
    <phoneticPr fontId="1" type="noConversion"/>
  </si>
  <si>
    <t xml:space="preserve"> - 최대 MP. 99999까지 가능.</t>
    <phoneticPr fontId="1" type="noConversion"/>
  </si>
  <si>
    <t>AP</t>
    <phoneticPr fontId="1" type="noConversion"/>
  </si>
  <si>
    <t>SP</t>
    <phoneticPr fontId="1" type="noConversion"/>
  </si>
  <si>
    <t xml:space="preserve"> - Ability Point. 레벨 업 시 5의 AP 획득</t>
    <phoneticPr fontId="1" type="noConversion"/>
  </si>
  <si>
    <t xml:space="preserve"> - Skill Point. 레벨 업 시 3의 AP 획득</t>
    <phoneticPr fontId="1" type="noConversion"/>
  </si>
  <si>
    <t>Cur EXP</t>
    <phoneticPr fontId="1" type="noConversion"/>
  </si>
  <si>
    <t xml:space="preserve"> - 현재 레벨에서 누적한 경험치</t>
    <phoneticPr fontId="1" type="noConversion"/>
  </si>
  <si>
    <t>Next EXP</t>
    <phoneticPr fontId="1" type="noConversion"/>
  </si>
  <si>
    <t xml:space="preserve"> - 다음 레벨로 상승하기 위해 필요한 경험치</t>
    <phoneticPr fontId="1" type="noConversion"/>
  </si>
  <si>
    <t>POP</t>
    <phoneticPr fontId="1" type="noConversion"/>
  </si>
  <si>
    <t xml:space="preserve"> - 인기도(Popularity)</t>
    <phoneticPr fontId="1" type="noConversion"/>
  </si>
  <si>
    <t>mhpR</t>
    <phoneticPr fontId="1" type="noConversion"/>
  </si>
  <si>
    <t xml:space="preserve"> - 최대 HP 증가 비율</t>
    <phoneticPr fontId="1" type="noConversion"/>
  </si>
  <si>
    <t>mmpR</t>
    <phoneticPr fontId="1" type="noConversion"/>
  </si>
  <si>
    <t>mhpX</t>
    <phoneticPr fontId="1" type="noConversion"/>
  </si>
  <si>
    <t>mmpX</t>
    <phoneticPr fontId="1" type="noConversion"/>
  </si>
  <si>
    <t>cr</t>
    <phoneticPr fontId="1" type="noConversion"/>
  </si>
  <si>
    <t>criticaldamageMin</t>
    <phoneticPr fontId="1" type="noConversion"/>
  </si>
  <si>
    <t>criticaldamageMax</t>
    <phoneticPr fontId="1" type="noConversion"/>
  </si>
  <si>
    <t>accR</t>
    <phoneticPr fontId="1" type="noConversion"/>
  </si>
  <si>
    <t>evaR</t>
    <phoneticPr fontId="1" type="noConversion"/>
  </si>
  <si>
    <t>ar</t>
    <phoneticPr fontId="1" type="noConversion"/>
  </si>
  <si>
    <t>er</t>
    <phoneticPr fontId="1" type="noConversion"/>
  </si>
  <si>
    <t>damAbsorbShieldR</t>
    <phoneticPr fontId="1" type="noConversion"/>
  </si>
  <si>
    <t>psdJump</t>
    <phoneticPr fontId="1" type="noConversion"/>
  </si>
  <si>
    <t>psdSpeed</t>
    <phoneticPr fontId="1" type="noConversion"/>
  </si>
  <si>
    <t>pddR</t>
    <phoneticPr fontId="1" type="noConversion"/>
  </si>
  <si>
    <t>mddR</t>
    <phoneticPr fontId="1" type="noConversion"/>
  </si>
  <si>
    <t>pddX</t>
    <phoneticPr fontId="1" type="noConversion"/>
  </si>
  <si>
    <t>mddX</t>
    <phoneticPr fontId="1" type="noConversion"/>
  </si>
  <si>
    <t>accX</t>
    <phoneticPr fontId="1" type="noConversion"/>
  </si>
  <si>
    <t>evaX</t>
    <phoneticPr fontId="1" type="noConversion"/>
  </si>
  <si>
    <t>strX</t>
    <phoneticPr fontId="1" type="noConversion"/>
  </si>
  <si>
    <t>dexX</t>
    <phoneticPr fontId="1" type="noConversion"/>
  </si>
  <si>
    <t>intX</t>
    <phoneticPr fontId="1" type="noConversion"/>
  </si>
  <si>
    <t>lukX</t>
    <phoneticPr fontId="1" type="noConversion"/>
  </si>
  <si>
    <t>actionSpeed</t>
    <phoneticPr fontId="1" type="noConversion"/>
  </si>
  <si>
    <t>pdR</t>
    <phoneticPr fontId="1" type="noConversion"/>
  </si>
  <si>
    <t>mdR</t>
    <phoneticPr fontId="1" type="noConversion"/>
  </si>
  <si>
    <t>스탯 공격력(마력 기준) 증가율 (mdR끼리는 합적용이지만 damR과는 곱적용)</t>
    <phoneticPr fontId="1" type="noConversion"/>
  </si>
  <si>
    <t>damR</t>
    <phoneticPr fontId="1" type="noConversion"/>
  </si>
  <si>
    <t>pdr</t>
    <phoneticPr fontId="1" type="noConversion"/>
  </si>
  <si>
    <t>mdr</t>
    <phoneticPr fontId="1" type="noConversion"/>
  </si>
  <si>
    <t>bdR</t>
    <phoneticPr fontId="1" type="noConversion"/>
  </si>
  <si>
    <t>bpdR</t>
    <phoneticPr fontId="1" type="noConversion"/>
  </si>
  <si>
    <t>padR</t>
    <phoneticPr fontId="1" type="noConversion"/>
  </si>
  <si>
    <t>madR</t>
    <phoneticPr fontId="1" type="noConversion"/>
  </si>
  <si>
    <t>padX</t>
    <phoneticPr fontId="1" type="noConversion"/>
  </si>
  <si>
    <t>ignoreMobpdpR</t>
    <phoneticPr fontId="1" type="noConversion"/>
  </si>
  <si>
    <t>ignoreMobDamR</t>
    <phoneticPr fontId="1" type="noConversion"/>
  </si>
  <si>
    <t>asrR</t>
    <phoneticPr fontId="1" type="noConversion"/>
  </si>
  <si>
    <t>terR</t>
    <phoneticPr fontId="1" type="noConversion"/>
  </si>
  <si>
    <t>expR</t>
    <phoneticPr fontId="1" type="noConversion"/>
  </si>
  <si>
    <t>mesoR</t>
    <phoneticPr fontId="1" type="noConversion"/>
  </si>
  <si>
    <t>overChargeR</t>
    <phoneticPr fontId="1" type="noConversion"/>
  </si>
  <si>
    <t>disCountR</t>
    <phoneticPr fontId="1" type="noConversion"/>
  </si>
  <si>
    <t>pqPointR</t>
    <phoneticPr fontId="1" type="noConversion"/>
  </si>
  <si>
    <t>mileage</t>
    <phoneticPr fontId="1" type="noConversion"/>
  </si>
  <si>
    <t>itemUpgradeBounusR</t>
    <phoneticPr fontId="1" type="noConversion"/>
  </si>
  <si>
    <t>itemCursedProtectR</t>
    <phoneticPr fontId="1" type="noConversion"/>
  </si>
  <si>
    <t>strFX</t>
    <phoneticPr fontId="1" type="noConversion"/>
  </si>
  <si>
    <t>dexFX</t>
    <phoneticPr fontId="1" type="noConversion"/>
  </si>
  <si>
    <t>intFX</t>
    <phoneticPr fontId="1" type="noConversion"/>
  </si>
  <si>
    <t>lukFX</t>
    <phoneticPr fontId="1" type="noConversion"/>
  </si>
  <si>
    <t>pdd2mdd</t>
    <phoneticPr fontId="1" type="noConversion"/>
  </si>
  <si>
    <t>mdd2pdd</t>
    <phoneticPr fontId="1" type="noConversion"/>
  </si>
  <si>
    <t>nbdR</t>
    <phoneticPr fontId="1" type="noConversion"/>
  </si>
  <si>
    <t>abnormalDamR</t>
    <phoneticPr fontId="1" type="noConversion"/>
  </si>
  <si>
    <t>pdd2dam</t>
    <phoneticPr fontId="1" type="noConversion"/>
  </si>
  <si>
    <t>mdd2dam</t>
    <phoneticPr fontId="1" type="noConversion"/>
  </si>
  <si>
    <t>pdd2mdx</t>
    <phoneticPr fontId="1" type="noConversion"/>
  </si>
  <si>
    <t>mdd2pdx</t>
    <phoneticPr fontId="1" type="noConversion"/>
  </si>
  <si>
    <t>nocoolProp</t>
    <phoneticPr fontId="1" type="noConversion"/>
  </si>
  <si>
    <t>passivePlus</t>
    <phoneticPr fontId="1" type="noConversion"/>
  </si>
  <si>
    <t>targetPlus</t>
    <phoneticPr fontId="1" type="noConversion"/>
  </si>
  <si>
    <t>bufftimeR</t>
    <phoneticPr fontId="1" type="noConversion"/>
  </si>
  <si>
    <t>dropR</t>
    <phoneticPr fontId="1" type="noConversion"/>
  </si>
  <si>
    <t>lv2pdX</t>
    <phoneticPr fontId="1" type="noConversion"/>
  </si>
  <si>
    <t>mpConEff</t>
    <phoneticPr fontId="1" type="noConversion"/>
  </si>
  <si>
    <t>lv2damX</t>
    <phoneticPr fontId="1" type="noConversion"/>
  </si>
  <si>
    <t>summonTimeR</t>
    <phoneticPr fontId="1" type="noConversion"/>
  </si>
  <si>
    <t>expLossReduceR</t>
    <phoneticPr fontId="1" type="noConversion"/>
  </si>
  <si>
    <t>suddenDeathR</t>
    <phoneticPr fontId="1" type="noConversion"/>
  </si>
  <si>
    <t>onHitHpRecoveryR</t>
    <phoneticPr fontId="1" type="noConversion"/>
  </si>
  <si>
    <t>onhitMpRecoveryR</t>
    <phoneticPr fontId="1" type="noConversion"/>
  </si>
  <si>
    <t>cooltimeR</t>
    <phoneticPr fontId="1" type="noConversion"/>
  </si>
  <si>
    <t>mhp2damX</t>
    <phoneticPr fontId="1" type="noConversion"/>
  </si>
  <si>
    <t>mmp2damX</t>
    <phoneticPr fontId="1" type="noConversion"/>
  </si>
  <si>
    <t>finalAttackDamR</t>
    <phoneticPr fontId="1" type="noConversion"/>
  </si>
  <si>
    <t>reduceForceR</t>
    <phoneticPr fontId="1" type="noConversion"/>
  </si>
  <si>
    <t>MDF</t>
    <phoneticPr fontId="1" type="noConversion"/>
  </si>
  <si>
    <t>lv2str</t>
    <phoneticPr fontId="1" type="noConversion"/>
  </si>
  <si>
    <t>lv2dex</t>
    <phoneticPr fontId="1" type="noConversion"/>
  </si>
  <si>
    <t>lv2int</t>
    <phoneticPr fontId="1" type="noConversion"/>
  </si>
  <si>
    <t>lv2luk</t>
    <phoneticPr fontId="1" type="noConversion"/>
  </si>
  <si>
    <t>stanceProp</t>
    <phoneticPr fontId="1" type="noConversion"/>
  </si>
  <si>
    <t>lv2mhp</t>
    <phoneticPr fontId="1" type="noConversion"/>
  </si>
  <si>
    <t>lv2mmp</t>
    <phoneticPr fontId="1" type="noConversion"/>
  </si>
  <si>
    <t>costmpR</t>
    <phoneticPr fontId="1" type="noConversion"/>
  </si>
  <si>
    <t>costhpR</t>
    <phoneticPr fontId="1" type="noConversion"/>
  </si>
  <si>
    <t>mobCountDamR</t>
    <phoneticPr fontId="1" type="noConversion"/>
  </si>
  <si>
    <t>psdIncMaxDam</t>
    <phoneticPr fontId="1" type="noConversion"/>
  </si>
  <si>
    <t xml:space="preserve"> - 최대 MP 증가 비율</t>
    <phoneticPr fontId="1" type="noConversion"/>
  </si>
  <si>
    <t xml:space="preserve"> - 최대 HP 증가량</t>
    <phoneticPr fontId="1" type="noConversion"/>
  </si>
  <si>
    <t xml:space="preserve"> - 최대 MP 증가량</t>
    <phoneticPr fontId="1" type="noConversion"/>
  </si>
  <si>
    <t xml:space="preserve"> - 크리티컬 확률</t>
    <phoneticPr fontId="1" type="noConversion"/>
  </si>
  <si>
    <t xml:space="preserve"> - 크리티컬 MinDamage+</t>
    <phoneticPr fontId="1" type="noConversion"/>
  </si>
  <si>
    <t xml:space="preserve"> - 크리티컬 MaxDamage+</t>
    <phoneticPr fontId="1" type="noConversion"/>
  </si>
  <si>
    <t xml:space="preserve"> - 명중수치 증가율</t>
    <phoneticPr fontId="1" type="noConversion"/>
  </si>
  <si>
    <t xml:space="preserve"> - 회피수치 증가율</t>
    <phoneticPr fontId="1" type="noConversion"/>
  </si>
  <si>
    <t xml:space="preserve"> - 명중률 증가치</t>
    <phoneticPr fontId="1" type="noConversion"/>
  </si>
  <si>
    <t xml:space="preserve"> - 회피율 증가치</t>
    <phoneticPr fontId="1" type="noConversion"/>
  </si>
  <si>
    <t xml:space="preserve"> - 받는 데미지 감소율 </t>
    <phoneticPr fontId="1" type="noConversion"/>
  </si>
  <si>
    <t xml:space="preserve"> - 점프</t>
    <phoneticPr fontId="1" type="noConversion"/>
  </si>
  <si>
    <t xml:space="preserve"> - 이동속도</t>
    <phoneticPr fontId="1" type="noConversion"/>
  </si>
  <si>
    <t xml:space="preserve"> - 물리 방어력 증가율</t>
    <phoneticPr fontId="1" type="noConversion"/>
  </si>
  <si>
    <t xml:space="preserve"> - 마법 방어력 증가율</t>
    <phoneticPr fontId="1" type="noConversion"/>
  </si>
  <si>
    <t xml:space="preserve"> - 물리 방어력 증가치</t>
    <phoneticPr fontId="1" type="noConversion"/>
  </si>
  <si>
    <t xml:space="preserve"> - 마법 방어력 증가치</t>
    <phoneticPr fontId="1" type="noConversion"/>
  </si>
  <si>
    <t xml:space="preserve"> - 명중치 증가량</t>
    <phoneticPr fontId="1" type="noConversion"/>
  </si>
  <si>
    <t xml:space="preserve"> - 회피치 증가량</t>
    <phoneticPr fontId="1" type="noConversion"/>
  </si>
  <si>
    <t xml:space="preserve"> - 힘 증가치</t>
    <phoneticPr fontId="1" type="noConversion"/>
  </si>
  <si>
    <t xml:space="preserve"> - 민첩 증가치</t>
    <phoneticPr fontId="1" type="noConversion"/>
  </si>
  <si>
    <t xml:space="preserve"> - 지력 증가치</t>
    <phoneticPr fontId="1" type="noConversion"/>
  </si>
  <si>
    <t xml:space="preserve"> - 행운 증가치</t>
    <phoneticPr fontId="1" type="noConversion"/>
  </si>
  <si>
    <t xml:space="preserve"> - 공격 속도 증가치 (음수 단위)</t>
    <phoneticPr fontId="1" type="noConversion"/>
  </si>
  <si>
    <t xml:space="preserve"> - 스탯 공격력(물공 기준) 증가율  (pdR끼리는 합적용이지만 damR과는 곱적용)</t>
    <phoneticPr fontId="1" type="noConversion"/>
  </si>
  <si>
    <t xml:space="preserve"> - 데미지 증가율</t>
    <phoneticPr fontId="1" type="noConversion"/>
  </si>
  <si>
    <t xml:space="preserve"> - 물리 방어율 증가량</t>
    <phoneticPr fontId="1" type="noConversion"/>
  </si>
  <si>
    <t xml:space="preserve"> - 마법 방어율 증가량</t>
    <phoneticPr fontId="1" type="noConversion"/>
  </si>
  <si>
    <t xml:space="preserve"> - 보스 공격력 증가율 (합적용)</t>
    <phoneticPr fontId="1" type="noConversion"/>
  </si>
  <si>
    <t xml:space="preserve"> - 보스 공격력 증가율 (곱적용)</t>
    <phoneticPr fontId="1" type="noConversion"/>
  </si>
  <si>
    <t xml:space="preserve"> - pad 증가율</t>
    <phoneticPr fontId="1" type="noConversion"/>
  </si>
  <si>
    <t xml:space="preserve"> - mad 증가율</t>
    <phoneticPr fontId="1" type="noConversion"/>
  </si>
  <si>
    <t xml:space="preserve"> - 대상 몬스터 방어율 무시율 </t>
    <phoneticPr fontId="1" type="noConversion"/>
  </si>
  <si>
    <t xml:space="preserve"> - 공격 몬스터의 데미지 무시율</t>
    <phoneticPr fontId="1" type="noConversion"/>
  </si>
  <si>
    <t xml:space="preserve"> - 상태이상 저항율  (몹 스킬의 상태이상 적용확률 기준 asrR만큼 내성)</t>
    <phoneticPr fontId="1" type="noConversion"/>
  </si>
  <si>
    <t xml:space="preserve"> - 모든 속성 공격 저항율 (속성 마법의 증폭 데미지 기준 terR만큼 내성)</t>
    <phoneticPr fontId="1" type="noConversion"/>
  </si>
  <si>
    <t xml:space="preserve"> - 경험치 획득 증가율</t>
    <phoneticPr fontId="1" type="noConversion"/>
  </si>
  <si>
    <t xml:space="preserve"> - 메소획득 수치 증가율</t>
    <phoneticPr fontId="1" type="noConversion"/>
  </si>
  <si>
    <t xml:space="preserve"> - 상점 판매가격 증가율</t>
    <phoneticPr fontId="1" type="noConversion"/>
  </si>
  <si>
    <t xml:space="preserve"> - 상점 구입가격 할인율</t>
    <phoneticPr fontId="1" type="noConversion"/>
  </si>
  <si>
    <t xml:space="preserve"> - 이동속도 상한치 증가량</t>
    <phoneticPr fontId="1" type="noConversion"/>
  </si>
  <si>
    <t xml:space="preserve"> - 상인에게 물품 구매 포인트 할인율</t>
    <phoneticPr fontId="1" type="noConversion"/>
  </si>
  <si>
    <t xml:space="preserve"> - 마일리지 획득치</t>
    <phoneticPr fontId="1" type="noConversion"/>
  </si>
  <si>
    <t xml:space="preserve"> - 주문서 성공 확률 증가 % (합적용)</t>
    <phoneticPr fontId="1" type="noConversion"/>
  </si>
  <si>
    <t xml:space="preserve"> - 주문서 파괴 방지 확률 </t>
    <phoneticPr fontId="1" type="noConversion"/>
  </si>
  <si>
    <t xml:space="preserve"> - str 증가 량</t>
    <phoneticPr fontId="1" type="noConversion"/>
  </si>
  <si>
    <t xml:space="preserve"> - dex 증가 량 </t>
    <phoneticPr fontId="1" type="noConversion"/>
  </si>
  <si>
    <t xml:space="preserve"> - Int 증가 량 </t>
    <phoneticPr fontId="1" type="noConversion"/>
  </si>
  <si>
    <t xml:space="preserve"> - luk 증가 량 </t>
    <phoneticPr fontId="1" type="noConversion"/>
  </si>
  <si>
    <t xml:space="preserve"> - 일반 몬스터 공격 시 데미지 증가율</t>
    <phoneticPr fontId="1" type="noConversion"/>
  </si>
  <si>
    <t xml:space="preserve"> - 스턴, 암흑, 결빙 상태에 걸린 대상 공격 시 데미지 증가율</t>
    <phoneticPr fontId="1" type="noConversion"/>
  </si>
  <si>
    <t xml:space="preserve"> - 물리 방어력의 % 만큼 추가 데미지</t>
    <phoneticPr fontId="1" type="noConversion"/>
  </si>
  <si>
    <t xml:space="preserve"> - 마법 방어력의 % 만큼 추가 데미지</t>
    <phoneticPr fontId="1" type="noConversion"/>
  </si>
  <si>
    <t xml:space="preserve"> - 마법 공격에 피격 시 받은 피해를 무시할 물리 방어력의 % 비율</t>
    <phoneticPr fontId="1" type="noConversion"/>
  </si>
  <si>
    <t xml:space="preserve"> - 물리 공격에 피격 시 받은 피해를 무시할 마법 방어력의 % 비율</t>
    <phoneticPr fontId="1" type="noConversion"/>
  </si>
  <si>
    <t xml:space="preserve"> - 스킬 사용 시 재사용 대기시간이 적용되지 않을 확률(%)</t>
    <phoneticPr fontId="1" type="noConversion"/>
  </si>
  <si>
    <t xml:space="preserve"> - 패시브 스킬 레벨 증가량</t>
    <phoneticPr fontId="1" type="noConversion"/>
  </si>
  <si>
    <t xml:space="preserve"> - 최대 공격 타겟 몬스터 수 증가량</t>
    <phoneticPr fontId="1" type="noConversion"/>
  </si>
  <si>
    <t xml:space="preserve"> - 버프 지속 시간 % 증가</t>
    <phoneticPr fontId="1" type="noConversion"/>
  </si>
  <si>
    <t xml:space="preserve"> - 아이템 드롭률 % 증가</t>
    <phoneticPr fontId="1" type="noConversion"/>
  </si>
  <si>
    <t xml:space="preserve"> - 물약의 MP 회복 효과 % 증가</t>
    <phoneticPr fontId="1" type="noConversion"/>
  </si>
  <si>
    <t xml:space="preserve"> - 캐릭터 레벨 당 추가 데미지 량</t>
    <phoneticPr fontId="1" type="noConversion"/>
  </si>
  <si>
    <t xml:space="preserve"> - 소환수 지속 시간 증가율</t>
    <phoneticPr fontId="1" type="noConversion"/>
  </si>
  <si>
    <t xml:space="preserve"> - 캐릭터 사망 시 잃는 경험치 감소율</t>
    <phoneticPr fontId="1" type="noConversion"/>
  </si>
  <si>
    <t xml:space="preserve"> - 일반몬스터 즉사 확률</t>
    <phoneticPr fontId="1" type="noConversion"/>
  </si>
  <si>
    <t xml:space="preserve"> - 적 타격 시 최대 HP의 % 비율만큼 HP 회복 </t>
    <phoneticPr fontId="1" type="noConversion"/>
  </si>
  <si>
    <t xml:space="preserve"> - 적 타격 시 최대 MP의 % 비율만큼 MP 회복</t>
    <phoneticPr fontId="1" type="noConversion"/>
  </si>
  <si>
    <t xml:space="preserve"> - 쿨타임 감소율</t>
    <phoneticPr fontId="1" type="noConversion"/>
  </si>
  <si>
    <t xml:space="preserve"> - 최대 HP의 % 만큼 추가 데미지</t>
    <phoneticPr fontId="1" type="noConversion"/>
  </si>
  <si>
    <t xml:space="preserve"> - 최대 MP의 % 만큼 추가 데미지</t>
    <phoneticPr fontId="1" type="noConversion"/>
  </si>
  <si>
    <t xml:space="preserve"> - 파이널 어택류의 데미지 증가율</t>
    <phoneticPr fontId="1" type="noConversion"/>
  </si>
  <si>
    <t xml:space="preserve"> - 포스 소모량 감소율</t>
    <phoneticPr fontId="1" type="noConversion"/>
  </si>
  <si>
    <t xml:space="preserve"> - 최대 포스 증가 % ([제로]: 타임 포스/[데몬]: 데몬 포스)</t>
    <phoneticPr fontId="1" type="noConversion"/>
  </si>
  <si>
    <t xml:space="preserve"> - 캐릭터 레벨 당 STR 증가치</t>
    <phoneticPr fontId="1" type="noConversion"/>
  </si>
  <si>
    <t xml:space="preserve"> - 캐릭터 레벨 당 DEX 증가치</t>
    <phoneticPr fontId="1" type="noConversion"/>
  </si>
  <si>
    <t xml:space="preserve"> - 캐릭터 레벨 당 INT 증가치</t>
    <phoneticPr fontId="1" type="noConversion"/>
  </si>
  <si>
    <t xml:space="preserve"> - 캐릭터 레벨 당 LUK 증가치</t>
    <phoneticPr fontId="1" type="noConversion"/>
  </si>
  <si>
    <t xml:space="preserve"> - 스탠스 확률 증가량</t>
    <phoneticPr fontId="1" type="noConversion"/>
  </si>
  <si>
    <t xml:space="preserve"> - 레벨 당 최대 HP 증가량</t>
    <phoneticPr fontId="1" type="noConversion"/>
  </si>
  <si>
    <t xml:space="preserve"> - 레벨 당 최대 MP 증가량</t>
    <phoneticPr fontId="1" type="noConversion"/>
  </si>
  <si>
    <t xml:space="preserve"> - 소모 MP 증가율</t>
    <phoneticPr fontId="1" type="noConversion"/>
  </si>
  <si>
    <t xml:space="preserve"> - 소모 HP 증가율</t>
    <phoneticPr fontId="1" type="noConversion"/>
  </si>
  <si>
    <t xml:space="preserve"> - 스킬 최대 타겟 수보다 공격 타겟 수가 1적을 때 데미지 증가율 (ex: 101000103)</t>
    <phoneticPr fontId="1" type="noConversion"/>
  </si>
  <si>
    <t xml:space="preserve"> - 최대 데미지(맥뎀) 증가</t>
    <phoneticPr fontId="1" type="noConversion"/>
  </si>
  <si>
    <t>madX</t>
    <phoneticPr fontId="1" type="noConversion"/>
  </si>
  <si>
    <t>psdspeedMax</t>
    <phoneticPr fontId="1" type="noConversion"/>
  </si>
  <si>
    <t>PVPdamageX</t>
    <phoneticPr fontId="1" type="noConversion"/>
  </si>
  <si>
    <t xml:space="preserve"> - PVP데미지 증가치</t>
    <phoneticPr fontId="1" type="noConversion"/>
  </si>
  <si>
    <t xml:space="preserve"> - 마법 방어력을 증가 시킬 물리 방어력의 % 비율</t>
    <phoneticPr fontId="1" type="noConversion"/>
  </si>
  <si>
    <t xml:space="preserve"> - 물리 방어력을 증가 시킬 마법 방어력의 % 비율</t>
    <phoneticPr fontId="1" type="noConversion"/>
  </si>
  <si>
    <t>acc2mp</t>
    <phoneticPr fontId="1" type="noConversion"/>
  </si>
  <si>
    <t xml:space="preserve"> - 최대 MP를 증가시킬 명중치의 % 비율</t>
    <phoneticPr fontId="1" type="noConversion"/>
  </si>
  <si>
    <t>eva2hp</t>
    <phoneticPr fontId="1" type="noConversion"/>
  </si>
  <si>
    <t xml:space="preserve"> - 최대 HP를 증가시킬 회피치의 % 비율</t>
    <phoneticPr fontId="1" type="noConversion"/>
  </si>
  <si>
    <t>str2dex</t>
    <phoneticPr fontId="1" type="noConversion"/>
  </si>
  <si>
    <t>dex2str</t>
    <phoneticPr fontId="1" type="noConversion"/>
  </si>
  <si>
    <t>int2luk</t>
    <phoneticPr fontId="1" type="noConversion"/>
  </si>
  <si>
    <t>luk2dex</t>
    <phoneticPr fontId="1" type="noConversion"/>
  </si>
  <si>
    <t xml:space="preserve"> - DEX 를 증가시킬 STR의 % 비율 (AP를 직접 투자한 값만 해당)</t>
    <phoneticPr fontId="1" type="noConversion"/>
  </si>
  <si>
    <t>lv2pad</t>
    <phoneticPr fontId="1" type="noConversion"/>
  </si>
  <si>
    <t xml:space="preserve"> - 캐릭터 레벨 당 물리 공격력 증가치</t>
    <phoneticPr fontId="1" type="noConversion"/>
  </si>
  <si>
    <t>lv2mad</t>
    <phoneticPr fontId="1" type="noConversion"/>
  </si>
  <si>
    <t xml:space="preserve"> - 캐릭터 레벨 당 마법 공격력 증가치</t>
    <phoneticPr fontId="1" type="noConversion"/>
  </si>
  <si>
    <t>tdR</t>
    <phoneticPr fontId="1" type="noConversion"/>
  </si>
  <si>
    <t xml:space="preserve"> - 타워 공격 시 데미지 증가율</t>
    <phoneticPr fontId="1" type="noConversion"/>
  </si>
  <si>
    <t>minionDeathProp</t>
    <phoneticPr fontId="1" type="noConversion"/>
  </si>
  <si>
    <t xml:space="preserve"> - 미니언 공격 시 즉사 시킬 확률</t>
    <phoneticPr fontId="1" type="noConversion"/>
  </si>
  <si>
    <t>acc2dam</t>
    <phoneticPr fontId="1" type="noConversion"/>
  </si>
  <si>
    <t xml:space="preserve"> - 물리, 마법 명중치 중 더 높은 수치의 %만큼 추가 데미지</t>
    <phoneticPr fontId="1" type="noConversion"/>
  </si>
  <si>
    <t xml:space="preserve"> - 캐릭터 레벨 / 2 당 물리 데미지 증가치</t>
    <phoneticPr fontId="1" type="noConversion"/>
  </si>
  <si>
    <t>lv2mdX</t>
    <phoneticPr fontId="1" type="noConversion"/>
  </si>
  <si>
    <t xml:space="preserve"> - 캐릭터 레벨 / 2 당 마법 데미지 증가치</t>
    <phoneticPr fontId="1" type="noConversion"/>
  </si>
  <si>
    <t>strR</t>
    <phoneticPr fontId="1" type="noConversion"/>
  </si>
  <si>
    <t>dexR</t>
    <phoneticPr fontId="1" type="noConversion"/>
  </si>
  <si>
    <t>lukR</t>
    <phoneticPr fontId="1" type="noConversion"/>
  </si>
  <si>
    <t>intR</t>
    <phoneticPr fontId="1" type="noConversion"/>
  </si>
  <si>
    <t xml:space="preserve"> - STR 증가율</t>
    <phoneticPr fontId="1" type="noConversion"/>
  </si>
  <si>
    <t xml:space="preserve"> - DEX 증가율</t>
    <phoneticPr fontId="1" type="noConversion"/>
  </si>
  <si>
    <t xml:space="preserve"> - LUK 증가율</t>
    <phoneticPr fontId="1" type="noConversion"/>
  </si>
  <si>
    <t xml:space="preserve"> - INT 증가율</t>
    <phoneticPr fontId="1" type="noConversion"/>
  </si>
  <si>
    <t>mesor</t>
    <phoneticPr fontId="1" type="noConversion"/>
  </si>
  <si>
    <t xml:space="preserve"> - pad+공격력 증가량</t>
    <phoneticPr fontId="1" type="noConversion"/>
  </si>
  <si>
    <t xml:space="preserve"> - mad+공격력 증가량</t>
    <phoneticPr fontId="1" type="noConversion"/>
  </si>
  <si>
    <t xml:space="preserve"> - STR 를 증가시킬 DEX의 % 비율 (AP를 직접 투자한 값만 해당)</t>
    <phoneticPr fontId="1" type="noConversion"/>
  </si>
  <si>
    <t xml:space="preserve"> - LUK 를 증가시킬 INT의 % 비율 (AP를 직접 투자한 값만 해당)</t>
    <phoneticPr fontId="1" type="noConversion"/>
  </si>
  <si>
    <t xml:space="preserve"> - DEX 를 증가시킬 LUK의 % 비율 (AP를 직접 투자한 값만 해당)</t>
    <phoneticPr fontId="1" type="noConversion"/>
  </si>
  <si>
    <t>직업</t>
    <phoneticPr fontId="1" type="noConversion"/>
  </si>
  <si>
    <t>HP 최소</t>
    <phoneticPr fontId="1" type="noConversion"/>
  </si>
  <si>
    <t>HP 최대</t>
    <phoneticPr fontId="1" type="noConversion"/>
  </si>
  <si>
    <t>최소MP</t>
    <phoneticPr fontId="1" type="noConversion"/>
  </si>
  <si>
    <t>최대MP</t>
    <phoneticPr fontId="1" type="noConversion"/>
  </si>
  <si>
    <t>초보자</t>
    <phoneticPr fontId="1" type="noConversion"/>
  </si>
  <si>
    <t>전사</t>
    <phoneticPr fontId="1" type="noConversion"/>
  </si>
  <si>
    <t>마법사</t>
    <phoneticPr fontId="1" type="noConversion"/>
  </si>
  <si>
    <t>궁수</t>
    <phoneticPr fontId="1" type="noConversion"/>
  </si>
  <si>
    <t>도적</t>
    <phoneticPr fontId="1" type="noConversion"/>
  </si>
  <si>
    <t>해적</t>
    <phoneticPr fontId="1" type="noConversion"/>
  </si>
  <si>
    <t>캐논슈터</t>
    <phoneticPr fontId="1" type="noConversion"/>
  </si>
  <si>
    <t>레벨업 시 상승량</t>
    <phoneticPr fontId="1" type="noConversion"/>
  </si>
  <si>
    <t>AP 투자 시 상승량</t>
    <phoneticPr fontId="1" type="noConversion"/>
  </si>
  <si>
    <t>■ 영웅</t>
    <phoneticPr fontId="1" type="noConversion"/>
  </si>
  <si>
    <t>아란</t>
  </si>
  <si>
    <t>에반</t>
  </si>
  <si>
    <t>은월</t>
    <phoneticPr fontId="1" type="noConversion"/>
  </si>
  <si>
    <t>팬텀</t>
  </si>
  <si>
    <t>메르세데스</t>
    <phoneticPr fontId="1" type="noConversion"/>
  </si>
  <si>
    <t>루미너스</t>
    <phoneticPr fontId="1" type="noConversion"/>
  </si>
  <si>
    <t>■ 방어율 계산기</t>
    <phoneticPr fontId="1" type="noConversion"/>
  </si>
  <si>
    <t>■ 레지스탕스</t>
    <phoneticPr fontId="1" type="noConversion"/>
  </si>
  <si>
    <t>메카닉</t>
  </si>
  <si>
    <t>데몬</t>
  </si>
  <si>
    <t>제논</t>
  </si>
  <si>
    <t>배틀메이지</t>
    <phoneticPr fontId="1" type="noConversion"/>
  </si>
  <si>
    <t>와일드헌터</t>
    <phoneticPr fontId="1" type="noConversion"/>
  </si>
  <si>
    <t>■ 노바, 제로</t>
    <phoneticPr fontId="1" type="noConversion"/>
  </si>
  <si>
    <t>카이저</t>
    <phoneticPr fontId="1" type="noConversion"/>
  </si>
  <si>
    <t>제로</t>
  </si>
  <si>
    <t>■ 모험가, 시그너스</t>
    <phoneticPr fontId="1" type="noConversion"/>
  </si>
  <si>
    <t>■ 기본 시스템</t>
    <phoneticPr fontId="1" type="noConversion"/>
  </si>
  <si>
    <t xml:space="preserve">A. MHP 증가량 </t>
    <phoneticPr fontId="1" type="noConversion"/>
  </si>
  <si>
    <t xml:space="preserve"> - HP 최소 ~ HP 최대 중 랜덤</t>
    <phoneticPr fontId="1" type="noConversion"/>
  </si>
  <si>
    <t xml:space="preserve"> - 레벨 31 이상의 인파이터, 스트라이커 : 레벨업 시 +30, AP 사용 시 +20</t>
    <phoneticPr fontId="1" type="noConversion"/>
  </si>
  <si>
    <t>B. MMP 증가량</t>
    <phoneticPr fontId="1" type="noConversion"/>
  </si>
  <si>
    <t xml:space="preserve"> - MP 최소 ~ MP 최대 중 랜덤 + (MP변수*INT/200)</t>
    <phoneticPr fontId="1" type="noConversion"/>
  </si>
  <si>
    <t xml:space="preserve"> - 모험가, 시그너스 마법사 : 레벨업 시 +20, AP 사용 시 +10</t>
    <phoneticPr fontId="1" type="noConversion"/>
  </si>
  <si>
    <t xml:space="preserve">C. MP 변수 </t>
    <phoneticPr fontId="1" type="noConversion"/>
  </si>
  <si>
    <t xml:space="preserve"> - 레벨업 시 MP 변수 : 에반, 배틀메이지(20)</t>
    <phoneticPr fontId="1" type="noConversion"/>
  </si>
  <si>
    <t>엔버</t>
    <phoneticPr fontId="1" type="noConversion"/>
  </si>
  <si>
    <t xml:space="preserve"> - 기본공식 : (메인스탯*4+보조스탯)/100*(무기공격력*보정상수)</t>
    <phoneticPr fontId="1" type="noConversion"/>
  </si>
  <si>
    <t>무기종류</t>
    <phoneticPr fontId="1" type="noConversion"/>
  </si>
  <si>
    <t>보정상수</t>
    <phoneticPr fontId="1" type="noConversion"/>
  </si>
  <si>
    <t>1,3</t>
  </si>
  <si>
    <t>태도</t>
    <phoneticPr fontId="1" type="noConversion"/>
  </si>
  <si>
    <t>대검</t>
    <phoneticPr fontId="1" type="noConversion"/>
  </si>
  <si>
    <t>활(발사체 포함)</t>
    <phoneticPr fontId="1" type="noConversion"/>
  </si>
  <si>
    <t>석궁(발사체 포함)</t>
    <phoneticPr fontId="1" type="noConversion"/>
  </si>
  <si>
    <t>아대(발사체 포함)</t>
    <phoneticPr fontId="1" type="noConversion"/>
  </si>
  <si>
    <t>총(발사체 포함)</t>
    <phoneticPr fontId="1" type="noConversion"/>
  </si>
  <si>
    <t>보정상수 반영 데미지 공식</t>
    <phoneticPr fontId="1" type="noConversion"/>
  </si>
  <si>
    <t>B. 특이사항</t>
    <phoneticPr fontId="1" type="noConversion"/>
  </si>
  <si>
    <r>
      <t xml:space="preserve"> - 핸드캐논은 </t>
    </r>
    <r>
      <rPr>
        <sz val="9"/>
        <color rgb="FFFF0000"/>
        <rFont val="맑은 고딕"/>
        <family val="3"/>
        <charset val="129"/>
        <scheme val="minor"/>
      </rPr>
      <t>STR과 DEX 중에서 높은 스탯을 주스탯으로 사용</t>
    </r>
    <r>
      <rPr>
        <sz val="9"/>
        <color theme="1"/>
        <rFont val="맑은 고딕"/>
        <family val="3"/>
        <charset val="129"/>
        <scheme val="minor"/>
      </rPr>
      <t>합니다. DEX가 높다면 DEX*4+STR로 계산합니다.</t>
    </r>
    <phoneticPr fontId="1" type="noConversion"/>
  </si>
  <si>
    <r>
      <t xml:space="preserve"> - 모험가 전사 직업군(</t>
    </r>
    <r>
      <rPr>
        <sz val="9"/>
        <color rgb="FFFF0000"/>
        <rFont val="맑은 고딕"/>
        <family val="3"/>
        <charset val="129"/>
        <scheme val="minor"/>
      </rPr>
      <t>파이터/크루세이더/히어로</t>
    </r>
    <r>
      <rPr>
        <sz val="9"/>
        <color theme="1"/>
        <rFont val="맑은 고딕"/>
        <family val="3"/>
        <charset val="129"/>
        <scheme val="minor"/>
      </rPr>
      <t xml:space="preserve">)는 보정상수에 </t>
    </r>
    <r>
      <rPr>
        <sz val="9"/>
        <color rgb="FFFF0000"/>
        <rFont val="맑은 고딕"/>
        <family val="3"/>
        <charset val="129"/>
        <scheme val="minor"/>
      </rPr>
      <t>+0.1</t>
    </r>
    <phoneticPr fontId="1" type="noConversion"/>
  </si>
  <si>
    <r>
      <t xml:space="preserve"> - 모험가 마법사 군(</t>
    </r>
    <r>
      <rPr>
        <sz val="9"/>
        <color rgb="FFFF0000"/>
        <rFont val="맑은 고딕"/>
        <family val="3"/>
        <charset val="129"/>
        <scheme val="minor"/>
      </rPr>
      <t>마법사/불독/선콜/비숍</t>
    </r>
    <r>
      <rPr>
        <sz val="9"/>
        <color theme="1"/>
        <rFont val="맑은 고딕"/>
        <family val="3"/>
        <charset val="129"/>
        <scheme val="minor"/>
      </rPr>
      <t xml:space="preserve">)은 보정상수에 </t>
    </r>
    <r>
      <rPr>
        <sz val="9"/>
        <color rgb="FFFF0000"/>
        <rFont val="맑은 고딕"/>
        <family val="3"/>
        <charset val="129"/>
        <scheme val="minor"/>
      </rPr>
      <t>+0.2</t>
    </r>
    <phoneticPr fontId="1" type="noConversion"/>
  </si>
  <si>
    <t xml:space="preserve"> - 케인으로 훔칠 수 있는 스킬을 사용한 경우 보정상수는 1.2로 계산됩니다.</t>
    <phoneticPr fontId="1" type="noConversion"/>
  </si>
  <si>
    <t xml:space="preserve"> - 활/석궁/아대/총의 경우 PAD에 발사체의 공격력을 포함시킵니다.</t>
    <phoneticPr fontId="1" type="noConversion"/>
  </si>
  <si>
    <t xml:space="preserve"> - 듀얼블레이드의 PAD는 단검+블레이드의 PAD합입니다. </t>
    <phoneticPr fontId="1" type="noConversion"/>
  </si>
  <si>
    <t xml:space="preserve">C. 데미지 편차(숙련도) </t>
    <phoneticPr fontId="1" type="noConversion"/>
  </si>
  <si>
    <r>
      <t xml:space="preserve"> - 근접공격 데미지 편차 : PD(max)~ROUND(PD*</t>
    </r>
    <r>
      <rPr>
        <sz val="9"/>
        <color rgb="FFFF0000"/>
        <rFont val="맑은 고딕"/>
        <family val="3"/>
        <charset val="129"/>
        <scheme val="minor"/>
      </rPr>
      <t>0.2</t>
    </r>
    <r>
      <rPr>
        <sz val="9"/>
        <color theme="1"/>
        <rFont val="맑은 고딕"/>
        <family val="3"/>
        <charset val="129"/>
        <scheme val="minor"/>
      </rPr>
      <t>,0)(min)</t>
    </r>
    <phoneticPr fontId="1" type="noConversion"/>
  </si>
  <si>
    <r>
      <t xml:space="preserve"> - 원거리공격 데미지 편차 : PD(max)~ROUND(PD*</t>
    </r>
    <r>
      <rPr>
        <sz val="9"/>
        <color rgb="FFFF0000"/>
        <rFont val="맑은 고딕"/>
        <family val="3"/>
        <charset val="129"/>
        <scheme val="minor"/>
      </rPr>
      <t>0.15</t>
    </r>
    <r>
      <rPr>
        <sz val="9"/>
        <color theme="1"/>
        <rFont val="맑은 고딕"/>
        <family val="3"/>
        <charset val="129"/>
        <scheme val="minor"/>
      </rPr>
      <t>,0)(min)</t>
    </r>
    <phoneticPr fontId="1" type="noConversion"/>
  </si>
  <si>
    <r>
      <t xml:space="preserve"> - 마법공격 데미지 편차 : MD(max)~ROUND(MD*</t>
    </r>
    <r>
      <rPr>
        <sz val="9"/>
        <color rgb="FFFF0000"/>
        <rFont val="맑은 고딕"/>
        <family val="3"/>
        <charset val="129"/>
        <scheme val="minor"/>
      </rPr>
      <t>0.25</t>
    </r>
    <r>
      <rPr>
        <sz val="9"/>
        <color theme="1"/>
        <rFont val="맑은 고딕"/>
        <family val="3"/>
        <charset val="129"/>
        <scheme val="minor"/>
      </rPr>
      <t>,0)(min)</t>
    </r>
    <phoneticPr fontId="1" type="noConversion"/>
  </si>
  <si>
    <t>몬스터레벨 &gt; 캐릭터레벨</t>
    <phoneticPr fontId="1" type="noConversion"/>
  </si>
  <si>
    <t>몬스터레벨 &lt; 캐릭터레벨</t>
    <phoneticPr fontId="1" type="noConversion"/>
  </si>
  <si>
    <t>데미지 보정</t>
    <phoneticPr fontId="1" type="noConversion"/>
  </si>
  <si>
    <t>5 높은 경우</t>
    <phoneticPr fontId="1" type="noConversion"/>
  </si>
  <si>
    <t>4 높은 경우</t>
    <phoneticPr fontId="1" type="noConversion"/>
  </si>
  <si>
    <t>3 높은 경우</t>
    <phoneticPr fontId="1" type="noConversion"/>
  </si>
  <si>
    <t>2 높은 경우</t>
    <phoneticPr fontId="1" type="noConversion"/>
  </si>
  <si>
    <t>1 높은 경우</t>
    <phoneticPr fontId="1" type="noConversion"/>
  </si>
  <si>
    <t>5 낮은 경우</t>
    <phoneticPr fontId="1" type="noConversion"/>
  </si>
  <si>
    <t>4 낮은 경우</t>
    <phoneticPr fontId="1" type="noConversion"/>
  </si>
  <si>
    <t>3 낮은 경우</t>
    <phoneticPr fontId="1" type="noConversion"/>
  </si>
  <si>
    <t>2 낮은 경우</t>
    <phoneticPr fontId="1" type="noConversion"/>
  </si>
  <si>
    <t>1 낮은 경우</t>
    <phoneticPr fontId="1" type="noConversion"/>
  </si>
  <si>
    <t>레벨이 같은 경우</t>
    <phoneticPr fontId="1" type="noConversion"/>
  </si>
  <si>
    <t>A. 데미지 보정</t>
    <phoneticPr fontId="1" type="noConversion"/>
  </si>
  <si>
    <t xml:space="preserve"> - 몬스터와 캐릭터의 레벨에 따라서 데미지가 최대 20%까지 더 적용됩니다.</t>
    <phoneticPr fontId="1" type="noConversion"/>
  </si>
  <si>
    <t xml:space="preserve"> - 이 때문에 보통 스킬 테스트 시 무형(9990000)을 사용하기 때문에 기본 데미지 + 20을 추가합니다.</t>
    <phoneticPr fontId="1" type="noConversion"/>
  </si>
  <si>
    <t>A. 방어력 계산</t>
    <phoneticPr fontId="1" type="noConversion"/>
  </si>
  <si>
    <t>물리방어력 (PDD)</t>
    <phoneticPr fontId="1" type="noConversion"/>
  </si>
  <si>
    <t>ROUND(STR*1.5+DEX*0.4+LUK*0.4,0) + (장비&amp;스킬의 PDD)</t>
    <phoneticPr fontId="1" type="noConversion"/>
  </si>
  <si>
    <t>마법 방어력 (MDD)</t>
    <phoneticPr fontId="1" type="noConversion"/>
  </si>
  <si>
    <t>ROUND(INT*1.5+LUK*0.4+DEX*0.4,0) + (장비&amp;스킬의 MDD)</t>
    <phoneticPr fontId="1" type="noConversion"/>
  </si>
  <si>
    <t xml:space="preserve"> - 의지에 의해서 상승된 수치는 5 단위로 절삭(Ex. 의지가 93이라면 90만큼 방어력에 더해집니다)</t>
    <phoneticPr fontId="1" type="noConversion"/>
  </si>
  <si>
    <t>1-(1-방어력무시)*(1-방어력무시)…</t>
    <phoneticPr fontId="1" type="noConversion"/>
  </si>
  <si>
    <t>100-(몬스터방어율*(1-나의방어력무시/100)</t>
    <phoneticPr fontId="1" type="noConversion"/>
  </si>
  <si>
    <t>몬스터 방어율</t>
    <phoneticPr fontId="1" type="noConversion"/>
  </si>
  <si>
    <t xml:space="preserve">방어율 무시 </t>
    <phoneticPr fontId="1" type="noConversion"/>
  </si>
  <si>
    <t>물리 방어율(PDR)</t>
    <phoneticPr fontId="1" type="noConversion"/>
  </si>
  <si>
    <t>ROUNDDOWN(SQRT(PDD/2),0)</t>
    <phoneticPr fontId="1" type="noConversion"/>
  </si>
  <si>
    <t>ROUNDDOWN(SQRT(MDD/2),0)</t>
    <phoneticPr fontId="1" type="noConversion"/>
  </si>
  <si>
    <t>마법 방어율(MDR)</t>
    <phoneticPr fontId="1" type="noConversion"/>
  </si>
  <si>
    <t>ROUND((DEX*1.6+LUK*0.8+STR*0.4) + (장비&amp;스킬 ACC),0)</t>
    <phoneticPr fontId="1" type="noConversion"/>
  </si>
  <si>
    <t>ROUND((INT*1.6+LUK*0.8+DEX*0.4) + (장비&amp;스킬 ACC),0)</t>
    <phoneticPr fontId="1" type="noConversion"/>
  </si>
  <si>
    <t>B. 명중치</t>
    <phoneticPr fontId="1" type="noConversion"/>
  </si>
  <si>
    <t>C. 회피치</t>
    <phoneticPr fontId="1" type="noConversion"/>
  </si>
  <si>
    <t>ROUND((LUK*1.4+DEX*0.6+STR*0.2) + (장비&amp;스킬 EVA),0)</t>
    <phoneticPr fontId="1" type="noConversion"/>
  </si>
  <si>
    <t>ROUND((LUK*1.4+INT*0.6+DEX*0.2) + (장비&amp;스킬 EVA),0)</t>
    <phoneticPr fontId="1" type="noConversion"/>
  </si>
  <si>
    <t>물리 회피치</t>
    <phoneticPr fontId="1" type="noConversion"/>
  </si>
  <si>
    <t>물리 명중치</t>
    <phoneticPr fontId="1" type="noConversion"/>
  </si>
  <si>
    <t>마법 명중치</t>
    <phoneticPr fontId="1" type="noConversion"/>
  </si>
  <si>
    <t>마법 회피치</t>
    <phoneticPr fontId="1" type="noConversion"/>
  </si>
  <si>
    <t>C. 크리티컬</t>
    <phoneticPr fontId="1" type="noConversion"/>
  </si>
  <si>
    <t xml:space="preserve"> - 기본 크리티컬 확률 : 5% (전 직업 공통)</t>
    <phoneticPr fontId="1" type="noConversion"/>
  </si>
  <si>
    <t xml:space="preserve"> - 크리티컬 데미지 : 기본 120% / 150%으로 설정되어 있습니다. </t>
    <phoneticPr fontId="1" type="noConversion"/>
  </si>
  <si>
    <t>※ 계산기탭으로 이동 시 쉽게 계산을 해볼 수 있습니다.</t>
    <phoneticPr fontId="1" type="noConversion"/>
  </si>
  <si>
    <t xml:space="preserve">■ PSD 구성요소 </t>
    <phoneticPr fontId="1" type="noConversion"/>
  </si>
  <si>
    <t>※ 명령어 PsdView 입력 시 출력되는 요소들</t>
    <phoneticPr fontId="1" type="noConversion"/>
  </si>
  <si>
    <t>연령</t>
  </si>
  <si>
    <t>선불형</t>
  </si>
  <si>
    <t>후불형</t>
  </si>
  <si>
    <t>선물하기</t>
  </si>
  <si>
    <t>만 5세 미만</t>
  </si>
  <si>
    <t>20만원</t>
  </si>
  <si>
    <t>x</t>
  </si>
  <si>
    <t>만 5세 이상~만 14세 미만</t>
  </si>
  <si>
    <t>7만원</t>
  </si>
  <si>
    <t>만 14세 이상~만 18세 미만</t>
  </si>
  <si>
    <t>5만원</t>
  </si>
  <si>
    <t>만 18세 이상</t>
  </si>
  <si>
    <t>50만원</t>
  </si>
  <si>
    <t>15만원</t>
  </si>
  <si>
    <t>선불형 결제 종류</t>
  </si>
  <si>
    <t>넥슨카드</t>
  </si>
  <si>
    <t>편의점 결제</t>
  </si>
  <si>
    <t>도서문화 상품권</t>
  </si>
  <si>
    <t>해피머니 상품권</t>
  </si>
  <si>
    <t>문화 상품권</t>
  </si>
  <si>
    <t>게임문화 상품권</t>
  </si>
  <si>
    <t>GT 카드</t>
  </si>
  <si>
    <t>틴캐시</t>
  </si>
  <si>
    <t>■ 셧다운제, 연령별 캐시 구매 한도</t>
    <phoneticPr fontId="1" type="noConversion"/>
  </si>
  <si>
    <t>A. 셧다운제 기본 정책 내용</t>
    <phoneticPr fontId="1" type="noConversion"/>
  </si>
  <si>
    <t xml:space="preserve"> - 오전 0시부터 새벽 6시까지 만 16세 미만 이용자의 게임 이용을 차단</t>
    <phoneticPr fontId="1" type="noConversion"/>
  </si>
  <si>
    <t xml:space="preserve"> - 도입 완료 시점 : 2011년 11월 20일(일)  </t>
    <phoneticPr fontId="1" type="noConversion"/>
  </si>
  <si>
    <t xml:space="preserve"> - 위반 시 벌칙 조항 : 2년 이하의 징역 또는 1천만원 이하의 벌금</t>
    <phoneticPr fontId="1" type="noConversion"/>
  </si>
  <si>
    <t>B. 연령별 캐시 구매 한도</t>
    <phoneticPr fontId="1" type="noConversion"/>
  </si>
  <si>
    <t>C. 선불형 결제 종류</t>
    <phoneticPr fontId="1" type="noConversion"/>
  </si>
  <si>
    <t>■ 마일리지 정책</t>
    <phoneticPr fontId="1" type="noConversion"/>
  </si>
  <si>
    <t>A. 메이플월드 마일리지 수령 제한</t>
    <phoneticPr fontId="1" type="noConversion"/>
  </si>
  <si>
    <t>마일리지 배분 정책</t>
    <phoneticPr fontId="1" type="noConversion"/>
  </si>
  <si>
    <t>합계</t>
    <phoneticPr fontId="1" type="noConversion"/>
  </si>
  <si>
    <t>인게임 (68%)</t>
    <phoneticPr fontId="1" type="noConversion"/>
  </si>
  <si>
    <t>이벤트 (10%)</t>
    <phoneticPr fontId="1" type="noConversion"/>
  </si>
  <si>
    <t>구매혜택 (22%)</t>
    <phoneticPr fontId="1" type="noConversion"/>
  </si>
  <si>
    <t>합계 (100%)</t>
    <phoneticPr fontId="1" type="noConversion"/>
  </si>
  <si>
    <t>68,000원</t>
    <phoneticPr fontId="1" type="noConversion"/>
  </si>
  <si>
    <t>10,000원</t>
    <phoneticPr fontId="1" type="noConversion"/>
  </si>
  <si>
    <t>22,000원</t>
    <phoneticPr fontId="1" type="noConversion"/>
  </si>
  <si>
    <t>100,00원</t>
    <phoneticPr fontId="1" type="noConversion"/>
  </si>
  <si>
    <t>※ 배분 항목별 예시 컨텐츠</t>
    <phoneticPr fontId="1" type="noConversion"/>
  </si>
  <si>
    <t xml:space="preserve"> - 구매혜택 : 캐시로 캐시샵 물품 구매 시 5% 적립</t>
    <phoneticPr fontId="1" type="noConversion"/>
  </si>
  <si>
    <t>B. 스타플래닛 마일리지 수령 제한</t>
    <phoneticPr fontId="1" type="noConversion"/>
  </si>
  <si>
    <t>미니게임</t>
    <phoneticPr fontId="1" type="noConversion"/>
  </si>
  <si>
    <t xml:space="preserve">합계 </t>
    <phoneticPr fontId="1" type="noConversion"/>
  </si>
  <si>
    <t>미니게임, 일일목표(100%)</t>
    <phoneticPr fontId="1" type="noConversion"/>
  </si>
  <si>
    <t>30,000원</t>
    <phoneticPr fontId="1" type="noConversion"/>
  </si>
  <si>
    <r>
      <t xml:space="preserve"> - 일일 제한 : </t>
    </r>
    <r>
      <rPr>
        <sz val="9"/>
        <color rgb="FFFF0000"/>
        <rFont val="맑은 고딕"/>
        <family val="3"/>
        <charset val="129"/>
        <scheme val="minor"/>
      </rPr>
      <t>2,000원</t>
    </r>
    <phoneticPr fontId="1" type="noConversion"/>
  </si>
  <si>
    <r>
      <t xml:space="preserve"> - 일일 제한 : </t>
    </r>
    <r>
      <rPr>
        <sz val="9"/>
        <color rgb="FFFF0000"/>
        <rFont val="맑은 고딕"/>
        <family val="3"/>
        <charset val="129"/>
        <scheme val="minor"/>
      </rPr>
      <t>5,000원</t>
    </r>
    <phoneticPr fontId="1" type="noConversion"/>
  </si>
  <si>
    <r>
      <t xml:space="preserve"> - 월 제한 : </t>
    </r>
    <r>
      <rPr>
        <sz val="9"/>
        <color rgb="FFFF0000"/>
        <rFont val="맑은 고딕"/>
        <family val="3"/>
        <charset val="129"/>
        <scheme val="minor"/>
      </rPr>
      <t>50,000원</t>
    </r>
    <r>
      <rPr>
        <sz val="9"/>
        <color theme="1"/>
        <rFont val="맑은 고딕"/>
        <family val="3"/>
        <charset val="129"/>
        <scheme val="minor"/>
      </rPr>
      <t xml:space="preserve"> (빌링 시스템 상에서 통제)</t>
    </r>
    <phoneticPr fontId="1" type="noConversion"/>
  </si>
  <si>
    <r>
      <t xml:space="preserve"> - 월 제한 : </t>
    </r>
    <r>
      <rPr>
        <sz val="9"/>
        <color rgb="FFFF0000"/>
        <rFont val="맑은 고딕"/>
        <family val="3"/>
        <charset val="129"/>
        <scheme val="minor"/>
      </rPr>
      <t>30,000원</t>
    </r>
    <r>
      <rPr>
        <sz val="9"/>
        <color theme="1"/>
        <rFont val="맑은 고딕"/>
        <family val="3"/>
        <charset val="129"/>
        <scheme val="minor"/>
      </rPr>
      <t xml:space="preserve"> (빌링 시스템 상에서 통제)</t>
    </r>
    <phoneticPr fontId="1" type="noConversion"/>
  </si>
  <si>
    <r>
      <t xml:space="preserve">   </t>
    </r>
    <r>
      <rPr>
        <sz val="9"/>
        <color rgb="FF0000FF"/>
        <rFont val="맑은 고딕"/>
        <family val="3"/>
        <charset val="129"/>
        <scheme val="minor"/>
      </rPr>
      <t>(단위 : 월)</t>
    </r>
    <phoneticPr fontId="1" type="noConversion"/>
  </si>
  <si>
    <t xml:space="preserve"> - AP 투자 시 MP 변수 : 데몬, 엔젤릭버스터, 제로를 제외한 모든 직업들이 (15)</t>
    <phoneticPr fontId="1" type="noConversion"/>
  </si>
  <si>
    <t>※ 정수로 적어주세요. 50(o) / 0.5(x)</t>
    <phoneticPr fontId="1" type="noConversion"/>
  </si>
  <si>
    <t xml:space="preserve"> - 인게임 시스템</t>
    <phoneticPr fontId="1" type="noConversion"/>
  </si>
  <si>
    <t xml:space="preserve">구분 </t>
    <phoneticPr fontId="1" type="noConversion"/>
  </si>
  <si>
    <t>월 한도</t>
    <phoneticPr fontId="1" type="noConversion"/>
  </si>
  <si>
    <t>하루 평균</t>
    <phoneticPr fontId="1" type="noConversion"/>
  </si>
  <si>
    <t>하루 최대</t>
    <phoneticPr fontId="1" type="noConversion"/>
  </si>
  <si>
    <t>비중</t>
    <phoneticPr fontId="1" type="noConversion"/>
  </si>
  <si>
    <t>보스레이드</t>
    <phoneticPr fontId="1" type="noConversion"/>
  </si>
  <si>
    <t>테마던전</t>
    <phoneticPr fontId="1" type="noConversion"/>
  </si>
  <si>
    <t>엘리트 몬스터</t>
    <phoneticPr fontId="1" type="noConversion"/>
  </si>
  <si>
    <t>몬스터 파크</t>
    <phoneticPr fontId="1" type="noConversion"/>
  </si>
  <si>
    <t>길드</t>
    <phoneticPr fontId="1" type="noConversion"/>
  </si>
  <si>
    <t>인게임이벤트</t>
    <phoneticPr fontId="1" type="noConversion"/>
  </si>
  <si>
    <t>합계</t>
    <phoneticPr fontId="1" type="noConversion"/>
  </si>
  <si>
    <t xml:space="preserve"> - 이벤트 : 넥슨플레이 연동 이벤트 등</t>
    <phoneticPr fontId="1" type="noConversion"/>
  </si>
  <si>
    <t>구분</t>
    <phoneticPr fontId="1" type="noConversion"/>
  </si>
  <si>
    <t>일일 목표</t>
    <phoneticPr fontId="1" type="noConversion"/>
  </si>
  <si>
    <t>월 최대</t>
    <phoneticPr fontId="1" type="noConversion"/>
  </si>
  <si>
    <t>비율</t>
    <phoneticPr fontId="1" type="noConversion"/>
  </si>
  <si>
    <t xml:space="preserve"> &gt;&gt;월 최대값은 매일 일일목표로 마일리지를 획득하고, 나머지는 미니게임을 통해 월 제한량까지 채울 경우를 가정</t>
    <phoneticPr fontId="1" type="noConversion"/>
  </si>
  <si>
    <t xml:space="preserve">■ 마일리지 관련 EX값 </t>
    <phoneticPr fontId="1" type="noConversion"/>
  </si>
  <si>
    <t>A. 메이플 월드</t>
    <phoneticPr fontId="1" type="noConversion"/>
  </si>
  <si>
    <t>퀘스트 EX값</t>
    <phoneticPr fontId="1" type="noConversion"/>
  </si>
  <si>
    <t>18192 Val</t>
    <phoneticPr fontId="1" type="noConversion"/>
  </si>
  <si>
    <t>18192 Val2</t>
    <phoneticPr fontId="1" type="noConversion"/>
  </si>
  <si>
    <t>18192 Count</t>
    <phoneticPr fontId="1" type="noConversion"/>
  </si>
  <si>
    <t>내용</t>
    <phoneticPr fontId="1" type="noConversion"/>
  </si>
  <si>
    <t>현재 정산하지 않고 적립된 마일리지량</t>
  </si>
  <si>
    <t>오늘 하루 총 정산한 마일리지량</t>
  </si>
  <si>
    <t>마지막 정산 후, 지급까지 마일리지 적립한 횟수 (정산하고나면 다시 0 이 됨)</t>
  </si>
  <si>
    <t xml:space="preserve"> - Val, Val2의 경우 5,000원 이상일 경우 경고 메시지 출력 </t>
    <phoneticPr fontId="1" type="noConversion"/>
  </si>
  <si>
    <t xml:space="preserve"> - Count의 경우 10회 이상일 경우 경고 메시지 출력</t>
    <phoneticPr fontId="1" type="noConversion"/>
  </si>
  <si>
    <t>18364 Val</t>
    <phoneticPr fontId="1" type="noConversion"/>
  </si>
  <si>
    <t>18364 Val2</t>
    <phoneticPr fontId="1" type="noConversion"/>
  </si>
  <si>
    <t>18364 Count</t>
    <phoneticPr fontId="1" type="noConversion"/>
  </si>
  <si>
    <t xml:space="preserve"> - Val, Val2의 경우 2,000원 이상일 경우 경고 메시지 출력 </t>
    <phoneticPr fontId="1" type="noConversion"/>
  </si>
  <si>
    <t xml:space="preserve"> - Count의 경우 100회 이상일 경우 경고 메시지 출력</t>
    <phoneticPr fontId="1" type="noConversion"/>
  </si>
  <si>
    <t>※ 메이플스토리의 경우 셧다운 대상자는 자정이 되면 자동으로 게임이 종료됩니다.</t>
    <phoneticPr fontId="1" type="noConversion"/>
  </si>
  <si>
    <t>(STR*4+DEX)/100*(PAD*1.2)</t>
    <phoneticPr fontId="1" type="noConversion"/>
  </si>
  <si>
    <t>(STR*4+DEX)/100*(PAD*1.2)</t>
    <phoneticPr fontId="1" type="noConversion"/>
  </si>
  <si>
    <t>(LUK*4+DEX+STR)/100*(PAD*1.3)</t>
    <phoneticPr fontId="1" type="noConversion"/>
  </si>
  <si>
    <t>(LUK*4+DEX+STR)/100*(PAD*1.3)</t>
    <phoneticPr fontId="1" type="noConversion"/>
  </si>
  <si>
    <t>(INT*4+LUK)/100*(MAD*1.0)</t>
    <phoneticPr fontId="1" type="noConversion"/>
  </si>
  <si>
    <t>(INT*4+LUK)/100*(MAD*1.2)</t>
    <phoneticPr fontId="1" type="noConversion"/>
  </si>
  <si>
    <t>(INT*4+LUK)/100*(MAD*1.2)</t>
    <phoneticPr fontId="1" type="noConversion"/>
  </si>
  <si>
    <t>(STR*4+DEX)/100*(PAD*1.35)</t>
    <phoneticPr fontId="1" type="noConversion"/>
  </si>
  <si>
    <t>(STR*4+DEX)/100*(PAD*1.34)</t>
    <phoneticPr fontId="1" type="noConversion"/>
  </si>
  <si>
    <t>(STR*4+DEX)/100*(PAD*1.49)</t>
    <phoneticPr fontId="1" type="noConversion"/>
  </si>
  <si>
    <t>(STR*4+DEX)/100*(PAD*1.49)</t>
    <phoneticPr fontId="1" type="noConversion"/>
  </si>
  <si>
    <t>(STR*4+DEX)/100*(PAD*1.7)</t>
    <phoneticPr fontId="1" type="noConversion"/>
  </si>
  <si>
    <t>(DEX*4+STR)/100*(PAD*1.3)</t>
    <phoneticPr fontId="1" type="noConversion"/>
  </si>
  <si>
    <t>(STR*4+DEX)/100*(PAD*1.5)</t>
    <phoneticPr fontId="1" type="noConversion"/>
  </si>
  <si>
    <t>(LUK*4+DEX)/100*(PAD*1.3)</t>
    <phoneticPr fontId="1" type="noConversion"/>
  </si>
  <si>
    <t>(INT*4+LUK)/100*(MAD*1.3)</t>
    <phoneticPr fontId="1" type="noConversion"/>
  </si>
  <si>
    <t>(DEX*4+STR)/100*(PAD*1.7)</t>
    <phoneticPr fontId="1" type="noConversion"/>
  </si>
  <si>
    <t>((STR+DEX+LUK)*3.5)/100*(PAD*1.5)</t>
    <phoneticPr fontId="1" type="noConversion"/>
  </si>
  <si>
    <t>(LUK*4+DEX)/100*(PAD*1.75)</t>
    <phoneticPr fontId="1" type="noConversion"/>
  </si>
  <si>
    <t>(DEX*4+STR)/100*(PAD*1.5)</t>
    <phoneticPr fontId="1" type="noConversion"/>
  </si>
  <si>
    <t>HP(추가)</t>
    <phoneticPr fontId="1" type="noConversion"/>
  </si>
  <si>
    <t>※ HP는 데몬어벤져만 기입</t>
    <phoneticPr fontId="1" type="noConversion"/>
  </si>
  <si>
    <t>공격력/마력</t>
    <phoneticPr fontId="1" type="noConversion"/>
  </si>
  <si>
    <t>HP(순수)</t>
    <phoneticPr fontId="1" type="noConversion"/>
  </si>
  <si>
    <t>결과</t>
    <phoneticPr fontId="1" type="noConversion"/>
  </si>
  <si>
    <t>■ Stat의 구성요소</t>
    <phoneticPr fontId="1" type="noConversion"/>
  </si>
  <si>
    <t xml:space="preserve">A. Basic Stat </t>
    <phoneticPr fontId="1" type="noConversion"/>
  </si>
  <si>
    <t>((순수체력+(추가체력*0.8))/7+STR)/100*(PAD*1.3)</t>
    <phoneticPr fontId="1" type="noConversion"/>
  </si>
  <si>
    <t xml:space="preserve"> - 데미지 곱적용 : 스탯공격력*스킬퍼뎀*데미지*데미지*데미지</t>
    <phoneticPr fontId="1" type="noConversion"/>
  </si>
  <si>
    <t xml:space="preserve"> - 데미지 합적용 : 스탯공격력*스킬퍼뎀*(1+데미지+데미지) </t>
    <phoneticPr fontId="1" type="noConversion"/>
  </si>
  <si>
    <t>(DEX*4+STR)/100*(PAD*1.35)</t>
    <phoneticPr fontId="1" type="noConversion"/>
  </si>
  <si>
    <t>ESP리미터</t>
    <phoneticPr fontId="1" type="noConversion"/>
  </si>
  <si>
    <t>(INT*4+LUK)/100*(MAD*1.0)</t>
    <phoneticPr fontId="1" type="noConversion"/>
  </si>
  <si>
    <r>
      <t xml:space="preserve">※ 숙련도를 통한 데미지 편차 보정은 </t>
    </r>
    <r>
      <rPr>
        <sz val="9"/>
        <color rgb="FFFF0000"/>
        <rFont val="맑은 고딕"/>
        <family val="3"/>
        <charset val="129"/>
      </rPr>
      <t>최대 95%</t>
    </r>
    <r>
      <rPr>
        <sz val="9"/>
        <color theme="1"/>
        <rFont val="맑은 고딕"/>
        <family val="3"/>
        <charset val="129"/>
      </rPr>
      <t>까지 적용됩니다.</t>
    </r>
    <phoneticPr fontId="1" type="noConversion"/>
  </si>
  <si>
    <t>※ 키네시스의 경우 마법공격을 사용하지만, 근접공격 데미지 편차가 적용됩니다.</t>
    <phoneticPr fontId="1" type="noConversion"/>
  </si>
  <si>
    <r>
      <t xml:space="preserve"> - 종합 데미지 </t>
    </r>
    <r>
      <rPr>
        <sz val="9"/>
        <color theme="1"/>
        <rFont val="맑은 고딕"/>
        <family val="3"/>
        <charset val="129"/>
      </rPr>
      <t>↓</t>
    </r>
    <phoneticPr fontId="1" type="noConversion"/>
  </si>
  <si>
    <t>보스 몬스터 공격 시 % 증가</t>
    <phoneticPr fontId="1" type="noConversion"/>
  </si>
  <si>
    <t>데미지 % 증가</t>
    <phoneticPr fontId="1" type="noConversion"/>
  </si>
  <si>
    <t>일반 몬스터 공격 시 % 증가</t>
    <phoneticPr fontId="1" type="noConversion"/>
  </si>
  <si>
    <t>※ 최종 데미지 % 증가의 경우 어떠한 경우에도 곱적용으로 적용</t>
    <phoneticPr fontId="1" type="noConversion"/>
  </si>
  <si>
    <t>스킬의 퍼센트 데미지 %P</t>
    <phoneticPr fontId="1" type="noConversion"/>
  </si>
  <si>
    <t>스탠스</t>
    <phoneticPr fontId="1" type="noConversion"/>
  </si>
  <si>
    <t>상태이상/속성내성</t>
    <phoneticPr fontId="1" type="noConversion"/>
  </si>
  <si>
    <t>크리티컬 발동 확률</t>
    <phoneticPr fontId="1" type="noConversion"/>
  </si>
  <si>
    <t>이동속도, 점프력</t>
    <phoneticPr fontId="1" type="noConversion"/>
  </si>
  <si>
    <t>A. 각 서버 명칭 및 연결도</t>
    <phoneticPr fontId="1" type="noConversion"/>
  </si>
  <si>
    <t>로그인 서버</t>
    <phoneticPr fontId="1" type="noConversion"/>
  </si>
  <si>
    <t>게임 서버</t>
    <phoneticPr fontId="1" type="noConversion"/>
  </si>
  <si>
    <t>경매장</t>
    <phoneticPr fontId="1" type="noConversion"/>
  </si>
  <si>
    <t xml:space="preserve">브릿지 </t>
    <phoneticPr fontId="1" type="noConversion"/>
  </si>
  <si>
    <t>연결 서버</t>
    <phoneticPr fontId="1" type="noConversion"/>
  </si>
  <si>
    <t>주변 서버</t>
    <phoneticPr fontId="1" type="noConversion"/>
  </si>
  <si>
    <t>1채널</t>
    <phoneticPr fontId="1" type="noConversion"/>
  </si>
  <si>
    <t xml:space="preserve">2채널 </t>
    <phoneticPr fontId="1" type="noConversion"/>
  </si>
  <si>
    <t>3채널</t>
    <phoneticPr fontId="1" type="noConversion"/>
  </si>
  <si>
    <t>캐시샵</t>
    <phoneticPr fontId="1" type="noConversion"/>
  </si>
  <si>
    <t xml:space="preserve">지역 </t>
    <phoneticPr fontId="1" type="noConversion"/>
  </si>
  <si>
    <t>허브</t>
    <phoneticPr fontId="1" type="noConversion"/>
  </si>
  <si>
    <t>인던</t>
    <phoneticPr fontId="1" type="noConversion"/>
  </si>
  <si>
    <t>소셜</t>
    <phoneticPr fontId="1" type="noConversion"/>
  </si>
  <si>
    <t>5채널</t>
    <phoneticPr fontId="1" type="noConversion"/>
  </si>
  <si>
    <t>19채널</t>
    <phoneticPr fontId="1" type="noConversion"/>
  </si>
  <si>
    <t>↑</t>
    <phoneticPr fontId="1" type="noConversion"/>
  </si>
  <si>
    <t>↓</t>
    <phoneticPr fontId="1" type="noConversion"/>
  </si>
  <si>
    <t>↔</t>
    <phoneticPr fontId="1" type="noConversion"/>
  </si>
  <si>
    <t>A. 로그인 서버</t>
    <phoneticPr fontId="1" type="noConversion"/>
  </si>
  <si>
    <t xml:space="preserve"> - ID/PASS 정보를 받아서 토큰을 반환하는 업무를 수행하는 서버</t>
    <phoneticPr fontId="1" type="noConversion"/>
  </si>
  <si>
    <t xml:space="preserve"> - 해당 서버 이상 시 로그인만 불가. 게임서버에 이미 접속되어 있는 인원은 유지</t>
    <phoneticPr fontId="1" type="noConversion"/>
  </si>
  <si>
    <t>B. 게임 서버</t>
    <phoneticPr fontId="1" type="noConversion"/>
  </si>
  <si>
    <t xml:space="preserve"> - 게임 이용을 위한 주된 서버로 일반 필드 사냥터, 기본 이벤트, 전반적인 게임 이용</t>
    <phoneticPr fontId="1" type="noConversion"/>
  </si>
  <si>
    <t xml:space="preserve"> - 캐시샵, 지역, 인던, 허브로 이동하기 위해서는 게임서버의 일정 환경에서만 가능하며 다시 게임서버로 돌아올 때는 </t>
    <phoneticPr fontId="1" type="noConversion"/>
  </si>
  <si>
    <t xml:space="preserve">   게임 서버의 이전 맵 또는 해당 지역 마을로 이동</t>
    <phoneticPr fontId="1" type="noConversion"/>
  </si>
  <si>
    <t>C. 주변 서버</t>
    <phoneticPr fontId="1" type="noConversion"/>
  </si>
  <si>
    <t xml:space="preserve"> - 각 채널에 흩어져 있는 캐릭터를 모아 한 곳에서 컨텐츠를 함께 할 수 있도록 구현된 서버</t>
    <phoneticPr fontId="1" type="noConversion"/>
  </si>
  <si>
    <t xml:space="preserve"> - 게임서버를 거치지 않으면 입장 불가 (허브서버 이용 컨텐츠인 스타플래닛 제외) </t>
    <phoneticPr fontId="1" type="noConversion"/>
  </si>
  <si>
    <t xml:space="preserve"> - 캐시샵, 지역, 인던, 허브, 소셜 각 서버끼리의 이동 불가 </t>
    <phoneticPr fontId="1" type="noConversion"/>
  </si>
  <si>
    <t xml:space="preserve"> - 지역서버와 허브서버의 경우 이동을 위해 게임 서버에 대기맵 필요</t>
    <phoneticPr fontId="1" type="noConversion"/>
  </si>
  <si>
    <t xml:space="preserve">   재 접속 시 게임 서버에 만들어진 대기맵으로 이동되며, 컨텐츠 이용을 위해서는 재입장 필요</t>
    <phoneticPr fontId="1" type="noConversion"/>
  </si>
  <si>
    <t xml:space="preserve">   지역, 허브서버에서 임의로 게임서버에서 사용하는 명령어 사용 시 이상발생 가능성</t>
    <phoneticPr fontId="1" type="noConversion"/>
  </si>
  <si>
    <t xml:space="preserve">   임의로 맵 이동을 시키는 아이템, 퀘스트는 작동하지 않아야 함</t>
    <phoneticPr fontId="1" type="noConversion"/>
  </si>
  <si>
    <t xml:space="preserve">        2. 해당 맵이 구현되어 있지 않으므로 이볼빙 이미지를 가지고 있는 임의의 장소로 이동</t>
    <phoneticPr fontId="1" type="noConversion"/>
  </si>
  <si>
    <t xml:space="preserve">   ex. 1. 지역서버에서 헤네시스(100000000)의 맵으로 명령어 사용하여 강제 이동</t>
    <phoneticPr fontId="1" type="noConversion"/>
  </si>
  <si>
    <t xml:space="preserve">        3. 해당 맵의 귀환 포탈이 정상 기능하지 않음</t>
    <phoneticPr fontId="1" type="noConversion"/>
  </si>
  <si>
    <t xml:space="preserve">        4. 재접속하거나 후 게임서버의 맵에서 이동해야 함</t>
    <phoneticPr fontId="1" type="noConversion"/>
  </si>
  <si>
    <t>※ 컨텐츠 별 사용 서버</t>
    <phoneticPr fontId="1" type="noConversion"/>
  </si>
  <si>
    <t>서버</t>
    <phoneticPr fontId="1" type="noConversion"/>
  </si>
  <si>
    <t>허브</t>
    <phoneticPr fontId="1" type="noConversion"/>
  </si>
  <si>
    <t>지역</t>
    <phoneticPr fontId="1" type="noConversion"/>
  </si>
  <si>
    <t>MTS</t>
    <phoneticPr fontId="1" type="noConversion"/>
  </si>
  <si>
    <t>소셜</t>
    <phoneticPr fontId="1" type="noConversion"/>
  </si>
  <si>
    <t>보스아레나, 헤카톤, 월드통합 파티퀘스트, 스타플래닛</t>
    <phoneticPr fontId="1" type="noConversion"/>
  </si>
  <si>
    <t>매그너스(노멀 / 하드), 아스완 해방전</t>
    <phoneticPr fontId="1" type="noConversion"/>
  </si>
  <si>
    <t>이볼빙 시스템, 디멘션 게이트, 매그너스(이지), 시그너스</t>
    <phoneticPr fontId="1" type="noConversion"/>
  </si>
  <si>
    <t>컨텐츠</t>
    <phoneticPr fontId="1" type="noConversion"/>
  </si>
  <si>
    <t>해외 경매장</t>
    <phoneticPr fontId="1" type="noConversion"/>
  </si>
  <si>
    <t>몬스터 라이프</t>
    <phoneticPr fontId="1" type="noConversion"/>
  </si>
  <si>
    <t>■ 주요 서버 설명</t>
    <phoneticPr fontId="1" type="noConversion"/>
  </si>
  <si>
    <t>■ 주변 서버 설명</t>
    <phoneticPr fontId="1" type="noConversion"/>
  </si>
  <si>
    <t>A. 캐시샵</t>
    <phoneticPr fontId="1" type="noConversion"/>
  </si>
  <si>
    <t xml:space="preserve"> - 용도 : 캐시샵 아이템 확인, 구매, 청약철회, 페이백 등의 사용을 위한 서버</t>
    <phoneticPr fontId="1" type="noConversion"/>
  </si>
  <si>
    <t xml:space="preserve"> - 서버가 가동되지 않았거나 이상 발생된 상태에서 입장 시 채팅 메시지를 통하여 접근 불가 안내</t>
    <phoneticPr fontId="1" type="noConversion"/>
  </si>
  <si>
    <t>B. 지역</t>
    <phoneticPr fontId="1" type="noConversion"/>
  </si>
  <si>
    <t xml:space="preserve"> - 용도 : 디멘션, 이볼빙, 일부 보스 컨텐츠(시그너스 등) 공략을 위해 사용하는 서버</t>
    <phoneticPr fontId="1" type="noConversion"/>
  </si>
  <si>
    <t xml:space="preserve"> - 입장 시 비공개 채널로 표시</t>
    <phoneticPr fontId="1" type="noConversion"/>
  </si>
  <si>
    <t>C. 인던</t>
    <phoneticPr fontId="1" type="noConversion"/>
  </si>
  <si>
    <t xml:space="preserve"> - 용도 : 아스완, 매그너스 이용을 위해 사용하는 서버. 입장 시 비공개 채널로 표시</t>
    <phoneticPr fontId="1" type="noConversion"/>
  </si>
  <si>
    <t>D. 허브</t>
    <phoneticPr fontId="1" type="noConversion"/>
  </si>
  <si>
    <t xml:space="preserve"> - 용도 : 보스아레나, 헤카톤, 월드 통합파티퀘스트 진행을 위해 사용되는 서버</t>
    <phoneticPr fontId="1" type="noConversion"/>
  </si>
  <si>
    <t xml:space="preserve"> - 전체 월드 인원이 함께 입장할 수 있는 서버</t>
    <phoneticPr fontId="1" type="noConversion"/>
  </si>
  <si>
    <t xml:space="preserve"> - 단 월드간 아이템 및 메소 이동을 막고 게임서버에 영향을 주지 않기 위하여 제약에 많음</t>
    <phoneticPr fontId="1" type="noConversion"/>
  </si>
  <si>
    <t xml:space="preserve"> &gt; 허브서버에서 설정한 일부 사항은 게임서버로 이동 시 초기화, 아이템 사용 및 교환, 드롭 제한</t>
    <phoneticPr fontId="1" type="noConversion"/>
  </si>
  <si>
    <t xml:space="preserve"> &gt; 보상 리워드는 허브서버에서 게임서버로 이동될 때 보상맵을 거쳐 지급</t>
    <phoneticPr fontId="1" type="noConversion"/>
  </si>
  <si>
    <t>E. 소셜</t>
    <phoneticPr fontId="1" type="noConversion"/>
  </si>
  <si>
    <t xml:space="preserve"> - 용도 : 몬스터라이프 이용을 위해 사용하는 서버</t>
    <phoneticPr fontId="1" type="noConversion"/>
  </si>
  <si>
    <t xml:space="preserve"> - 실제 게임서버에 영향을 주는 부분은 몬스터 잠재 옵션, 와르 정보</t>
    <phoneticPr fontId="1" type="noConversion"/>
  </si>
  <si>
    <t>F. MTS (메이플 트레이딩 시스템)</t>
    <phoneticPr fontId="1" type="noConversion"/>
  </si>
  <si>
    <t xml:space="preserve"> - 용도 : 해외 구현 서버로 해외전용 경매장 사용을 위한 서버 (일본, 중국, 대만 등)</t>
    <phoneticPr fontId="1" type="noConversion"/>
  </si>
  <si>
    <t>MTD</t>
    <phoneticPr fontId="1" type="noConversion"/>
  </si>
  <si>
    <t>채팅</t>
    <phoneticPr fontId="1" type="noConversion"/>
  </si>
  <si>
    <t>메이플톡, 길드 채팅, 친구 채팅</t>
    <phoneticPr fontId="1" type="noConversion"/>
  </si>
  <si>
    <t>G. 채팅</t>
    <phoneticPr fontId="1" type="noConversion"/>
  </si>
  <si>
    <t xml:space="preserve"> - 용도 : 메이플 톡, 길드 채팅, 친구 채팅을 관리하기 위한 서버</t>
    <phoneticPr fontId="1" type="noConversion"/>
  </si>
  <si>
    <t xml:space="preserve"> - 길드, 친구 채팅을 제외한 채팅은 게임 서버에서 관리</t>
    <phoneticPr fontId="1" type="noConversion"/>
  </si>
  <si>
    <t>■ 연결 서버 설명</t>
    <phoneticPr fontId="1" type="noConversion"/>
  </si>
  <si>
    <t>※ 연결 서버 : 캐릭터가 이동하는 서버가 아닌 커텐츠 이용을 위해 연결해 주는 용도의 서버</t>
    <phoneticPr fontId="1" type="noConversion"/>
  </si>
  <si>
    <t>(브릿지)</t>
    <phoneticPr fontId="1" type="noConversion"/>
  </si>
  <si>
    <t>1) 스타 플래닛 전용 캐릭터 접속
2) 한국 메이플 옥션 경매장 기능</t>
    <phoneticPr fontId="1" type="noConversion"/>
  </si>
  <si>
    <t>A. 브릿지</t>
    <phoneticPr fontId="1" type="noConversion"/>
  </si>
  <si>
    <t xml:space="preserve"> - 한국 메이플옥션 경매장 기능 사용, 스타플래닛 전용 캐릭터 접속을 위한 서버 </t>
    <phoneticPr fontId="1" type="noConversion"/>
  </si>
  <si>
    <t xml:space="preserve"> - 캐릭터는 게임서버(19채널)에 위치한 상태에서 자유시장의 NPC에그리치를 이용하여 UI 사용</t>
    <phoneticPr fontId="1" type="noConversion"/>
  </si>
  <si>
    <t>■ 몬스터의 속성</t>
    <phoneticPr fontId="1" type="noConversion"/>
  </si>
  <si>
    <t xml:space="preserve"> - 손재주 : 숙련도 2배 획득 확률 % 증가, 주문서 성공 확률 증가</t>
    <phoneticPr fontId="1" type="noConversion"/>
  </si>
  <si>
    <t>A. 속성의 종류</t>
    <phoneticPr fontId="1" type="noConversion"/>
  </si>
  <si>
    <t>ELEMENT_PHYSICAL</t>
    <phoneticPr fontId="1" type="noConversion"/>
  </si>
  <si>
    <t>속성 이름</t>
    <phoneticPr fontId="1" type="noConversion"/>
  </si>
  <si>
    <t>알파벳</t>
    <phoneticPr fontId="1" type="noConversion"/>
  </si>
  <si>
    <t>설명</t>
    <phoneticPr fontId="1" type="noConversion"/>
  </si>
  <si>
    <t>P</t>
    <phoneticPr fontId="1" type="noConversion"/>
  </si>
  <si>
    <t>I</t>
    <phoneticPr fontId="1" type="noConversion"/>
  </si>
  <si>
    <t>F</t>
    <phoneticPr fontId="1" type="noConversion"/>
  </si>
  <si>
    <t>L</t>
    <phoneticPr fontId="1" type="noConversion"/>
  </si>
  <si>
    <t>S</t>
    <phoneticPr fontId="1" type="noConversion"/>
  </si>
  <si>
    <t>H</t>
    <phoneticPr fontId="1" type="noConversion"/>
  </si>
  <si>
    <t>D</t>
    <phoneticPr fontId="1" type="noConversion"/>
  </si>
  <si>
    <t>U</t>
    <phoneticPr fontId="1" type="noConversion"/>
  </si>
  <si>
    <t>물리 속성</t>
    <phoneticPr fontId="1" type="noConversion"/>
  </si>
  <si>
    <t>얼음 속성</t>
    <phoneticPr fontId="1" type="noConversion"/>
  </si>
  <si>
    <t>불 속성</t>
    <phoneticPr fontId="1" type="noConversion"/>
  </si>
  <si>
    <t>빛 속성</t>
    <phoneticPr fontId="1" type="noConversion"/>
  </si>
  <si>
    <t>독 속성</t>
    <phoneticPr fontId="1" type="noConversion"/>
  </si>
  <si>
    <t>성 속성</t>
    <phoneticPr fontId="1" type="noConversion"/>
  </si>
  <si>
    <t>어둠 속성</t>
    <phoneticPr fontId="1" type="noConversion"/>
  </si>
  <si>
    <t>언데드 속성</t>
    <phoneticPr fontId="1" type="noConversion"/>
  </si>
  <si>
    <t>ELEMENT_ICE</t>
    <phoneticPr fontId="1" type="noConversion"/>
  </si>
  <si>
    <t>ELEMENT_FIRE</t>
    <phoneticPr fontId="1" type="noConversion"/>
  </si>
  <si>
    <t>ELEMENT_LIGHT</t>
    <phoneticPr fontId="1" type="noConversion"/>
  </si>
  <si>
    <t>ELEMENT_POISON</t>
    <phoneticPr fontId="1" type="noConversion"/>
  </si>
  <si>
    <t>ELEMENT_HOLY</t>
    <phoneticPr fontId="1" type="noConversion"/>
  </si>
  <si>
    <t>ELEMENT_DARK</t>
    <phoneticPr fontId="1" type="noConversion"/>
  </si>
  <si>
    <t>ELEMENT_UNDEAD</t>
    <phoneticPr fontId="1" type="noConversion"/>
  </si>
  <si>
    <t>※ 몬스터는 각 속성으로 인해 면역, 약점을 가질 수 있습니다.</t>
    <phoneticPr fontId="1" type="noConversion"/>
  </si>
  <si>
    <t>효과</t>
    <phoneticPr fontId="1" type="noConversion"/>
  </si>
  <si>
    <t>ELEMENT_ATTR_NONE</t>
    <phoneticPr fontId="1" type="noConversion"/>
  </si>
  <si>
    <t>ELEMENT_ATTR_DAMAGE0</t>
    <phoneticPr fontId="1" type="noConversion"/>
  </si>
  <si>
    <t>ELEMENT_ATTR_DAMAGE50</t>
    <phoneticPr fontId="1" type="noConversion"/>
  </si>
  <si>
    <t>ELEMENT_ATTR_DAMAGE150</t>
    <phoneticPr fontId="1" type="noConversion"/>
  </si>
  <si>
    <t>속성 없음</t>
    <phoneticPr fontId="1" type="noConversion"/>
  </si>
  <si>
    <t>속성 무효 (데미지 받지 않음)</t>
    <phoneticPr fontId="1" type="noConversion"/>
  </si>
  <si>
    <t>반감 (데미지 50%)</t>
    <phoneticPr fontId="1" type="noConversion"/>
  </si>
  <si>
    <t>약점 (데미지 150%)</t>
    <phoneticPr fontId="1" type="noConversion"/>
  </si>
  <si>
    <t>상수</t>
    <phoneticPr fontId="1" type="noConversion"/>
  </si>
  <si>
    <t>숫자</t>
    <phoneticPr fontId="1" type="noConversion"/>
  </si>
  <si>
    <t>B. 속성 확인 예시</t>
    <phoneticPr fontId="1" type="noConversion"/>
  </si>
  <si>
    <t xml:space="preserve"> - 얼음 속성 공격에는 데미지를 받지 않습니다. </t>
    <phoneticPr fontId="1" type="noConversion"/>
  </si>
  <si>
    <t xml:space="preserve"> - 빛 속성 공격에는 기존 데미지의 150%만큼 적용됩니다. </t>
    <phoneticPr fontId="1" type="noConversion"/>
  </si>
  <si>
    <t xml:space="preserve"> - 불 속성 공격에는 데미지가 기존 데미지의 50%만 적용됩니다.</t>
    <phoneticPr fontId="1" type="noConversion"/>
  </si>
  <si>
    <r>
      <t xml:space="preserve">elemattr의 인자 값이 </t>
    </r>
    <r>
      <rPr>
        <sz val="9"/>
        <color rgb="FF0000FF"/>
        <rFont val="맑은 고딕"/>
        <family val="3"/>
        <charset val="129"/>
        <scheme val="minor"/>
      </rPr>
      <t>&lt;I1F2L3&gt;</t>
    </r>
    <r>
      <rPr>
        <sz val="9"/>
        <color theme="1"/>
        <rFont val="맑은 고딕"/>
        <family val="3"/>
        <charset val="129"/>
        <scheme val="minor"/>
      </rPr>
      <t>인 경우 아래와 같은 효과가 적용됩니다.</t>
    </r>
    <phoneticPr fontId="1" type="noConversion"/>
  </si>
  <si>
    <t>SVN의 ImageExplorer로 몬스터 검색 후 elemAttr의 인자 값 확인</t>
    <phoneticPr fontId="1" type="noConversion"/>
  </si>
  <si>
    <t>■ 몬스터의 속성을 무시하는 리셋 스킬</t>
    <phoneticPr fontId="1" type="noConversion"/>
  </si>
  <si>
    <t xml:space="preserve"> - EX. 엘리멘탈 리셋(마법사), 스피릿 오브 플레임(플레임위자드) 등</t>
    <phoneticPr fontId="1" type="noConversion"/>
  </si>
  <si>
    <t xml:space="preserve">A. 리셋 스킬 : 일정 시간동안 자신이 사용하는 공격의 속성 내성을 감소시키는 스킬 </t>
    <phoneticPr fontId="1" type="noConversion"/>
  </si>
  <si>
    <t>&lt;리셋 스킬&gt;</t>
    <phoneticPr fontId="1" type="noConversion"/>
  </si>
  <si>
    <t>&lt;엘리멘탈 리셋 사용 전&gt;</t>
    <phoneticPr fontId="1" type="noConversion"/>
  </si>
  <si>
    <t>&lt;엘리멘탈 리셋 사용 후&gt;</t>
    <phoneticPr fontId="1" type="noConversion"/>
  </si>
  <si>
    <t>B. 효과 : 몬스터의 속성이 "속성 무효"이더라도 리셋 스킬을 사용하면 스킬의 본래의 데미지를 몬스터에게 입힐 수 있음</t>
    <phoneticPr fontId="1" type="noConversion"/>
  </si>
  <si>
    <t>■ 스킬 및 몬스터 테스트를 위한 테스트용 몬스터</t>
    <phoneticPr fontId="1" type="noConversion"/>
  </si>
  <si>
    <t>몬스터 코드</t>
    <phoneticPr fontId="1" type="noConversion"/>
  </si>
  <si>
    <t>이름</t>
    <phoneticPr fontId="1" type="noConversion"/>
  </si>
  <si>
    <t>물리 이뮨</t>
    <phoneticPr fontId="1" type="noConversion"/>
  </si>
  <si>
    <t>마법 이뮨</t>
    <phoneticPr fontId="1" type="noConversion"/>
  </si>
  <si>
    <t>속성 무효</t>
    <phoneticPr fontId="1" type="noConversion"/>
  </si>
  <si>
    <t>속성 반감</t>
    <phoneticPr fontId="1" type="noConversion"/>
  </si>
  <si>
    <t>속성 증폭</t>
    <phoneticPr fontId="1" type="noConversion"/>
  </si>
  <si>
    <t>상태이상 몬스터</t>
    <phoneticPr fontId="1" type="noConversion"/>
  </si>
  <si>
    <t>봉인</t>
    <phoneticPr fontId="1" type="noConversion"/>
  </si>
  <si>
    <t>암흑</t>
    <phoneticPr fontId="1" type="noConversion"/>
  </si>
  <si>
    <t>허약</t>
    <phoneticPr fontId="1" type="noConversion"/>
  </si>
  <si>
    <t>기절</t>
    <phoneticPr fontId="1" type="noConversion"/>
  </si>
  <si>
    <t>저주</t>
    <phoneticPr fontId="1" type="noConversion"/>
  </si>
  <si>
    <t>중독</t>
    <phoneticPr fontId="1" type="noConversion"/>
  </si>
  <si>
    <t>슬로우</t>
    <phoneticPr fontId="1" type="noConversion"/>
  </si>
  <si>
    <t>버프 무효화</t>
    <phoneticPr fontId="1" type="noConversion"/>
  </si>
  <si>
    <t>유혹</t>
    <phoneticPr fontId="1" type="noConversion"/>
  </si>
  <si>
    <t>Fixdamr10%</t>
    <phoneticPr fontId="1" type="noConversion"/>
  </si>
  <si>
    <t>몬스터 코드</t>
    <phoneticPr fontId="1" type="noConversion"/>
  </si>
  <si>
    <t>속성 몬스터</t>
    <phoneticPr fontId="1" type="noConversion"/>
  </si>
  <si>
    <t>무형 몬스터</t>
    <phoneticPr fontId="1" type="noConversion"/>
  </si>
  <si>
    <t>무형</t>
    <phoneticPr fontId="1" type="noConversion"/>
  </si>
  <si>
    <t>공격 반사</t>
    <phoneticPr fontId="1" type="noConversion"/>
  </si>
  <si>
    <t>방어율100%</t>
    <phoneticPr fontId="1" type="noConversion"/>
  </si>
  <si>
    <t>보스형</t>
    <phoneticPr fontId="1" type="noConversion"/>
  </si>
  <si>
    <t>※ 참고 사항</t>
    <phoneticPr fontId="1" type="noConversion"/>
  </si>
  <si>
    <r>
      <t xml:space="preserve"> - 속성 테스트의 경우 주로 </t>
    </r>
    <r>
      <rPr>
        <sz val="9"/>
        <color rgb="FFFF0000"/>
        <rFont val="맑은 고딕"/>
        <family val="3"/>
        <charset val="129"/>
        <scheme val="minor"/>
      </rPr>
      <t>"속성 무효"</t>
    </r>
    <r>
      <rPr>
        <sz val="9"/>
        <color theme="1"/>
        <rFont val="맑은 고딕"/>
        <family val="3"/>
        <charset val="129"/>
        <scheme val="minor"/>
      </rPr>
      <t>를 사용합니다.</t>
    </r>
    <phoneticPr fontId="1" type="noConversion"/>
  </si>
  <si>
    <r>
      <t xml:space="preserve"> - 기본 스킬 테스트 시 주로 </t>
    </r>
    <r>
      <rPr>
        <sz val="9"/>
        <color rgb="FFFF0000"/>
        <rFont val="맑은 고딕"/>
        <family val="3"/>
        <charset val="129"/>
        <scheme val="minor"/>
      </rPr>
      <t>"무형"</t>
    </r>
    <r>
      <rPr>
        <sz val="9"/>
        <color theme="1"/>
        <rFont val="맑은 고딕"/>
        <family val="3"/>
        <charset val="129"/>
        <scheme val="minor"/>
      </rPr>
      <t>을 주로 사용합니다.</t>
    </r>
    <phoneticPr fontId="1" type="noConversion"/>
  </si>
  <si>
    <r>
      <t xml:space="preserve"> - 방어율 테스트의 경우 주로 </t>
    </r>
    <r>
      <rPr>
        <sz val="9"/>
        <color rgb="FFFF0000"/>
        <rFont val="맑은 고딕"/>
        <family val="3"/>
        <charset val="129"/>
        <scheme val="minor"/>
      </rPr>
      <t>"방어율100%"</t>
    </r>
    <r>
      <rPr>
        <sz val="9"/>
        <color theme="1"/>
        <rFont val="맑은 고딕"/>
        <family val="3"/>
        <charset val="129"/>
        <scheme val="minor"/>
      </rPr>
      <t>를 주로 사용합니다.</t>
    </r>
    <phoneticPr fontId="1" type="noConversion"/>
  </si>
  <si>
    <t>★ 한국의 경우 ver.1.2.245 업데이트에 리셋 스킬이 삭제될 예정</t>
    <phoneticPr fontId="1" type="noConversion"/>
  </si>
  <si>
    <t xml:space="preserve"> - 총데미지 상승으로 변경 됩니다.</t>
    <phoneticPr fontId="1" type="noConversion"/>
  </si>
  <si>
    <t>■ MapleStory의 서버 구성</t>
    <phoneticPr fontId="1" type="noConversion"/>
  </si>
  <si>
    <t>■ 캐릭터 카드 등급</t>
    <phoneticPr fontId="1" type="noConversion"/>
  </si>
  <si>
    <t xml:space="preserve"> - 속성 무효(9501011) 몬스터는 PDRATE 10을 가지고 있습니다.</t>
    <phoneticPr fontId="1" type="noConversion"/>
  </si>
  <si>
    <t>합적용 항목</t>
    <phoneticPr fontId="1" type="noConversion"/>
  </si>
  <si>
    <t>곱적용 항목</t>
    <phoneticPr fontId="1" type="noConversion"/>
  </si>
  <si>
    <t>몬스터 방어율 무시</t>
    <phoneticPr fontId="1" type="noConversion"/>
  </si>
  <si>
    <t xml:space="preserve"> [{스탯 공격력*(스킬의 데미지+스킬%P증가)}*(데미지%증가+보공%증가 or 일반 몹 데미지 % 증가)*최종 데미지 % 증가]</t>
    <phoneticPr fontId="1" type="noConversion"/>
  </si>
  <si>
    <t>B. 몬스터 방어율 (몬스터 방어율이 100% 이상일 때 활용)</t>
    <phoneticPr fontId="1" type="noConversion"/>
  </si>
  <si>
    <t>최종 데미지 % 증가</t>
    <phoneticPr fontId="1" type="noConversion"/>
  </si>
  <si>
    <t>■ 캐릭터 카드 효과</t>
    <phoneticPr fontId="1" type="noConversion"/>
  </si>
  <si>
    <t>직업</t>
    <phoneticPr fontId="1" type="noConversion"/>
  </si>
  <si>
    <t>B</t>
    <phoneticPr fontId="1" type="noConversion"/>
  </si>
  <si>
    <t>A</t>
    <phoneticPr fontId="1" type="noConversion"/>
  </si>
  <si>
    <t>효과</t>
    <phoneticPr fontId="1" type="noConversion"/>
  </si>
  <si>
    <t>SS</t>
    <phoneticPr fontId="1" type="noConversion"/>
  </si>
  <si>
    <t>S</t>
    <phoneticPr fontId="1" type="noConversion"/>
  </si>
  <si>
    <t>히어로</t>
    <phoneticPr fontId="1" type="noConversion"/>
  </si>
  <si>
    <t>팔라딘</t>
    <phoneticPr fontId="1" type="noConversion"/>
  </si>
  <si>
    <t>다크나이트</t>
    <phoneticPr fontId="1" type="noConversion"/>
  </si>
  <si>
    <t>불독</t>
    <phoneticPr fontId="1" type="noConversion"/>
  </si>
  <si>
    <t>썬콜</t>
    <phoneticPr fontId="1" type="noConversion"/>
  </si>
  <si>
    <t>비숍</t>
    <phoneticPr fontId="1" type="noConversion"/>
  </si>
  <si>
    <t>보우마스터</t>
    <phoneticPr fontId="1" type="noConversion"/>
  </si>
  <si>
    <t>신궁</t>
    <phoneticPr fontId="1" type="noConversion"/>
  </si>
  <si>
    <t>나이트로드</t>
    <phoneticPr fontId="1" type="noConversion"/>
  </si>
  <si>
    <t>섀도어</t>
    <phoneticPr fontId="1" type="noConversion"/>
  </si>
  <si>
    <t>듀얼블레이드</t>
    <phoneticPr fontId="1" type="noConversion"/>
  </si>
  <si>
    <t>바이퍼</t>
    <phoneticPr fontId="1" type="noConversion"/>
  </si>
  <si>
    <t>캡틴</t>
    <phoneticPr fontId="1" type="noConversion"/>
  </si>
  <si>
    <t>캐논슈터</t>
    <phoneticPr fontId="1" type="noConversion"/>
  </si>
  <si>
    <t>전사</t>
    <phoneticPr fontId="1" type="noConversion"/>
  </si>
  <si>
    <t>마법사</t>
    <phoneticPr fontId="1" type="noConversion"/>
  </si>
  <si>
    <t>궁수</t>
    <phoneticPr fontId="1" type="noConversion"/>
  </si>
  <si>
    <t>도적</t>
    <phoneticPr fontId="1" type="noConversion"/>
  </si>
  <si>
    <t>해적</t>
    <phoneticPr fontId="1" type="noConversion"/>
  </si>
  <si>
    <t>최대 MP 상승</t>
    <phoneticPr fontId="1" type="noConversion"/>
  </si>
  <si>
    <t>모험가</t>
    <phoneticPr fontId="1" type="noConversion"/>
  </si>
  <si>
    <t>레벨당 마법 공격력 상승</t>
    <phoneticPr fontId="1" type="noConversion"/>
  </si>
  <si>
    <t>명중률 상승</t>
    <phoneticPr fontId="1" type="noConversion"/>
  </si>
  <si>
    <t>크리티컬 확률 증가</t>
    <phoneticPr fontId="1" type="noConversion"/>
  </si>
  <si>
    <t>점프력 상승</t>
    <phoneticPr fontId="1" type="noConversion"/>
  </si>
  <si>
    <t>이동속도 상승</t>
    <phoneticPr fontId="1" type="noConversion"/>
  </si>
  <si>
    <t>레벨당 추가 데미지 적용</t>
    <phoneticPr fontId="1" type="noConversion"/>
  </si>
  <si>
    <t>물리 방어력 증가 (%)</t>
    <phoneticPr fontId="1" type="noConversion"/>
  </si>
  <si>
    <t>레벨당 물리 공격력 상승</t>
    <phoneticPr fontId="1" type="noConversion"/>
  </si>
  <si>
    <t>최대 HP 상승 (%)</t>
    <phoneticPr fontId="1" type="noConversion"/>
  </si>
  <si>
    <t>MP 물약 효율 증가 (%)</t>
    <phoneticPr fontId="1" type="noConversion"/>
  </si>
  <si>
    <t>명중률 상승 (%)</t>
    <phoneticPr fontId="1" type="noConversion"/>
  </si>
  <si>
    <t>사망경험치 손실 감소 (%)</t>
    <phoneticPr fontId="1" type="noConversion"/>
  </si>
  <si>
    <t>소환수 지속시간 증가 (%)</t>
    <phoneticPr fontId="1" type="noConversion"/>
  </si>
  <si>
    <t>레지스탕스</t>
    <phoneticPr fontId="1" type="noConversion"/>
  </si>
  <si>
    <t>데몬슬레이어</t>
    <phoneticPr fontId="1" type="noConversion"/>
  </si>
  <si>
    <t>데몬어벤져</t>
    <phoneticPr fontId="1" type="noConversion"/>
  </si>
  <si>
    <t>배틀메이지</t>
    <phoneticPr fontId="1" type="noConversion"/>
  </si>
  <si>
    <t>와일드헌터</t>
    <phoneticPr fontId="1" type="noConversion"/>
  </si>
  <si>
    <t>메카닉</t>
    <phoneticPr fontId="1" type="noConversion"/>
  </si>
  <si>
    <t>제논</t>
    <phoneticPr fontId="1" type="noConversion"/>
  </si>
  <si>
    <t>궁수</t>
    <phoneticPr fontId="1" type="noConversion"/>
  </si>
  <si>
    <t>도적</t>
    <phoneticPr fontId="1" type="noConversion"/>
  </si>
  <si>
    <t xml:space="preserve">상태이상 저항 증가 </t>
    <phoneticPr fontId="1" type="noConversion"/>
  </si>
  <si>
    <t>보스 공격력 증가</t>
    <phoneticPr fontId="1" type="noConversion"/>
  </si>
  <si>
    <t>피격 데미지 감소 (%)</t>
    <phoneticPr fontId="1" type="noConversion"/>
  </si>
  <si>
    <t>STR,DEX,LUK 증가</t>
    <phoneticPr fontId="1" type="noConversion"/>
  </si>
  <si>
    <t>버프 지속 시간 증가 (%)</t>
    <phoneticPr fontId="1" type="noConversion"/>
  </si>
  <si>
    <t>회피율 상승 (%)</t>
    <phoneticPr fontId="1" type="noConversion"/>
  </si>
  <si>
    <t>영웅</t>
    <phoneticPr fontId="1" type="noConversion"/>
  </si>
  <si>
    <t>아란</t>
    <phoneticPr fontId="1" type="noConversion"/>
  </si>
  <si>
    <t>에반</t>
    <phoneticPr fontId="1" type="noConversion"/>
  </si>
  <si>
    <t>루미너스</t>
    <phoneticPr fontId="1" type="noConversion"/>
  </si>
  <si>
    <t>키네시스</t>
    <phoneticPr fontId="1" type="noConversion"/>
  </si>
  <si>
    <t>메르세데스</t>
    <phoneticPr fontId="1" type="noConversion"/>
  </si>
  <si>
    <t>팬텀</t>
    <phoneticPr fontId="1" type="noConversion"/>
  </si>
  <si>
    <t>은월</t>
    <phoneticPr fontId="1" type="noConversion"/>
  </si>
  <si>
    <t>타격 성공 시 70% 확률로 최대 HP의 x% 회복, 연속 발동 시 2배의 효과 발생 (60초당 1번 발동)</t>
    <phoneticPr fontId="1" type="noConversion"/>
  </si>
  <si>
    <t>타격 성공 시 70% 확률로 최대 MP의 x% 회복, 연속 발동 시 2배의 효과 발생 (60초당 1번 발동)</t>
    <phoneticPr fontId="1" type="noConversion"/>
  </si>
  <si>
    <t>INT 증가</t>
    <phoneticPr fontId="1" type="noConversion"/>
  </si>
  <si>
    <t>스킬 재사용 시간 감소 (%)</t>
    <phoneticPr fontId="1" type="noConversion"/>
  </si>
  <si>
    <t>메소 획득량 증가 (%)</t>
    <phoneticPr fontId="1" type="noConversion"/>
  </si>
  <si>
    <t>시그너스
기사단</t>
    <phoneticPr fontId="1" type="noConversion"/>
  </si>
  <si>
    <t>소울마스터</t>
    <phoneticPr fontId="1" type="noConversion"/>
  </si>
  <si>
    <t>미하일</t>
    <phoneticPr fontId="1" type="noConversion"/>
  </si>
  <si>
    <t>플레임위자드</t>
    <phoneticPr fontId="1" type="noConversion"/>
  </si>
  <si>
    <t>윈드브레이커</t>
    <phoneticPr fontId="1" type="noConversion"/>
  </si>
  <si>
    <t>나이트워커</t>
    <phoneticPr fontId="1" type="noConversion"/>
  </si>
  <si>
    <t>스트라이커</t>
    <phoneticPr fontId="1" type="noConversion"/>
  </si>
  <si>
    <t>물리 방어율 상승 (%)</t>
    <phoneticPr fontId="1" type="noConversion"/>
  </si>
  <si>
    <t>물리 방어력 상승 (%)</t>
    <phoneticPr fontId="1" type="noConversion"/>
  </si>
  <si>
    <t>회피율 증가 (%)</t>
    <phoneticPr fontId="1" type="noConversion"/>
  </si>
  <si>
    <t>레벨당 추가 데미지 증가</t>
    <phoneticPr fontId="1" type="noConversion"/>
  </si>
  <si>
    <t>노바</t>
    <phoneticPr fontId="1" type="noConversion"/>
  </si>
  <si>
    <t>카이저</t>
    <phoneticPr fontId="1" type="noConversion"/>
  </si>
  <si>
    <t>엔젤릭버스터</t>
    <phoneticPr fontId="1" type="noConversion"/>
  </si>
  <si>
    <t>STR 증가</t>
    <phoneticPr fontId="1" type="noConversion"/>
  </si>
  <si>
    <t>DEX 증가</t>
    <phoneticPr fontId="1" type="noConversion"/>
  </si>
  <si>
    <t>제로</t>
    <phoneticPr fontId="1" type="noConversion"/>
  </si>
  <si>
    <t>경험치 획득량 증가 (%)</t>
    <phoneticPr fontId="1" type="noConversion"/>
  </si>
  <si>
    <t xml:space="preserve">※ 제로는 110, 130, 160, 200 레벨마다 효과가 상승됩니다. </t>
    <phoneticPr fontId="1" type="noConversion"/>
  </si>
  <si>
    <t>■ 캐릭터 카드 조합</t>
    <phoneticPr fontId="1" type="noConversion"/>
  </si>
  <si>
    <t>※ 캐릭터카드 효과와 조합 효과는 중복으로 적용됩니다.</t>
    <phoneticPr fontId="1" type="noConversion"/>
  </si>
  <si>
    <t xml:space="preserve"> - 최대 15개 장착 가능</t>
    <phoneticPr fontId="1" type="noConversion"/>
  </si>
  <si>
    <t xml:space="preserve"> - 1개의 덱에는 총 3개의 캐릭터 카드를 장착 할 수 있음</t>
    <phoneticPr fontId="1" type="noConversion"/>
  </si>
  <si>
    <t>카드덱 이름</t>
    <phoneticPr fontId="1" type="noConversion"/>
  </si>
  <si>
    <t>발동 조건</t>
    <phoneticPr fontId="1" type="noConversion"/>
  </si>
  <si>
    <t>추가 효과 (레벨에 따라서 효과가 상이)</t>
    <phoneticPr fontId="1" type="noConversion"/>
  </si>
  <si>
    <t>강인한 돌진</t>
    <phoneticPr fontId="1" type="noConversion"/>
  </si>
  <si>
    <t>마력 폭풍</t>
    <phoneticPr fontId="1" type="noConversion"/>
  </si>
  <si>
    <t>정밀한 조준</t>
    <phoneticPr fontId="1" type="noConversion"/>
  </si>
  <si>
    <t>약점 공략</t>
    <phoneticPr fontId="1" type="noConversion"/>
  </si>
  <si>
    <t>해적의 기개</t>
    <phoneticPr fontId="1" type="noConversion"/>
  </si>
  <si>
    <t>자유로운 영혼</t>
    <phoneticPr fontId="1" type="noConversion"/>
  </si>
  <si>
    <t>시그너스의 고귀함</t>
    <phoneticPr fontId="1" type="noConversion"/>
  </si>
  <si>
    <t>위대한 귀환</t>
    <phoneticPr fontId="1" type="noConversion"/>
  </si>
  <si>
    <t>저항의 불꽃</t>
    <phoneticPr fontId="1" type="noConversion"/>
  </si>
  <si>
    <t>용사의 첫걸음</t>
    <phoneticPr fontId="1" type="noConversion"/>
  </si>
  <si>
    <t>용사의 성장</t>
    <phoneticPr fontId="1" type="noConversion"/>
  </si>
  <si>
    <t>용사의 활약</t>
    <phoneticPr fontId="1" type="noConversion"/>
  </si>
  <si>
    <t>용사의 완성</t>
    <phoneticPr fontId="1" type="noConversion"/>
  </si>
  <si>
    <t>전사카드 3장</t>
    <phoneticPr fontId="1" type="noConversion"/>
  </si>
  <si>
    <t>마법사 카드 3장</t>
    <phoneticPr fontId="1" type="noConversion"/>
  </si>
  <si>
    <t>궁수 카드 3장</t>
    <phoneticPr fontId="1" type="noConversion"/>
  </si>
  <si>
    <t>도적 카드 3장</t>
    <phoneticPr fontId="1" type="noConversion"/>
  </si>
  <si>
    <t>해적 카드 3장</t>
    <phoneticPr fontId="1" type="noConversion"/>
  </si>
  <si>
    <t>모험가 카드 3장</t>
    <phoneticPr fontId="1" type="noConversion"/>
  </si>
  <si>
    <t>시그너스 카드 3장</t>
    <phoneticPr fontId="1" type="noConversion"/>
  </si>
  <si>
    <t>영웅 카드 3장</t>
    <phoneticPr fontId="1" type="noConversion"/>
  </si>
  <si>
    <t>레지스탕스 카드 3장</t>
    <phoneticPr fontId="1" type="noConversion"/>
  </si>
  <si>
    <t>B랭크 카드 3장</t>
    <phoneticPr fontId="1" type="noConversion"/>
  </si>
  <si>
    <t>A랭크 카드 3장</t>
    <phoneticPr fontId="1" type="noConversion"/>
  </si>
  <si>
    <t>S랭크 카드 3장</t>
    <phoneticPr fontId="1" type="noConversion"/>
  </si>
  <si>
    <t>SS랭크 카드 3장</t>
    <phoneticPr fontId="1" type="noConversion"/>
  </si>
  <si>
    <t>최대 HP의 4/6/8/10% 추가 데미지</t>
    <phoneticPr fontId="1" type="noConversion"/>
  </si>
  <si>
    <t>최대 MP의 4/6/8/10% 추가 데미지</t>
    <phoneticPr fontId="1" type="noConversion"/>
  </si>
  <si>
    <t>파이널 어택류 데미지 1/2/3/4% 증가</t>
    <phoneticPr fontId="1" type="noConversion"/>
  </si>
  <si>
    <t>크리티컬 최대 데미지 1/2/3/4% 증가</t>
    <phoneticPr fontId="1" type="noConversion"/>
  </si>
  <si>
    <t>방어력 무시 2/4/6/8</t>
    <phoneticPr fontId="1" type="noConversion"/>
  </si>
  <si>
    <t>올스탯 2/5/7/10</t>
    <phoneticPr fontId="1" type="noConversion"/>
  </si>
  <si>
    <t>올스탯 2/5</t>
    <phoneticPr fontId="1" type="noConversion"/>
  </si>
  <si>
    <t>HP 300, MP 300</t>
    <phoneticPr fontId="1" type="noConversion"/>
  </si>
  <si>
    <t>HP 500, MP 500, 공격력 1, 마력 1 증가</t>
    <phoneticPr fontId="1" type="noConversion"/>
  </si>
  <si>
    <t>HP 700, MP 700, 공격력 3, 마력 3 증가, 보스 공격력 3% 증가</t>
    <phoneticPr fontId="1" type="noConversion"/>
  </si>
  <si>
    <t>HP 1000, MP 1000, 공격력 5, 마력 5 증가, 보스 공격력 5% 증가</t>
    <phoneticPr fontId="1" type="noConversion"/>
  </si>
  <si>
    <t>공격 시 일정 확률로 일정 데미지 증가 (%)</t>
    <phoneticPr fontId="1" type="noConversion"/>
  </si>
  <si>
    <t xml:space="preserve">※ 캐릭터카드 효과는 캐릭터의 레벨에 따라서 등급이 나뉘게됩니다. </t>
    <phoneticPr fontId="1" type="noConversion"/>
  </si>
  <si>
    <t>A. 몬스터 HP 및 실제 데미지 입력</t>
    <phoneticPr fontId="1" type="noConversion"/>
  </si>
  <si>
    <t>몬스터 HP</t>
    <phoneticPr fontId="1" type="noConversion"/>
  </si>
  <si>
    <t>몬스터 잔여 HP</t>
    <phoneticPr fontId="1" type="noConversion"/>
  </si>
  <si>
    <t>TD(총 데미지)</t>
    <phoneticPr fontId="1" type="noConversion"/>
  </si>
  <si>
    <t>HP 배율</t>
    <phoneticPr fontId="1" type="noConversion"/>
  </si>
  <si>
    <t>결과</t>
    <phoneticPr fontId="1" type="noConversion"/>
  </si>
  <si>
    <r>
      <t xml:space="preserve">※ </t>
    </r>
    <r>
      <rPr>
        <sz val="9"/>
        <color rgb="FFFF0000"/>
        <rFont val="맑은 고딕"/>
        <family val="3"/>
        <charset val="129"/>
        <scheme val="minor"/>
      </rPr>
      <t xml:space="preserve">비전투 스탯 상승 시 </t>
    </r>
    <r>
      <rPr>
        <sz val="9"/>
        <color theme="1"/>
        <rFont val="맑은 고딕"/>
        <family val="2"/>
        <charset val="129"/>
        <scheme val="minor"/>
      </rPr>
      <t xml:space="preserve">상승 능력치 (상승된 능력치가 있을 시 </t>
    </r>
    <r>
      <rPr>
        <sz val="9"/>
        <color rgb="FFFF0000"/>
        <rFont val="맑은 고딕"/>
        <family val="3"/>
        <charset val="129"/>
        <scheme val="minor"/>
      </rPr>
      <t>"결과"값에 더하여 계산</t>
    </r>
    <r>
      <rPr>
        <sz val="9"/>
        <rFont val="맑은 고딕"/>
        <family val="3"/>
        <charset val="129"/>
        <scheme val="minor"/>
      </rPr>
      <t>)</t>
    </r>
    <phoneticPr fontId="1" type="noConversion"/>
  </si>
  <si>
    <t>※ 메이플스토리에서 설정할 수 있는 몬스터 최대 HP는 21억입니다.</t>
    <phoneticPr fontId="1" type="noConversion"/>
  </si>
  <si>
    <t xml:space="preserve"> - TD(Total Damage)는 데미지미터기(4320000)을 사용하여 측정할 수 있습니다.</t>
    <phoneticPr fontId="1" type="noConversion"/>
  </si>
  <si>
    <t>하야토</t>
    <phoneticPr fontId="1" type="noConversion"/>
  </si>
  <si>
    <t>비스트테이머</t>
    <phoneticPr fontId="1" type="noConversion"/>
  </si>
  <si>
    <t>칸나</t>
    <phoneticPr fontId="1" type="noConversion"/>
  </si>
  <si>
    <t>제트(협객)</t>
    <phoneticPr fontId="1" type="noConversion"/>
  </si>
  <si>
    <t xml:space="preserve"> - 몬스터 잔여 HP는 몬스터의 HP가 차감된 직후에 Mobhpview 명령어를 통해 확인 (회복이 되기 전에 측정할 것)</t>
    <phoneticPr fontId="1" type="noConversion"/>
  </si>
  <si>
    <t>직업</t>
    <phoneticPr fontId="1" type="noConversion"/>
  </si>
  <si>
    <t>스킬 이름</t>
    <phoneticPr fontId="1" type="noConversion"/>
  </si>
  <si>
    <t>스킬 효과</t>
    <phoneticPr fontId="1" type="noConversion"/>
  </si>
  <si>
    <t>키네시스</t>
    <phoneticPr fontId="1" type="noConversion"/>
  </si>
  <si>
    <t>판단</t>
    <phoneticPr fontId="1" type="noConversion"/>
  </si>
  <si>
    <t>아란</t>
    <phoneticPr fontId="1" type="noConversion"/>
  </si>
  <si>
    <t>콤보킬 어드밴티지</t>
    <phoneticPr fontId="1" type="noConversion"/>
  </si>
  <si>
    <t>1Lv 영구적으로 콤보킬 구슬 경험치 획득량 400% 추가 획득
2Lv 영구적으로 콤보킬 구슬 경험치 획득량 650% 추가 획득</t>
    <phoneticPr fontId="1" type="noConversion"/>
  </si>
  <si>
    <t>에반</t>
    <phoneticPr fontId="1" type="noConversion"/>
  </si>
  <si>
    <t>룬 퍼시스턴스</t>
    <phoneticPr fontId="1" type="noConversion"/>
  </si>
  <si>
    <t>캐논슈터</t>
    <phoneticPr fontId="1" type="noConversion"/>
  </si>
  <si>
    <t>파이렛 블레스</t>
    <phoneticPr fontId="1" type="noConversion"/>
  </si>
  <si>
    <t>시그너스 기사단</t>
    <phoneticPr fontId="1" type="noConversion"/>
  </si>
  <si>
    <t>미하일</t>
    <phoneticPr fontId="1" type="noConversion"/>
  </si>
  <si>
    <t>빛의 수호</t>
    <phoneticPr fontId="1" type="noConversion"/>
  </si>
  <si>
    <t>1Lv 15초간 최대 3번의 피해 흡수(Fixdamr은 10% 감소), 데미지 15% 증가 (다른 캐릭터에게 전수 시 스탠스 100%(90초))
2Lv  30초간 최대 6번의 피해 흡수(Fixdamr은 20% 감소), 데미지 20% 증가 (다른 캐릭터에게 전수 시 스탠스 100%(110초))</t>
    <phoneticPr fontId="1" type="noConversion"/>
  </si>
  <si>
    <t>시그너스 블레스</t>
    <phoneticPr fontId="1" type="noConversion"/>
  </si>
  <si>
    <t>메르세데스</t>
    <phoneticPr fontId="1" type="noConversion"/>
  </si>
  <si>
    <t>엘프의 축복</t>
    <phoneticPr fontId="1" type="noConversion"/>
  </si>
  <si>
    <t>팬텀</t>
    <phoneticPr fontId="1" type="noConversion"/>
  </si>
  <si>
    <t>데들리 인스팅트</t>
    <phoneticPr fontId="1" type="noConversion"/>
  </si>
  <si>
    <t>루미너스</t>
    <phoneticPr fontId="1" type="noConversion"/>
  </si>
  <si>
    <t>퍼미에이트</t>
    <phoneticPr fontId="1" type="noConversion"/>
  </si>
  <si>
    <t xml:space="preserve">은월 </t>
    <phoneticPr fontId="1" type="noConversion"/>
  </si>
  <si>
    <t>구사일생</t>
    <phoneticPr fontId="1" type="noConversion"/>
  </si>
  <si>
    <t>데몬슬레이어</t>
    <phoneticPr fontId="1" type="noConversion"/>
  </si>
  <si>
    <t>데몬스 퓨리</t>
    <phoneticPr fontId="1" type="noConversion"/>
  </si>
  <si>
    <t>제논</t>
    <phoneticPr fontId="1" type="noConversion"/>
  </si>
  <si>
    <t>하이브리드 로직</t>
    <phoneticPr fontId="1" type="noConversion"/>
  </si>
  <si>
    <t xml:space="preserve">카이저 </t>
    <phoneticPr fontId="1" type="noConversion"/>
  </si>
  <si>
    <t>아이언 윌</t>
    <phoneticPr fontId="1" type="noConversion"/>
  </si>
  <si>
    <t>엔젤릭버스터</t>
    <phoneticPr fontId="1" type="noConversion"/>
  </si>
  <si>
    <t>소울 컨트랙트</t>
    <phoneticPr fontId="1" type="noConversion"/>
  </si>
  <si>
    <t>제로</t>
    <phoneticPr fontId="1" type="noConversion"/>
  </si>
  <si>
    <t>릔느의 축복</t>
    <phoneticPr fontId="1" type="noConversion"/>
  </si>
  <si>
    <t>1Lv 피격 데미지 -3%, 공격 시 대상 방어율 2% 무시
2Lv 피격 데미지 -6%, 공격 시 대상 방어율 4% 무시
3Lv 피격 데미지 -9%, 공격 시 대상 방어율 6% 무시
4Lv 피격 데미지 -12%, 공격 시 대상 방어율 8% 무시
5Lv 피격 데미지 -15%, 공격 시 대상 방어율 10% 무시</t>
    <phoneticPr fontId="1" type="noConversion"/>
  </si>
  <si>
    <t>1Lv 룬 해방의 지속시간 30% 증가
2Lv  룬 해방의 지속시간 50% 증가</t>
    <phoneticPr fontId="1" type="noConversion"/>
  </si>
  <si>
    <t>1Lv 올스탯 15증가, 최대 HP/MP 5% 증가
2Lv 올스탯 25증가, 최대 HP/MP 10% 증가</t>
    <phoneticPr fontId="1" type="noConversion"/>
  </si>
  <si>
    <t>1Lv 상태이상 내성 2% 증가
2Lv 상태이상 내성 5% 증가</t>
    <phoneticPr fontId="1" type="noConversion"/>
  </si>
  <si>
    <t>1Lv 경험치 획득량 10% 증가
2Lv 경험치 획득량 15% 증가</t>
    <phoneticPr fontId="1" type="noConversion"/>
  </si>
  <si>
    <t>1Lv 크리티컬 확률 10% 증가
2Lv 크리티컬 확률 15% 증가</t>
    <phoneticPr fontId="1" type="noConversion"/>
  </si>
  <si>
    <t>1Lv 방어력 무시 10% 증가 
2Lv 방어력 무시 15% 증가</t>
    <phoneticPr fontId="1" type="noConversion"/>
  </si>
  <si>
    <t>1Lv 사망에 이르는 피격 시 5% 확률로 생존
2Lv 사망에 이르는 피격 시 10% 확률로 생존</t>
    <phoneticPr fontId="1" type="noConversion"/>
  </si>
  <si>
    <t>1Lv 보스 공격력 10% 증가
2Lv 보스 공격력 15% 증가</t>
    <phoneticPr fontId="1" type="noConversion"/>
  </si>
  <si>
    <t>1Lv 올스탯 5% 증가
2Lv 올스탯 10% 증가</t>
    <phoneticPr fontId="1" type="noConversion"/>
  </si>
  <si>
    <t>1Lv 체력 10% 증가
2Lv 체력 15% 증가</t>
    <phoneticPr fontId="1" type="noConversion"/>
  </si>
  <si>
    <t>1Lv 10초간 스킬데미지 30% 증가
2Lv 10초간 스킬데미지 45% 증가</t>
    <phoneticPr fontId="1" type="noConversion"/>
  </si>
  <si>
    <t>■ 캐릭터 링크 스킬</t>
    <phoneticPr fontId="1" type="noConversion"/>
  </si>
  <si>
    <t>하야토</t>
    <phoneticPr fontId="1" type="noConversion"/>
  </si>
  <si>
    <t>비스트테이머</t>
    <phoneticPr fontId="1" type="noConversion"/>
  </si>
  <si>
    <t>칸나</t>
    <phoneticPr fontId="1" type="noConversion"/>
  </si>
  <si>
    <t>제트</t>
    <phoneticPr fontId="1" type="noConversion"/>
  </si>
  <si>
    <t>(INT*4+LUK)/100*(MAD*1.34)</t>
    <phoneticPr fontId="1" type="noConversion"/>
  </si>
  <si>
    <t>(STR*4+DEX)/100*(PAD*1.25)</t>
    <phoneticPr fontId="1" type="noConversion"/>
  </si>
  <si>
    <t>(INT*4+LUK)/100*(MAD*1.35)</t>
    <phoneticPr fontId="1" type="noConversion"/>
  </si>
  <si>
    <t>(DEX*4+STR)/100*(PAD*1.5)</t>
    <phoneticPr fontId="1" type="noConversion"/>
  </si>
  <si>
    <t>하야토</t>
    <phoneticPr fontId="1" type="noConversion"/>
  </si>
  <si>
    <t>칸나</t>
    <phoneticPr fontId="1" type="noConversion"/>
  </si>
  <si>
    <t>제트</t>
    <phoneticPr fontId="1" type="noConversion"/>
  </si>
  <si>
    <t>코어오라</t>
    <phoneticPr fontId="1" type="noConversion"/>
  </si>
  <si>
    <t>예리한 칼날</t>
    <phoneticPr fontId="1" type="noConversion"/>
  </si>
  <si>
    <t>음양오행</t>
    <phoneticPr fontId="1" type="noConversion"/>
  </si>
  <si>
    <t>자편전수</t>
    <phoneticPr fontId="1" type="noConversion"/>
  </si>
  <si>
    <t>1Lv 올스탯 10증가, 공격력/마력 5 증가</t>
    <phoneticPr fontId="1" type="noConversion"/>
  </si>
  <si>
    <t>1Lv 데미지 5% 상승
2Lv 데미지 10% 상승</t>
    <phoneticPr fontId="1" type="noConversion"/>
  </si>
  <si>
    <t>1Lv 보스 공격력 4%, 크리티컬 확률 4%, MHP/MMP 3% 증가
2Lv 보스 공격력 7%, 크리티컬 확률 7%, MHP/MMP 4% 증가
3Lv 보스 공격력 10%, 크리티컬 확률 10%, MHP/MMP 5% 증가</t>
    <phoneticPr fontId="1" type="noConversion"/>
  </si>
  <si>
    <t>1Lv Str 3, Dex 3, Int 5, Luk 3, 공격력 3, 마력 19 증가</t>
    <phoneticPr fontId="1" type="noConversion"/>
  </si>
  <si>
    <t>하야토</t>
    <phoneticPr fontId="1" type="noConversion"/>
  </si>
  <si>
    <t>크리티컬 최소 데미지 상승</t>
    <phoneticPr fontId="1" type="noConversion"/>
  </si>
  <si>
    <t>보스 공격력 증가</t>
    <phoneticPr fontId="1" type="noConversion"/>
  </si>
  <si>
    <t>비스트테이머</t>
    <phoneticPr fontId="1" type="noConversion"/>
  </si>
  <si>
    <t>몬스터 방어율 무시 증가</t>
    <phoneticPr fontId="1" type="noConversion"/>
  </si>
  <si>
    <t>해외 고유</t>
    <phoneticPr fontId="1" type="noConversion"/>
  </si>
  <si>
    <t>마법사</t>
    <phoneticPr fontId="1" type="noConversion"/>
  </si>
  <si>
    <t>해적</t>
    <phoneticPr fontId="1" type="noConversion"/>
  </si>
  <si>
    <t>B. 레벨 차이로 인한 패널티</t>
    <phoneticPr fontId="1" type="noConversion"/>
  </si>
  <si>
    <t xml:space="preserve"> - 사냥할 몬스터가 없는 고레벨들을 위한 완화책</t>
    <phoneticPr fontId="1" type="noConversion"/>
  </si>
  <si>
    <t xml:space="preserve"> - 현재 11레벨 이상 차이부터 5%씩 차감되는 것을 아래와 같이 조정</t>
    <phoneticPr fontId="1" type="noConversion"/>
  </si>
  <si>
    <t>0~5</t>
    <phoneticPr fontId="1" type="noConversion"/>
  </si>
  <si>
    <t>31~</t>
    <phoneticPr fontId="1" type="noConversion"/>
  </si>
  <si>
    <t>차감 exp %</t>
    <phoneticPr fontId="1" type="noConversion"/>
  </si>
  <si>
    <t>차감 메소 %</t>
    <phoneticPr fontId="1" type="noConversion"/>
  </si>
  <si>
    <t>Drop 감소 %</t>
    <phoneticPr fontId="1" type="noConversion"/>
  </si>
  <si>
    <t>몬스터레벨 &lt; 캐릭터레벨</t>
    <phoneticPr fontId="1" type="noConversion"/>
  </si>
  <si>
    <t>완드 (모험가, 플위)</t>
    <phoneticPr fontId="1" type="noConversion"/>
  </si>
  <si>
    <t>스태프 (모험가, 플위)</t>
    <phoneticPr fontId="1" type="noConversion"/>
  </si>
  <si>
    <t>1) 스탯 계산기</t>
    <phoneticPr fontId="1" type="noConversion"/>
  </si>
  <si>
    <t>2) 방어력 계산기</t>
    <phoneticPr fontId="1" type="noConversion"/>
  </si>
  <si>
    <t xml:space="preserve"> - 몬스터 방어율 계산</t>
    <phoneticPr fontId="1" type="noConversion"/>
  </si>
  <si>
    <t xml:space="preserve"> - 방어율 계산</t>
    <phoneticPr fontId="1" type="noConversion"/>
  </si>
  <si>
    <t>■ 보스 HP 차감 배율 계산기</t>
    <phoneticPr fontId="1" type="noConversion"/>
  </si>
  <si>
    <t>3) 보스 HP 차감 배율 계산기</t>
    <phoneticPr fontId="1" type="noConversion"/>
  </si>
  <si>
    <t>A. 스탯 공격력 공식</t>
    <phoneticPr fontId="1" type="noConversion"/>
  </si>
  <si>
    <t>1) 스탯 공격력 공식</t>
    <phoneticPr fontId="1" type="noConversion"/>
  </si>
  <si>
    <t>2) 데미지 편차 (숙련도)</t>
    <phoneticPr fontId="1" type="noConversion"/>
  </si>
  <si>
    <t>3) 기본 크리티컬 확률</t>
    <phoneticPr fontId="1" type="noConversion"/>
  </si>
  <si>
    <t>D. 데미지 합/곱 적용 항목</t>
    <phoneticPr fontId="1" type="noConversion"/>
  </si>
  <si>
    <t>4) 데미지 합/곱 적용 항목</t>
    <phoneticPr fontId="1" type="noConversion"/>
  </si>
  <si>
    <t>B. 스타플래닛</t>
    <phoneticPr fontId="1" type="noConversion"/>
  </si>
  <si>
    <t>비스트테이머</t>
    <phoneticPr fontId="1" type="noConversion"/>
  </si>
  <si>
    <t>제트(협객)</t>
    <phoneticPr fontId="1" type="noConversion"/>
  </si>
  <si>
    <t>■ 데미지 보정 및 레벨 차이로 인한 각종 패널티</t>
    <phoneticPr fontId="1" type="noConversion"/>
  </si>
  <si>
    <t>5) 데미지 보정 및 레벨 차이로 인한 각종 패널티</t>
    <phoneticPr fontId="1" type="noConversion"/>
  </si>
  <si>
    <t>■ 능력치 계산 공식</t>
    <phoneticPr fontId="1" type="noConversion"/>
  </si>
  <si>
    <t>6) 능력치 계산 공식(방어율, 회피치, 명중치, 몬스터 방어율)</t>
    <phoneticPr fontId="1" type="noConversion"/>
  </si>
  <si>
    <t xml:space="preserve"> - 스탯 공격력 계산</t>
    <phoneticPr fontId="1" type="noConversion"/>
  </si>
  <si>
    <t xml:space="preserve"> - 명중치, 회피치 계산</t>
    <phoneticPr fontId="1" type="noConversion"/>
  </si>
  <si>
    <t>1) 스탯의 구성 요소</t>
    <phoneticPr fontId="1" type="noConversion"/>
  </si>
  <si>
    <t xml:space="preserve"> - Basic Stat</t>
    <phoneticPr fontId="1" type="noConversion"/>
  </si>
  <si>
    <t xml:space="preserve"> - Secondary Stat </t>
    <phoneticPr fontId="1" type="noConversion"/>
  </si>
  <si>
    <t xml:space="preserve"> - Stat Status</t>
    <phoneticPr fontId="1" type="noConversion"/>
  </si>
  <si>
    <t>2) PSD 구성 요소</t>
    <phoneticPr fontId="1" type="noConversion"/>
  </si>
  <si>
    <t>1) 캐릭터 카드 등급</t>
    <phoneticPr fontId="1" type="noConversion"/>
  </si>
  <si>
    <t>2) 각 캐릭터 카드의 효과</t>
    <phoneticPr fontId="1" type="noConversion"/>
  </si>
  <si>
    <t>3) 캐릭터 카드 조합 효과</t>
    <phoneticPr fontId="1" type="noConversion"/>
  </si>
  <si>
    <t xml:space="preserve">4) 캐릭터 링크 스킬 </t>
    <phoneticPr fontId="1" type="noConversion"/>
  </si>
  <si>
    <t>5. 몬스터 속성 및 테스트</t>
    <phoneticPr fontId="1" type="noConversion"/>
  </si>
  <si>
    <t>1) 몬스터 속성</t>
    <phoneticPr fontId="1" type="noConversion"/>
  </si>
  <si>
    <t>2) 몬스터 속성 리셋 스킬</t>
    <phoneticPr fontId="1" type="noConversion"/>
  </si>
  <si>
    <t xml:space="preserve"> - 속성의 종류</t>
    <phoneticPr fontId="1" type="noConversion"/>
  </si>
  <si>
    <t xml:space="preserve"> - 속성 확인 방법</t>
    <phoneticPr fontId="1" type="noConversion"/>
  </si>
  <si>
    <t xml:space="preserve"> - 속성 스킬 테스트</t>
    <phoneticPr fontId="1" type="noConversion"/>
  </si>
  <si>
    <t>3) 스킬 및 몬스터 테스트를 위한 테스트용 몬스터</t>
    <phoneticPr fontId="1" type="noConversion"/>
  </si>
  <si>
    <t>6. 캐시 정책</t>
    <phoneticPr fontId="1" type="noConversion"/>
  </si>
  <si>
    <t>1) 셧다운제, 연령별 캐시 구매 한도</t>
    <phoneticPr fontId="1" type="noConversion"/>
  </si>
  <si>
    <t>2) 마일리지 정책</t>
    <phoneticPr fontId="1" type="noConversion"/>
  </si>
  <si>
    <t xml:space="preserve">3) 마일리지 관련 EX값 </t>
    <phoneticPr fontId="1" type="noConversion"/>
  </si>
  <si>
    <t>7. 서버의 종류</t>
    <phoneticPr fontId="1" type="noConversion"/>
  </si>
  <si>
    <t>1) MapleStory의 서버 구성</t>
    <phoneticPr fontId="1" type="noConversion"/>
  </si>
  <si>
    <t>2) 주요 서버 설명</t>
    <phoneticPr fontId="1" type="noConversion"/>
  </si>
  <si>
    <t>3) 주변 서버 설명</t>
    <phoneticPr fontId="1" type="noConversion"/>
  </si>
  <si>
    <t>4) 연결 서버 설명</t>
    <phoneticPr fontId="1" type="noConversion"/>
  </si>
  <si>
    <t>8. 레벨업 시 상승 HP/MP</t>
    <phoneticPr fontId="1" type="noConversion"/>
  </si>
  <si>
    <t>1) 기본 시스템</t>
    <phoneticPr fontId="1" type="noConversion"/>
  </si>
  <si>
    <t>2) 모험가, 시그너스</t>
    <phoneticPr fontId="1" type="noConversion"/>
  </si>
  <si>
    <t>3) 영웅</t>
    <phoneticPr fontId="1" type="noConversion"/>
  </si>
  <si>
    <t>4) 레지스탕스</t>
    <phoneticPr fontId="1" type="noConversion"/>
  </si>
  <si>
    <t>5) 노바, 제로</t>
    <phoneticPr fontId="1" type="noConversion"/>
  </si>
  <si>
    <t>■ 스탯 공격력 공식</t>
    <phoneticPr fontId="1" type="noConversion"/>
  </si>
  <si>
    <t>2. 전투 시스템 공식</t>
    <phoneticPr fontId="1" type="noConversion"/>
  </si>
  <si>
    <t>4. 캐릭터 카드, 링크 스킬</t>
    <phoneticPr fontId="1" type="noConversion"/>
  </si>
  <si>
    <t>바로가기</t>
    <phoneticPr fontId="1" type="noConversion"/>
  </si>
  <si>
    <t>••••••••••••••••••••••▷</t>
    <phoneticPr fontId="1" type="noConversion"/>
  </si>
  <si>
    <t>••••••••••••••••••••••▷</t>
    <phoneticPr fontId="1" type="noConversion"/>
  </si>
  <si>
    <t>바로가기</t>
    <phoneticPr fontId="1" type="noConversion"/>
  </si>
  <si>
    <t xml:space="preserve">1. 각종 계산기 </t>
    <phoneticPr fontId="1" type="noConversion"/>
  </si>
  <si>
    <t>3. 용어 정리</t>
    <phoneticPr fontId="1" type="noConversion"/>
  </si>
  <si>
    <t>스태프(모험가, 플위)</t>
    <phoneticPr fontId="1" type="noConversion"/>
  </si>
  <si>
    <t>완드(모험가, 플위)</t>
    <phoneticPr fontId="1" type="noConversion"/>
  </si>
  <si>
    <t>크리티컬 최소, 최대 데미지 증가</t>
    <phoneticPr fontId="1" type="noConversion"/>
  </si>
  <si>
    <t>건틀렛 리볼버</t>
    <phoneticPr fontId="1" type="noConversion"/>
  </si>
  <si>
    <t>(STR*4+DEX)/100*(PAD*1.2)</t>
    <phoneticPr fontId="1" type="noConversion"/>
  </si>
  <si>
    <t>(STR*4+DEX)/100*(PAD*1.7)</t>
    <phoneticPr fontId="1" type="noConversion"/>
  </si>
  <si>
    <t>건틀렛리볼버</t>
  </si>
  <si>
    <t>건틀렛리볼버</t>
    <phoneticPr fontId="1" type="noConversion"/>
  </si>
  <si>
    <t>블래스터</t>
    <phoneticPr fontId="1" type="noConversion"/>
  </si>
  <si>
    <t xml:space="preserve">적 방어율 무시 </t>
    <phoneticPr fontId="1" type="noConversion"/>
  </si>
  <si>
    <t>레지스탕스</t>
    <phoneticPr fontId="1" type="noConversion"/>
  </si>
  <si>
    <t>스피릿 오브 프리덤</t>
    <phoneticPr fontId="1" type="noConversion"/>
  </si>
  <si>
    <t>1Lv 크리티컬 최소 데미지 4% 증가
2Lv 크리티컬 최소 데미지 8% 증가</t>
    <phoneticPr fontId="1" type="noConversion"/>
  </si>
  <si>
    <t>1Lv 부활 시 1초 동안 피해를 받지 않음 (최대 4번 중첩)
2Lv 부활 시 2초 동안 피해를 받지 않음 (최대 4번 중첩)</t>
    <phoneticPr fontId="1" type="noConversion"/>
  </si>
  <si>
    <t xml:space="preserve">작성 일자 </t>
    <phoneticPr fontId="1" type="noConversion"/>
  </si>
  <si>
    <t>작성자</t>
    <phoneticPr fontId="1" type="noConversion"/>
  </si>
  <si>
    <t>MapleStroy QA Knowhow Guide_&lt;목차&gt;</t>
    <phoneticPr fontId="1" type="noConversion"/>
  </si>
  <si>
    <t>MapleStroy QA Knowhow Guide_&lt;각종 계산기&gt;</t>
    <phoneticPr fontId="1" type="noConversion"/>
  </si>
  <si>
    <t>MapleStroy QA Knowhow Guide_&lt;전투 시스템 공식&gt;</t>
    <phoneticPr fontId="1" type="noConversion"/>
  </si>
  <si>
    <t>MapleStroy QA Knowhow Guide_&lt;용어 정리&gt;</t>
    <phoneticPr fontId="1" type="noConversion"/>
  </si>
  <si>
    <t>MapleStroy QA Knowhow Guide_&lt;캐릭터 카드, 링크 스킬&gt;</t>
    <phoneticPr fontId="1" type="noConversion"/>
  </si>
  <si>
    <t>MapleStroy QA Knowhow Guide_&lt;속성 및 테스트몬스터&gt;</t>
    <phoneticPr fontId="1" type="noConversion"/>
  </si>
  <si>
    <t>MapleStroy QA Knowhow Guide_&lt;캐시 정책&gt;</t>
    <phoneticPr fontId="1" type="noConversion"/>
  </si>
  <si>
    <t>MapleStroy QA Knowhow Guide_&lt;서버의 종류&gt;</t>
    <phoneticPr fontId="1" type="noConversion"/>
  </si>
  <si>
    <t>MapleStroy QA Knowhow Guide_&lt;레벨업 상승 HP/MP&gt;</t>
    <phoneticPr fontId="1" type="noConversion"/>
  </si>
  <si>
    <t>Maple PJT 김태현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</si>
</sst>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_ "/>
    <numFmt numFmtId="178" formatCode="0.00_ "/>
    <numFmt numFmtId="179" formatCode="yyyy&quot;년&quot;\ m&quot;월&quot;\ d&quot;일&quot;;@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9"/>
      <color rgb="FF0000FF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6"/>
      <color theme="1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theme="3" tint="0.59996337778862885"/>
      </left>
      <right/>
      <top style="double">
        <color theme="3" tint="0.59996337778862885"/>
      </top>
      <bottom/>
      <diagonal/>
    </border>
    <border>
      <left/>
      <right/>
      <top style="double">
        <color theme="3" tint="0.59996337778862885"/>
      </top>
      <bottom/>
      <diagonal/>
    </border>
    <border>
      <left/>
      <right style="double">
        <color theme="3" tint="0.59996337778862885"/>
      </right>
      <top style="double">
        <color theme="3" tint="0.59996337778862885"/>
      </top>
      <bottom/>
      <diagonal/>
    </border>
    <border>
      <left style="double">
        <color theme="3" tint="0.59996337778862885"/>
      </left>
      <right/>
      <top/>
      <bottom/>
      <diagonal/>
    </border>
    <border>
      <left/>
      <right style="double">
        <color theme="3" tint="0.59996337778862885"/>
      </right>
      <top/>
      <bottom/>
      <diagonal/>
    </border>
    <border>
      <left style="double">
        <color theme="3" tint="0.59996337778862885"/>
      </left>
      <right/>
      <top/>
      <bottom style="double">
        <color theme="3" tint="0.59996337778862885"/>
      </bottom>
      <diagonal/>
    </border>
    <border>
      <left/>
      <right/>
      <top/>
      <bottom style="double">
        <color theme="3" tint="0.59996337778862885"/>
      </bottom>
      <diagonal/>
    </border>
    <border>
      <left/>
      <right style="double">
        <color theme="3" tint="0.59996337778862885"/>
      </right>
      <top/>
      <bottom style="double">
        <color theme="3" tint="0.59996337778862885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8" fillId="0" borderId="0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>
      <alignment vertical="center"/>
    </xf>
    <xf numFmtId="0" fontId="9" fillId="7" borderId="0" xfId="0" applyFont="1" applyFill="1" applyBorder="1">
      <alignment vertical="center"/>
    </xf>
    <xf numFmtId="0" fontId="10" fillId="7" borderId="0" xfId="0" applyFont="1" applyFill="1" applyBorder="1">
      <alignment vertical="center"/>
    </xf>
    <xf numFmtId="0" fontId="11" fillId="6" borderId="12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2" fillId="0" borderId="13" xfId="0" applyNumberFormat="1" applyFont="1" applyBorder="1" applyAlignment="1" applyProtection="1">
      <alignment horizontal="center" vertical="center"/>
    </xf>
    <xf numFmtId="177" fontId="2" fillId="0" borderId="15" xfId="0" applyNumberFormat="1" applyFont="1" applyBorder="1" applyAlignment="1" applyProtection="1">
      <alignment horizontal="center" vertical="center"/>
    </xf>
    <xf numFmtId="177" fontId="2" fillId="0" borderId="17" xfId="0" applyNumberFormat="1" applyFont="1" applyBorder="1" applyAlignment="1" applyProtection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" fillId="0" borderId="25" xfId="0" applyFont="1" applyBorder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0" borderId="23" xfId="0" applyFont="1" applyFill="1" applyBorder="1" applyAlignment="1">
      <alignment vertical="center"/>
    </xf>
    <xf numFmtId="0" fontId="2" fillId="0" borderId="30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6" fillId="0" borderId="25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6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6" fillId="0" borderId="7" xfId="0" applyFont="1" applyBorder="1">
      <alignment vertical="center"/>
    </xf>
    <xf numFmtId="0" fontId="6" fillId="0" borderId="22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0" xfId="0" applyFont="1">
      <alignment vertical="center"/>
    </xf>
    <xf numFmtId="0" fontId="3" fillId="7" borderId="0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8" fillId="0" borderId="0" xfId="1" applyFont="1" applyBorder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4" fillId="0" borderId="0" xfId="0" applyFont="1" applyBorder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9" fontId="6" fillId="0" borderId="1" xfId="0" applyNumberFormat="1" applyFont="1" applyFill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3" fontId="6" fillId="12" borderId="1" xfId="0" applyNumberFormat="1" applyFont="1" applyFill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/>
    </xf>
    <xf numFmtId="0" fontId="15" fillId="0" borderId="0" xfId="0" applyFont="1" applyFill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 applyBorder="1">
      <alignment vertical="center"/>
    </xf>
    <xf numFmtId="0" fontId="18" fillId="0" borderId="0" xfId="0" applyFont="1" applyBorder="1">
      <alignment vertical="center"/>
    </xf>
    <xf numFmtId="0" fontId="24" fillId="0" borderId="0" xfId="1" applyFont="1" applyBorder="1" applyAlignment="1">
      <alignment vertical="center"/>
    </xf>
    <xf numFmtId="0" fontId="22" fillId="0" borderId="25" xfId="0" applyFont="1" applyFill="1" applyBorder="1" applyAlignment="1">
      <alignment vertical="center"/>
    </xf>
    <xf numFmtId="0" fontId="22" fillId="0" borderId="26" xfId="0" applyFont="1" applyFill="1" applyBorder="1" applyAlignment="1">
      <alignment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/>
    </xf>
    <xf numFmtId="0" fontId="25" fillId="4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3" fillId="6" borderId="37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2" fillId="0" borderId="53" xfId="0" applyFont="1" applyFill="1" applyBorder="1" applyAlignment="1">
      <alignment horizontal="center" vertical="center"/>
    </xf>
    <xf numFmtId="176" fontId="2" fillId="0" borderId="39" xfId="0" applyNumberFormat="1" applyFont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25" xfId="0" applyFont="1" applyFill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26" fillId="7" borderId="0" xfId="0" applyFont="1" applyFill="1" applyBorder="1">
      <alignment vertical="center"/>
    </xf>
    <xf numFmtId="0" fontId="27" fillId="7" borderId="0" xfId="0" applyFont="1" applyFill="1" applyBorder="1">
      <alignment vertical="center"/>
    </xf>
    <xf numFmtId="0" fontId="28" fillId="7" borderId="0" xfId="0" applyFont="1" applyFill="1" applyBorder="1">
      <alignment vertical="center"/>
    </xf>
    <xf numFmtId="0" fontId="7" fillId="7" borderId="0" xfId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0" fillId="14" borderId="41" xfId="0" applyFont="1" applyFill="1" applyBorder="1" applyAlignment="1">
      <alignment horizontal="center" vertical="center"/>
    </xf>
    <xf numFmtId="0" fontId="21" fillId="14" borderId="42" xfId="0" applyFont="1" applyFill="1" applyBorder="1" applyAlignment="1">
      <alignment horizontal="center" vertical="center"/>
    </xf>
    <xf numFmtId="0" fontId="21" fillId="14" borderId="43" xfId="0" applyFont="1" applyFill="1" applyBorder="1" applyAlignment="1">
      <alignment horizontal="center" vertical="center"/>
    </xf>
    <xf numFmtId="0" fontId="21" fillId="14" borderId="44" xfId="0" applyFont="1" applyFill="1" applyBorder="1" applyAlignment="1">
      <alignment horizontal="center" vertical="center"/>
    </xf>
    <xf numFmtId="0" fontId="21" fillId="14" borderId="0" xfId="0" applyFont="1" applyFill="1" applyBorder="1" applyAlignment="1">
      <alignment horizontal="center" vertical="center"/>
    </xf>
    <xf numFmtId="0" fontId="21" fillId="14" borderId="45" xfId="0" applyFont="1" applyFill="1" applyBorder="1" applyAlignment="1">
      <alignment horizontal="center" vertical="center"/>
    </xf>
    <xf numFmtId="0" fontId="21" fillId="14" borderId="46" xfId="0" applyFont="1" applyFill="1" applyBorder="1" applyAlignment="1">
      <alignment horizontal="center" vertical="center"/>
    </xf>
    <xf numFmtId="0" fontId="21" fillId="14" borderId="47" xfId="0" applyFont="1" applyFill="1" applyBorder="1" applyAlignment="1">
      <alignment horizontal="center" vertical="center"/>
    </xf>
    <xf numFmtId="0" fontId="21" fillId="14" borderId="4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177" fontId="2" fillId="0" borderId="27" xfId="0" applyNumberFormat="1" applyFont="1" applyBorder="1" applyAlignment="1">
      <alignment horizontal="center" vertical="center"/>
    </xf>
    <xf numFmtId="177" fontId="2" fillId="0" borderId="29" xfId="0" applyNumberFormat="1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77" fontId="2" fillId="0" borderId="21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left" vertical="center"/>
    </xf>
    <xf numFmtId="0" fontId="6" fillId="5" borderId="21" xfId="0" applyFont="1" applyFill="1" applyBorder="1" applyAlignment="1">
      <alignment horizontal="left" vertical="center"/>
    </xf>
    <xf numFmtId="0" fontId="6" fillId="10" borderId="2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left" vertical="center"/>
    </xf>
    <xf numFmtId="0" fontId="11" fillId="16" borderId="54" xfId="0" applyFont="1" applyFill="1" applyBorder="1" applyAlignment="1">
      <alignment horizontal="center" vertical="center"/>
    </xf>
    <xf numFmtId="0" fontId="11" fillId="16" borderId="53" xfId="0" applyFont="1" applyFill="1" applyBorder="1" applyAlignment="1">
      <alignment horizontal="center" vertical="center"/>
    </xf>
    <xf numFmtId="0" fontId="11" fillId="16" borderId="35" xfId="0" applyFont="1" applyFill="1" applyBorder="1" applyAlignment="1">
      <alignment horizontal="center" vertical="center"/>
    </xf>
    <xf numFmtId="0" fontId="11" fillId="16" borderId="20" xfId="0" applyFont="1" applyFill="1" applyBorder="1" applyAlignment="1">
      <alignment horizontal="center" vertical="center"/>
    </xf>
    <xf numFmtId="0" fontId="11" fillId="16" borderId="2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left" vertical="center"/>
    </xf>
    <xf numFmtId="0" fontId="6" fillId="6" borderId="21" xfId="0" applyFont="1" applyFill="1" applyBorder="1" applyAlignment="1">
      <alignment horizontal="left" vertical="center"/>
    </xf>
    <xf numFmtId="0" fontId="6" fillId="9" borderId="20" xfId="0" applyFont="1" applyFill="1" applyBorder="1" applyAlignment="1">
      <alignment horizontal="left" vertical="center"/>
    </xf>
    <xf numFmtId="0" fontId="6" fillId="9" borderId="21" xfId="0" applyFont="1" applyFill="1" applyBorder="1" applyAlignment="1">
      <alignment horizontal="left" vertical="center"/>
    </xf>
    <xf numFmtId="0" fontId="6" fillId="8" borderId="20" xfId="0" applyFont="1" applyFill="1" applyBorder="1" applyAlignment="1">
      <alignment horizontal="left" vertical="center"/>
    </xf>
    <xf numFmtId="0" fontId="6" fillId="8" borderId="2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11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0" fontId="9" fillId="17" borderId="20" xfId="0" applyFont="1" applyFill="1" applyBorder="1" applyAlignment="1">
      <alignment horizontal="center" vertical="center"/>
    </xf>
    <xf numFmtId="0" fontId="9" fillId="17" borderId="21" xfId="0" applyFont="1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11" fillId="8" borderId="54" xfId="0" applyFont="1" applyFill="1" applyBorder="1" applyAlignment="1">
      <alignment horizontal="center" vertical="center"/>
    </xf>
    <xf numFmtId="0" fontId="11" fillId="8" borderId="53" xfId="0" applyFont="1" applyFill="1" applyBorder="1" applyAlignment="1">
      <alignment horizontal="center" vertical="center"/>
    </xf>
    <xf numFmtId="0" fontId="11" fillId="8" borderId="35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/>
    </xf>
    <xf numFmtId="0" fontId="9" fillId="17" borderId="22" xfId="0" applyFont="1" applyFill="1" applyBorder="1" applyAlignment="1">
      <alignment horizontal="center" vertical="center"/>
    </xf>
    <xf numFmtId="0" fontId="9" fillId="17" borderId="24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horizontal="left" vertical="center" wrapText="1"/>
    </xf>
    <xf numFmtId="0" fontId="9" fillId="17" borderId="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6" fillId="0" borderId="24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2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22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 vertical="center"/>
    </xf>
    <xf numFmtId="0" fontId="21" fillId="4" borderId="25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/>
    </xf>
    <xf numFmtId="0" fontId="21" fillId="4" borderId="27" xfId="0" applyFont="1" applyFill="1" applyBorder="1" applyAlignment="1">
      <alignment horizontal="center" vertical="center"/>
    </xf>
    <xf numFmtId="0" fontId="21" fillId="4" borderId="28" xfId="0" applyFont="1" applyFill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32" xfId="0" applyFont="1" applyFill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6" fillId="13" borderId="31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428624</xdr:colOff>
      <xdr:row>9</xdr:row>
      <xdr:rowOff>104776</xdr:rowOff>
    </xdr:from>
    <xdr:ext cx="2362201" cy="495300"/>
    <xdr:sp macro="" textlink="">
      <xdr:nvSpPr>
        <xdr:cNvPr id="2" name="사각형 설명선 1"/>
        <xdr:cNvSpPr/>
      </xdr:nvSpPr>
      <xdr:spPr>
        <a:xfrm>
          <a:off x="3343274" y="1628776"/>
          <a:ext cx="2362201" cy="495300"/>
        </a:xfrm>
        <a:prstGeom prst="wedgeRectCallout">
          <a:avLst>
            <a:gd name="adj1" fmla="val -63610"/>
            <a:gd name="adj2" fmla="val 3573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lang="en-US" altLang="ko-KR" sz="800">
              <a:latin typeface="맑은 고딕"/>
              <a:ea typeface="맑은 고딕"/>
            </a:rPr>
            <a:t>※ </a:t>
          </a:r>
          <a:r>
            <a:rPr lang="ko-KR" altLang="en-US" sz="800">
              <a:latin typeface="맑은 고딕"/>
              <a:ea typeface="맑은 고딕"/>
            </a:rPr>
            <a:t>무기 종류를 </a:t>
          </a:r>
          <a:r>
            <a:rPr lang="ko-KR" altLang="en-US" sz="800">
              <a:solidFill>
                <a:srgbClr val="FFFF00"/>
              </a:solidFill>
              <a:latin typeface="맑은 고딕"/>
              <a:ea typeface="맑은 고딕"/>
            </a:rPr>
            <a:t>드롭다운 메뉴에서 선택 </a:t>
          </a:r>
          <a:r>
            <a:rPr lang="ko-KR" altLang="en-US" sz="800">
              <a:latin typeface="맑은 고딕"/>
              <a:ea typeface="맑은 고딕"/>
            </a:rPr>
            <a:t>하세요</a:t>
          </a:r>
          <a:endParaRPr lang="en-US" altLang="ko-KR" sz="800">
            <a:latin typeface="맑은 고딕"/>
            <a:ea typeface="맑은 고딕"/>
          </a:endParaRPr>
        </a:p>
        <a:p>
          <a:pPr algn="l"/>
          <a:r>
            <a:rPr lang="en-US" altLang="ko-KR" sz="800">
              <a:latin typeface="맑은 고딕"/>
              <a:ea typeface="맑은 고딕"/>
            </a:rPr>
            <a:t>   </a:t>
          </a:r>
          <a:r>
            <a:rPr lang="ko-KR" altLang="en-US" sz="800">
              <a:solidFill>
                <a:srgbClr val="FFFF00"/>
              </a:solidFill>
              <a:latin typeface="맑은 고딕"/>
              <a:ea typeface="맑은 고딕"/>
            </a:rPr>
            <a:t>무기 상수는 자동으로 변경</a:t>
          </a:r>
          <a:r>
            <a:rPr lang="ko-KR" altLang="en-US" sz="800">
              <a:latin typeface="맑은 고딕"/>
              <a:ea typeface="맑은 고딕"/>
            </a:rPr>
            <a:t>됩니다</a:t>
          </a:r>
          <a:r>
            <a:rPr lang="en-US" altLang="ko-KR" sz="800">
              <a:latin typeface="맑은 고딕"/>
              <a:ea typeface="맑은 고딕"/>
            </a:rPr>
            <a:t>. </a:t>
          </a:r>
          <a:r>
            <a:rPr lang="ko-KR" altLang="en-US" sz="800">
              <a:latin typeface="맑은 고딕"/>
              <a:ea typeface="맑은 고딕"/>
            </a:rPr>
            <a:t> </a:t>
          </a:r>
          <a:endParaRPr lang="ko-KR" altLang="en-US" sz="800"/>
        </a:p>
      </xdr:txBody>
    </xdr:sp>
    <xdr:clientData/>
  </xdr:oneCellAnchor>
  <xdr:oneCellAnchor>
    <xdr:from>
      <xdr:col>8</xdr:col>
      <xdr:colOff>295275</xdr:colOff>
      <xdr:row>36</xdr:row>
      <xdr:rowOff>76200</xdr:rowOff>
    </xdr:from>
    <xdr:ext cx="1762125" cy="571500"/>
    <xdr:sp macro="" textlink="">
      <xdr:nvSpPr>
        <xdr:cNvPr id="3" name="사각형 설명선 2"/>
        <xdr:cNvSpPr/>
      </xdr:nvSpPr>
      <xdr:spPr>
        <a:xfrm>
          <a:off x="5267325" y="5410200"/>
          <a:ext cx="1762125" cy="571500"/>
        </a:xfrm>
        <a:prstGeom prst="wedgeRectCallout">
          <a:avLst>
            <a:gd name="adj1" fmla="val -63610"/>
            <a:gd name="adj2" fmla="val 3573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lang="en-US" altLang="ko-KR" sz="800">
              <a:latin typeface="맑은 고딕"/>
              <a:ea typeface="맑은 고딕"/>
            </a:rPr>
            <a:t>※ </a:t>
          </a:r>
          <a:r>
            <a:rPr lang="ko-KR" altLang="en-US" sz="800"/>
            <a:t>각 아이템 및 스킬의</a:t>
          </a:r>
          <a:r>
            <a:rPr lang="ko-KR" altLang="en-US" sz="800" baseline="0"/>
            <a:t> </a:t>
          </a:r>
          <a:r>
            <a:rPr lang="ko-KR" altLang="en-US" sz="800" baseline="0">
              <a:solidFill>
                <a:srgbClr val="FFFF00"/>
              </a:solidFill>
            </a:rPr>
            <a:t>방어율</a:t>
          </a:r>
          <a:endParaRPr lang="en-US" altLang="ko-KR" sz="800" baseline="0">
            <a:solidFill>
              <a:srgbClr val="FFFF00"/>
            </a:solidFill>
          </a:endParaRPr>
        </a:p>
        <a:p>
          <a:pPr algn="l"/>
          <a:r>
            <a:rPr lang="ko-KR" altLang="en-US" sz="800" baseline="0">
              <a:solidFill>
                <a:srgbClr val="FFFF00"/>
              </a:solidFill>
            </a:rPr>
            <a:t>     무시를 각각 따로</a:t>
          </a:r>
          <a:r>
            <a:rPr lang="ko-KR" altLang="en-US" sz="800" baseline="0"/>
            <a:t> 적어주세요</a:t>
          </a:r>
          <a:r>
            <a:rPr lang="en-US" altLang="ko-KR" sz="800" baseline="0"/>
            <a:t>. </a:t>
          </a:r>
          <a:endParaRPr lang="ko-KR" altLang="en-US" sz="800"/>
        </a:p>
      </xdr:txBody>
    </xdr:sp>
    <xdr:clientData/>
  </xdr:oneCellAnchor>
  <xdr:twoCellAnchor>
    <xdr:from>
      <xdr:col>2</xdr:col>
      <xdr:colOff>190500</xdr:colOff>
      <xdr:row>53</xdr:row>
      <xdr:rowOff>123825</xdr:rowOff>
    </xdr:from>
    <xdr:to>
      <xdr:col>10</xdr:col>
      <xdr:colOff>420606</xdr:colOff>
      <xdr:row>75</xdr:row>
      <xdr:rowOff>1306</xdr:rowOff>
    </xdr:to>
    <xdr:grpSp>
      <xdr:nvGrpSpPr>
        <xdr:cNvPr id="13" name="그룹 12"/>
        <xdr:cNvGrpSpPr/>
      </xdr:nvGrpSpPr>
      <xdr:grpSpPr>
        <a:xfrm>
          <a:off x="1047750" y="8201025"/>
          <a:ext cx="5716506" cy="3230281"/>
          <a:chOff x="1333500" y="8162925"/>
          <a:chExt cx="5716506" cy="3230281"/>
        </a:xfrm>
      </xdr:grpSpPr>
      <xdr:pic>
        <xdr:nvPicPr>
          <xdr:cNvPr id="9" name="그림 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8162925"/>
            <a:ext cx="3725781" cy="3230281"/>
          </a:xfrm>
          <a:prstGeom prst="rect">
            <a:avLst/>
          </a:prstGeom>
        </xdr:spPr>
      </xdr:pic>
      <xdr:sp macro="" textlink="">
        <xdr:nvSpPr>
          <xdr:cNvPr id="10" name="사각형 설명선 9"/>
          <xdr:cNvSpPr/>
        </xdr:nvSpPr>
        <xdr:spPr>
          <a:xfrm>
            <a:off x="1438275" y="9305924"/>
            <a:ext cx="1752599" cy="533401"/>
          </a:xfrm>
          <a:prstGeom prst="wedgeRectCallout">
            <a:avLst>
              <a:gd name="adj1" fmla="val 118229"/>
              <a:gd name="adj2" fmla="val -6194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>
            <a:noAutofit/>
          </a:bodyPr>
          <a:lstStyle/>
          <a:p>
            <a:pPr algn="l"/>
            <a:r>
              <a:rPr lang="en-US" altLang="ko-KR" sz="800">
                <a:latin typeface="맑은 고딕"/>
                <a:ea typeface="맑은 고딕"/>
              </a:rPr>
              <a:t>※ </a:t>
            </a:r>
            <a:r>
              <a:rPr lang="en-US" altLang="ko-KR" sz="800">
                <a:solidFill>
                  <a:srgbClr val="FFFF00"/>
                </a:solidFill>
                <a:latin typeface="맑은 고딕"/>
                <a:ea typeface="맑은 고딕"/>
              </a:rPr>
              <a:t>100-40</a:t>
            </a:r>
            <a:r>
              <a:rPr lang="en-US" altLang="ko-KR" sz="800" baseline="0">
                <a:solidFill>
                  <a:srgbClr val="FFFF00"/>
                </a:solidFill>
                <a:latin typeface="맑은 고딕"/>
                <a:ea typeface="맑은 고딕"/>
              </a:rPr>
              <a:t>=60</a:t>
            </a:r>
            <a:r>
              <a:rPr lang="ko-KR" altLang="en-US" sz="800" baseline="0">
                <a:latin typeface="맑은 고딕"/>
                <a:ea typeface="맑은 고딕"/>
              </a:rPr>
              <a:t>으로 실제 몬스터에게 적용되고 있는 방어력</a:t>
            </a:r>
            <a:endParaRPr lang="ko-KR" altLang="en-US" sz="800"/>
          </a:p>
        </xdr:txBody>
      </xdr:sp>
      <xdr:pic>
        <xdr:nvPicPr>
          <xdr:cNvPr id="11" name="그림 1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0" y="8401050"/>
            <a:ext cx="1590476" cy="847619"/>
          </a:xfrm>
          <a:prstGeom prst="rect">
            <a:avLst/>
          </a:prstGeom>
        </xdr:spPr>
      </xdr:pic>
      <xdr:sp macro="" textlink="">
        <xdr:nvSpPr>
          <xdr:cNvPr id="12" name="사각형 설명선 11"/>
          <xdr:cNvSpPr/>
        </xdr:nvSpPr>
        <xdr:spPr>
          <a:xfrm>
            <a:off x="1438275" y="10067924"/>
            <a:ext cx="1752599" cy="533401"/>
          </a:xfrm>
          <a:prstGeom prst="wedgeRectCallout">
            <a:avLst>
              <a:gd name="adj1" fmla="val 56272"/>
              <a:gd name="adj2" fmla="val 14162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>
            <a:noAutofit/>
          </a:bodyPr>
          <a:lstStyle/>
          <a:p>
            <a:pPr algn="l"/>
            <a:r>
              <a:rPr lang="en-US" altLang="ko-KR" sz="800">
                <a:latin typeface="맑은 고딕"/>
                <a:ea typeface="맑은 고딕"/>
              </a:rPr>
              <a:t>※ </a:t>
            </a:r>
            <a:r>
              <a:rPr lang="ko-KR" altLang="en-US" sz="800">
                <a:solidFill>
                  <a:schemeClr val="bg1"/>
                </a:solidFill>
                <a:latin typeface="맑은 고딕"/>
                <a:ea typeface="맑은 고딕"/>
              </a:rPr>
              <a:t>방어율이 적용되어 </a:t>
            </a:r>
            <a:r>
              <a:rPr lang="ko-KR" altLang="en-US" sz="800">
                <a:solidFill>
                  <a:srgbClr val="FFFF00"/>
                </a:solidFill>
                <a:latin typeface="맑은 고딕"/>
                <a:ea typeface="맑은 고딕"/>
              </a:rPr>
              <a:t>실제</a:t>
            </a:r>
            <a:r>
              <a:rPr lang="ko-KR" altLang="en-US" sz="800" baseline="0">
                <a:solidFill>
                  <a:srgbClr val="FFFF00"/>
                </a:solidFill>
                <a:latin typeface="맑은 고딕"/>
                <a:ea typeface="맑은 고딕"/>
              </a:rPr>
              <a:t> 타격 시 적용되어야 하는 데미지 </a:t>
            </a:r>
            <a:endParaRPr lang="ko-KR" altLang="en-US" sz="800"/>
          </a:p>
        </xdr:txBody>
      </xdr:sp>
    </xdr:grpSp>
    <xdr:clientData/>
  </xdr:twoCellAnchor>
  <xdr:twoCellAnchor editAs="oneCell">
    <xdr:from>
      <xdr:col>2</xdr:col>
      <xdr:colOff>66675</xdr:colOff>
      <xdr:row>86</xdr:row>
      <xdr:rowOff>85725</xdr:rowOff>
    </xdr:from>
    <xdr:to>
      <xdr:col>7</xdr:col>
      <xdr:colOff>182408</xdr:colOff>
      <xdr:row>101</xdr:row>
      <xdr:rowOff>86649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3192125"/>
          <a:ext cx="3544733" cy="2286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104776</xdr:colOff>
      <xdr:row>10</xdr:row>
      <xdr:rowOff>0</xdr:rowOff>
    </xdr:from>
    <xdr:to>
      <xdr:col>10</xdr:col>
      <xdr:colOff>542926</xdr:colOff>
      <xdr:row>20</xdr:row>
      <xdr:rowOff>9525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1676400"/>
          <a:ext cx="5924550" cy="1533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114300</xdr:rowOff>
    </xdr:from>
    <xdr:to>
      <xdr:col>5</xdr:col>
      <xdr:colOff>676275</xdr:colOff>
      <xdr:row>51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6515100"/>
          <a:ext cx="2733675" cy="1409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</xdr:row>
      <xdr:rowOff>47625</xdr:rowOff>
    </xdr:from>
    <xdr:to>
      <xdr:col>9</xdr:col>
      <xdr:colOff>676275</xdr:colOff>
      <xdr:row>71</xdr:row>
      <xdr:rowOff>95250</xdr:rowOff>
    </xdr:to>
    <xdr:grpSp>
      <xdr:nvGrpSpPr>
        <xdr:cNvPr id="6" name="그룹 5"/>
        <xdr:cNvGrpSpPr/>
      </xdr:nvGrpSpPr>
      <xdr:grpSpPr>
        <a:xfrm>
          <a:off x="857250" y="8124825"/>
          <a:ext cx="5476875" cy="2790825"/>
          <a:chOff x="857250" y="8048625"/>
          <a:chExt cx="5476875" cy="2790825"/>
        </a:xfrm>
      </xdr:grpSpPr>
      <xdr:pic>
        <xdr:nvPicPr>
          <xdr:cNvPr id="3" name="그림 2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0" y="8077200"/>
            <a:ext cx="2686050" cy="2752725"/>
          </a:xfrm>
          <a:prstGeom prst="rect">
            <a:avLst/>
          </a:prstGeom>
        </xdr:spPr>
      </xdr:pic>
      <xdr:pic>
        <xdr:nvPicPr>
          <xdr:cNvPr id="5" name="그림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8048625"/>
            <a:ext cx="2457451" cy="279082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98</xdr:row>
      <xdr:rowOff>47625</xdr:rowOff>
    </xdr:from>
    <xdr:to>
      <xdr:col>6</xdr:col>
      <xdr:colOff>523875</xdr:colOff>
      <xdr:row>98</xdr:row>
      <xdr:rowOff>47625</xdr:rowOff>
    </xdr:to>
    <xdr:cxnSp macro="">
      <xdr:nvCxnSpPr>
        <xdr:cNvPr id="16" name="직선 화살표 연결선 15"/>
        <xdr:cNvCxnSpPr/>
      </xdr:nvCxnSpPr>
      <xdr:spPr>
        <a:xfrm>
          <a:off x="3057525" y="15135225"/>
          <a:ext cx="10668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6"/>
  <sheetViews>
    <sheetView showGridLines="0" workbookViewId="0">
      <selection activeCell="J9" sqref="J9:K9"/>
    </sheetView>
  </sheetViews>
  <sheetFormatPr defaultRowHeight="12" customHeight="1" x14ac:dyDescent="0.3"/>
  <cols>
    <col min="2" max="2" width="2.25" customWidth="1"/>
    <col min="4" max="4" width="9" customWidth="1"/>
    <col min="9" max="9" width="9" customWidth="1"/>
    <col min="12" max="12" width="2.25" customWidth="1"/>
  </cols>
  <sheetData>
    <row r="1" spans="2:12" ht="12" customHeight="1" thickBot="1" x14ac:dyDescent="0.35"/>
    <row r="2" spans="2:12" ht="12" customHeight="1" thickTop="1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2" customHeight="1" thickTop="1" x14ac:dyDescent="0.3">
      <c r="B3" s="22"/>
      <c r="C3" s="196" t="s">
        <v>1112</v>
      </c>
      <c r="D3" s="197"/>
      <c r="E3" s="197"/>
      <c r="F3" s="197"/>
      <c r="G3" s="197"/>
      <c r="H3" s="197"/>
      <c r="I3" s="197"/>
      <c r="J3" s="197"/>
      <c r="K3" s="198"/>
      <c r="L3" s="23"/>
    </row>
    <row r="4" spans="2:12" ht="12" customHeight="1" x14ac:dyDescent="0.3">
      <c r="B4" s="22"/>
      <c r="C4" s="199"/>
      <c r="D4" s="200"/>
      <c r="E4" s="200"/>
      <c r="F4" s="200"/>
      <c r="G4" s="200"/>
      <c r="H4" s="200"/>
      <c r="I4" s="200"/>
      <c r="J4" s="200"/>
      <c r="K4" s="201"/>
      <c r="L4" s="23"/>
    </row>
    <row r="5" spans="2:12" ht="12" customHeight="1" x14ac:dyDescent="0.3">
      <c r="B5" s="22"/>
      <c r="C5" s="199"/>
      <c r="D5" s="200"/>
      <c r="E5" s="200"/>
      <c r="F5" s="200"/>
      <c r="G5" s="200"/>
      <c r="H5" s="200"/>
      <c r="I5" s="200"/>
      <c r="J5" s="200"/>
      <c r="K5" s="201"/>
      <c r="L5" s="23"/>
    </row>
    <row r="6" spans="2:12" ht="12" customHeight="1" thickBot="1" x14ac:dyDescent="0.35">
      <c r="B6" s="22"/>
      <c r="C6" s="202"/>
      <c r="D6" s="203"/>
      <c r="E6" s="203"/>
      <c r="F6" s="203"/>
      <c r="G6" s="203"/>
      <c r="H6" s="203"/>
      <c r="I6" s="203"/>
      <c r="J6" s="203"/>
      <c r="K6" s="204"/>
      <c r="L6" s="23"/>
    </row>
    <row r="7" spans="2:12" ht="12" customHeight="1" thickTop="1" x14ac:dyDescent="0.3">
      <c r="B7" s="22"/>
      <c r="C7" s="129"/>
      <c r="D7" s="129"/>
      <c r="E7" s="129"/>
      <c r="F7" s="129"/>
      <c r="G7" s="129"/>
      <c r="H7" s="129"/>
      <c r="I7" s="129"/>
      <c r="J7" s="129"/>
      <c r="K7" s="129"/>
      <c r="L7" s="23"/>
    </row>
    <row r="8" spans="2:12" ht="12" customHeight="1" x14ac:dyDescent="0.3">
      <c r="B8" s="22"/>
      <c r="C8" s="4"/>
      <c r="D8" s="4"/>
      <c r="E8" s="4"/>
      <c r="F8" s="4"/>
      <c r="G8" s="4"/>
      <c r="H8" s="4"/>
      <c r="I8" s="195" t="s">
        <v>1111</v>
      </c>
      <c r="J8" s="205" t="s">
        <v>1121</v>
      </c>
      <c r="K8" s="205"/>
      <c r="L8" s="23"/>
    </row>
    <row r="9" spans="2:12" ht="12" customHeight="1" x14ac:dyDescent="0.3">
      <c r="B9" s="22"/>
      <c r="C9" s="129"/>
      <c r="D9" s="129"/>
      <c r="E9" s="38"/>
      <c r="F9" s="38"/>
      <c r="G9" s="38"/>
      <c r="H9" s="38"/>
      <c r="I9" s="195" t="s">
        <v>1110</v>
      </c>
      <c r="J9" s="206">
        <v>42360</v>
      </c>
      <c r="K9" s="206"/>
      <c r="L9" s="23"/>
    </row>
    <row r="10" spans="2:12" ht="12" customHeight="1" x14ac:dyDescent="0.3">
      <c r="B10" s="22"/>
      <c r="C10" s="4"/>
      <c r="D10" s="4"/>
      <c r="E10" s="4"/>
      <c r="F10" s="4"/>
      <c r="G10" s="4"/>
      <c r="H10" s="4"/>
      <c r="I10" s="4"/>
      <c r="J10" s="4"/>
      <c r="K10" s="187"/>
      <c r="L10" s="23"/>
    </row>
    <row r="11" spans="2:12" ht="12" customHeight="1" x14ac:dyDescent="0.3">
      <c r="B11" s="22"/>
      <c r="C11" s="183" t="s">
        <v>1094</v>
      </c>
      <c r="D11" s="77"/>
      <c r="E11" s="77"/>
      <c r="F11" s="77"/>
      <c r="G11" s="77"/>
      <c r="H11" s="77"/>
      <c r="I11" s="185" t="s">
        <v>1092</v>
      </c>
      <c r="J11" s="184"/>
      <c r="K11" s="186" t="s">
        <v>1090</v>
      </c>
      <c r="L11" s="23"/>
    </row>
    <row r="12" spans="2:12" ht="12" customHeight="1" x14ac:dyDescent="0.3">
      <c r="B12" s="22"/>
      <c r="C12" s="107"/>
      <c r="D12" s="108"/>
      <c r="E12" s="108"/>
      <c r="F12" s="108"/>
      <c r="G12" s="108"/>
      <c r="H12" s="108"/>
      <c r="I12" s="108"/>
      <c r="J12" s="108"/>
      <c r="K12" s="182"/>
      <c r="L12" s="23"/>
    </row>
    <row r="13" spans="2:12" ht="12" customHeight="1" x14ac:dyDescent="0.3">
      <c r="B13" s="22"/>
      <c r="C13" s="108" t="s">
        <v>1035</v>
      </c>
      <c r="D13" s="108"/>
      <c r="E13" s="108"/>
      <c r="F13" s="108"/>
      <c r="G13" s="108"/>
      <c r="H13" s="108"/>
      <c r="I13" s="108"/>
      <c r="J13" s="108"/>
      <c r="K13" s="182"/>
      <c r="L13" s="23"/>
    </row>
    <row r="14" spans="2:12" ht="12" customHeight="1" x14ac:dyDescent="0.3">
      <c r="B14" s="22"/>
      <c r="C14" s="108" t="s">
        <v>1054</v>
      </c>
      <c r="D14" s="108"/>
      <c r="E14" s="108"/>
      <c r="F14" s="108"/>
      <c r="G14" s="108"/>
      <c r="H14" s="108"/>
      <c r="I14" s="108"/>
      <c r="J14" s="108"/>
      <c r="K14" s="182"/>
      <c r="L14" s="23"/>
    </row>
    <row r="15" spans="2:12" ht="12" customHeight="1" x14ac:dyDescent="0.3">
      <c r="B15" s="22"/>
      <c r="C15" s="108" t="s">
        <v>1055</v>
      </c>
      <c r="D15" s="108"/>
      <c r="E15" s="108"/>
      <c r="F15" s="108"/>
      <c r="G15" s="108"/>
      <c r="H15" s="108"/>
      <c r="I15" s="108"/>
      <c r="J15" s="108"/>
      <c r="K15" s="182"/>
      <c r="L15" s="23"/>
    </row>
    <row r="16" spans="2:12" ht="12" customHeight="1" x14ac:dyDescent="0.3">
      <c r="B16" s="22"/>
      <c r="C16" s="67" t="s">
        <v>1036</v>
      </c>
      <c r="D16" s="67"/>
      <c r="E16" s="67"/>
      <c r="F16" s="67"/>
      <c r="G16" s="67"/>
      <c r="H16" s="67"/>
      <c r="I16" s="67"/>
      <c r="J16" s="67"/>
      <c r="K16" s="188"/>
      <c r="L16" s="23"/>
    </row>
    <row r="17" spans="2:12" ht="12" customHeight="1" x14ac:dyDescent="0.3">
      <c r="B17" s="22"/>
      <c r="C17" s="67" t="s">
        <v>1038</v>
      </c>
      <c r="D17" s="67"/>
      <c r="E17" s="67"/>
      <c r="F17" s="67"/>
      <c r="G17" s="67"/>
      <c r="H17" s="67"/>
      <c r="I17" s="67"/>
      <c r="J17" s="67"/>
      <c r="K17" s="188"/>
      <c r="L17" s="23"/>
    </row>
    <row r="18" spans="2:12" ht="12" customHeight="1" x14ac:dyDescent="0.3">
      <c r="B18" s="22"/>
      <c r="C18" s="67" t="s">
        <v>1037</v>
      </c>
      <c r="D18" s="67"/>
      <c r="E18" s="67"/>
      <c r="F18" s="67"/>
      <c r="G18" s="67"/>
      <c r="H18" s="67"/>
      <c r="I18" s="67"/>
      <c r="J18" s="67"/>
      <c r="K18" s="188"/>
      <c r="L18" s="23"/>
    </row>
    <row r="19" spans="2:12" ht="12" customHeight="1" x14ac:dyDescent="0.3">
      <c r="B19" s="22"/>
      <c r="C19" s="67" t="s">
        <v>1040</v>
      </c>
      <c r="D19" s="67"/>
      <c r="E19" s="67"/>
      <c r="F19" s="67"/>
      <c r="G19" s="67"/>
      <c r="H19" s="67"/>
      <c r="I19" s="67"/>
      <c r="J19" s="67"/>
      <c r="K19" s="188"/>
      <c r="L19" s="23"/>
    </row>
    <row r="20" spans="2:12" ht="12" customHeight="1" x14ac:dyDescent="0.3">
      <c r="B20" s="22"/>
      <c r="C20" s="67"/>
      <c r="D20" s="67"/>
      <c r="E20" s="67"/>
      <c r="F20" s="67"/>
      <c r="G20" s="67"/>
      <c r="H20" s="67"/>
      <c r="I20" s="67"/>
      <c r="J20" s="67"/>
      <c r="K20" s="188"/>
      <c r="L20" s="23"/>
    </row>
    <row r="21" spans="2:12" ht="12" customHeight="1" x14ac:dyDescent="0.3">
      <c r="B21" s="22"/>
      <c r="C21" s="183" t="s">
        <v>1088</v>
      </c>
      <c r="D21" s="77"/>
      <c r="E21" s="77"/>
      <c r="F21" s="77"/>
      <c r="G21" s="77"/>
      <c r="H21" s="77"/>
      <c r="I21" s="185" t="s">
        <v>1092</v>
      </c>
      <c r="J21" s="184"/>
      <c r="K21" s="186" t="s">
        <v>1090</v>
      </c>
      <c r="L21" s="23"/>
    </row>
    <row r="22" spans="2:12" ht="12" customHeight="1" x14ac:dyDescent="0.3">
      <c r="B22" s="22"/>
      <c r="C22" s="67"/>
      <c r="D22" s="67"/>
      <c r="E22" s="67"/>
      <c r="F22" s="67"/>
      <c r="G22" s="67"/>
      <c r="H22" s="67"/>
      <c r="I22" s="67"/>
      <c r="J22" s="67"/>
      <c r="K22" s="188"/>
      <c r="L22" s="23"/>
    </row>
    <row r="23" spans="2:12" ht="12" customHeight="1" x14ac:dyDescent="0.3">
      <c r="B23" s="22"/>
      <c r="C23" s="67" t="s">
        <v>1042</v>
      </c>
      <c r="D23" s="67"/>
      <c r="E23" s="67"/>
      <c r="F23" s="67"/>
      <c r="G23" s="67"/>
      <c r="H23" s="67"/>
      <c r="I23" s="67"/>
      <c r="J23" s="67"/>
      <c r="K23" s="188"/>
      <c r="L23" s="23"/>
    </row>
    <row r="24" spans="2:12" ht="12" customHeight="1" x14ac:dyDescent="0.3">
      <c r="B24" s="22"/>
      <c r="C24" s="67" t="s">
        <v>1043</v>
      </c>
      <c r="D24" s="67"/>
      <c r="E24" s="67"/>
      <c r="F24" s="67"/>
      <c r="G24" s="67"/>
      <c r="H24" s="67"/>
      <c r="I24" s="67"/>
      <c r="J24" s="67"/>
      <c r="K24" s="188"/>
      <c r="L24" s="23"/>
    </row>
    <row r="25" spans="2:12" ht="12" customHeight="1" x14ac:dyDescent="0.3">
      <c r="B25" s="22"/>
      <c r="C25" s="67" t="s">
        <v>1044</v>
      </c>
      <c r="D25" s="67"/>
      <c r="E25" s="67"/>
      <c r="F25" s="67"/>
      <c r="G25" s="67"/>
      <c r="H25" s="67"/>
      <c r="I25" s="67"/>
      <c r="J25" s="67"/>
      <c r="K25" s="188"/>
      <c r="L25" s="23"/>
    </row>
    <row r="26" spans="2:12" ht="12" customHeight="1" x14ac:dyDescent="0.3">
      <c r="B26" s="22"/>
      <c r="C26" s="67" t="s">
        <v>1046</v>
      </c>
      <c r="D26" s="67"/>
      <c r="E26" s="67"/>
      <c r="F26" s="67"/>
      <c r="G26" s="67"/>
      <c r="H26" s="67"/>
      <c r="I26" s="67"/>
      <c r="J26" s="67"/>
      <c r="K26" s="188"/>
      <c r="L26" s="23"/>
    </row>
    <row r="27" spans="2:12" ht="12" customHeight="1" x14ac:dyDescent="0.3">
      <c r="B27" s="22"/>
      <c r="C27" s="67" t="s">
        <v>1051</v>
      </c>
      <c r="D27" s="67"/>
      <c r="E27" s="67"/>
      <c r="F27" s="67"/>
      <c r="G27" s="67"/>
      <c r="H27" s="67"/>
      <c r="I27" s="67"/>
      <c r="J27" s="67"/>
      <c r="K27" s="188"/>
      <c r="L27" s="23"/>
    </row>
    <row r="28" spans="2:12" ht="12" customHeight="1" x14ac:dyDescent="0.3">
      <c r="B28" s="22"/>
      <c r="C28" s="67" t="s">
        <v>1053</v>
      </c>
      <c r="D28" s="67"/>
      <c r="E28" s="67"/>
      <c r="F28" s="67"/>
      <c r="G28" s="67"/>
      <c r="H28" s="67"/>
      <c r="I28" s="67"/>
      <c r="J28" s="67"/>
      <c r="K28" s="188"/>
      <c r="L28" s="23"/>
    </row>
    <row r="29" spans="2:12" ht="12" customHeight="1" x14ac:dyDescent="0.3">
      <c r="B29" s="22"/>
      <c r="C29" s="67"/>
      <c r="D29" s="67"/>
      <c r="E29" s="67"/>
      <c r="F29" s="67"/>
      <c r="G29" s="67"/>
      <c r="H29" s="67"/>
      <c r="I29" s="67"/>
      <c r="J29" s="67"/>
      <c r="K29" s="188"/>
      <c r="L29" s="23"/>
    </row>
    <row r="30" spans="2:12" ht="12" customHeight="1" x14ac:dyDescent="0.3">
      <c r="B30" s="22"/>
      <c r="C30" s="183" t="s">
        <v>1095</v>
      </c>
      <c r="D30" s="77"/>
      <c r="E30" s="77"/>
      <c r="F30" s="77"/>
      <c r="G30" s="77"/>
      <c r="H30" s="77"/>
      <c r="I30" s="185" t="s">
        <v>1092</v>
      </c>
      <c r="J30" s="184"/>
      <c r="K30" s="186" t="s">
        <v>1093</v>
      </c>
      <c r="L30" s="23"/>
    </row>
    <row r="31" spans="2:12" ht="12" customHeight="1" x14ac:dyDescent="0.3">
      <c r="B31" s="22"/>
      <c r="C31" s="67"/>
      <c r="D31" s="67"/>
      <c r="E31" s="67"/>
      <c r="F31" s="67"/>
      <c r="G31" s="67"/>
      <c r="H31" s="67"/>
      <c r="I31" s="67"/>
      <c r="J31" s="67"/>
      <c r="K31" s="188"/>
      <c r="L31" s="23"/>
    </row>
    <row r="32" spans="2:12" ht="12" customHeight="1" x14ac:dyDescent="0.3">
      <c r="B32" s="22"/>
      <c r="C32" s="67" t="s">
        <v>1056</v>
      </c>
      <c r="D32" s="67"/>
      <c r="E32" s="67"/>
      <c r="F32" s="67"/>
      <c r="G32" s="67"/>
      <c r="H32" s="67"/>
      <c r="I32" s="67"/>
      <c r="J32" s="67"/>
      <c r="K32" s="188"/>
      <c r="L32" s="23"/>
    </row>
    <row r="33" spans="2:14" ht="12" customHeight="1" x14ac:dyDescent="0.3">
      <c r="B33" s="22"/>
      <c r="C33" s="67" t="s">
        <v>1057</v>
      </c>
      <c r="D33" s="67"/>
      <c r="E33" s="67"/>
      <c r="F33" s="67"/>
      <c r="G33" s="67"/>
      <c r="H33" s="67"/>
      <c r="I33" s="67"/>
      <c r="J33" s="67"/>
      <c r="K33" s="188"/>
      <c r="L33" s="23"/>
    </row>
    <row r="34" spans="2:14" ht="12" customHeight="1" x14ac:dyDescent="0.3">
      <c r="B34" s="22"/>
      <c r="C34" s="67" t="s">
        <v>1058</v>
      </c>
      <c r="D34" s="67"/>
      <c r="E34" s="67"/>
      <c r="F34" s="67"/>
      <c r="G34" s="67"/>
      <c r="H34" s="67"/>
      <c r="I34" s="17"/>
      <c r="J34" s="17"/>
      <c r="K34" s="189"/>
      <c r="L34" s="24"/>
      <c r="M34" s="11"/>
    </row>
    <row r="35" spans="2:14" ht="12" customHeight="1" x14ac:dyDescent="0.3">
      <c r="B35" s="22"/>
      <c r="C35" s="67" t="s">
        <v>1059</v>
      </c>
      <c r="D35" s="67"/>
      <c r="E35" s="67"/>
      <c r="F35" s="67"/>
      <c r="G35" s="67"/>
      <c r="H35" s="67"/>
      <c r="I35" s="17"/>
      <c r="J35" s="17"/>
      <c r="K35" s="189"/>
      <c r="L35" s="24"/>
      <c r="M35" s="11"/>
    </row>
    <row r="36" spans="2:14" ht="12" customHeight="1" x14ac:dyDescent="0.3">
      <c r="B36" s="22"/>
      <c r="C36" s="67" t="s">
        <v>1060</v>
      </c>
      <c r="D36" s="67"/>
      <c r="E36" s="67"/>
      <c r="F36" s="67"/>
      <c r="G36" s="67"/>
      <c r="H36" s="67"/>
      <c r="I36" s="67"/>
      <c r="J36" s="67"/>
      <c r="K36" s="188"/>
      <c r="L36" s="24"/>
      <c r="M36" s="11"/>
    </row>
    <row r="37" spans="2:14" ht="12" customHeight="1" x14ac:dyDescent="0.3">
      <c r="B37" s="22"/>
      <c r="C37" s="67"/>
      <c r="D37" s="67"/>
      <c r="E37" s="67"/>
      <c r="F37" s="67"/>
      <c r="G37" s="67"/>
      <c r="H37" s="67"/>
      <c r="I37" s="67"/>
      <c r="J37" s="67"/>
      <c r="K37" s="188"/>
      <c r="L37" s="24"/>
      <c r="M37" s="11"/>
    </row>
    <row r="38" spans="2:14" ht="12" customHeight="1" x14ac:dyDescent="0.3">
      <c r="B38" s="22"/>
      <c r="C38" s="183" t="s">
        <v>1089</v>
      </c>
      <c r="D38" s="77"/>
      <c r="E38" s="77"/>
      <c r="F38" s="77"/>
      <c r="G38" s="77"/>
      <c r="H38" s="77"/>
      <c r="I38" s="185" t="s">
        <v>1092</v>
      </c>
      <c r="J38" s="184"/>
      <c r="K38" s="186" t="s">
        <v>1093</v>
      </c>
      <c r="L38" s="23"/>
    </row>
    <row r="39" spans="2:14" ht="12" customHeight="1" x14ac:dyDescent="0.3">
      <c r="B39" s="22"/>
      <c r="C39" s="67"/>
      <c r="D39" s="67"/>
      <c r="E39" s="67"/>
      <c r="F39" s="67"/>
      <c r="G39" s="67"/>
      <c r="H39" s="67"/>
      <c r="I39" s="67"/>
      <c r="J39" s="67"/>
      <c r="K39" s="188"/>
      <c r="L39" s="24"/>
      <c r="M39" s="11"/>
      <c r="N39" s="11"/>
    </row>
    <row r="40" spans="2:14" ht="12" customHeight="1" x14ac:dyDescent="0.3">
      <c r="B40" s="22"/>
      <c r="C40" s="67" t="s">
        <v>1061</v>
      </c>
      <c r="D40" s="67"/>
      <c r="E40" s="67"/>
      <c r="F40" s="67"/>
      <c r="G40" s="67"/>
      <c r="H40" s="67"/>
      <c r="I40" s="67"/>
      <c r="J40" s="67"/>
      <c r="K40" s="188"/>
      <c r="L40" s="23"/>
    </row>
    <row r="41" spans="2:14" ht="12" customHeight="1" x14ac:dyDescent="0.3">
      <c r="B41" s="22"/>
      <c r="C41" s="67" t="s">
        <v>1062</v>
      </c>
      <c r="D41" s="67"/>
      <c r="E41" s="67"/>
      <c r="F41" s="67"/>
      <c r="G41" s="67"/>
      <c r="H41" s="67"/>
      <c r="I41" s="17"/>
      <c r="J41" s="17"/>
      <c r="K41" s="189"/>
      <c r="L41" s="24"/>
      <c r="M41" s="11"/>
      <c r="N41" s="11"/>
    </row>
    <row r="42" spans="2:14" ht="12" customHeight="1" x14ac:dyDescent="0.3">
      <c r="B42" s="22"/>
      <c r="C42" s="67" t="s">
        <v>1063</v>
      </c>
      <c r="D42" s="67"/>
      <c r="E42" s="67"/>
      <c r="F42" s="67"/>
      <c r="G42" s="67"/>
      <c r="H42" s="67"/>
      <c r="I42" s="17"/>
      <c r="J42" s="17"/>
      <c r="K42" s="189"/>
      <c r="L42" s="24"/>
      <c r="M42" s="11"/>
      <c r="N42" s="11"/>
    </row>
    <row r="43" spans="2:14" ht="12" customHeight="1" x14ac:dyDescent="0.3">
      <c r="B43" s="22"/>
      <c r="C43" s="67" t="s">
        <v>1064</v>
      </c>
      <c r="D43" s="67"/>
      <c r="E43" s="67"/>
      <c r="F43" s="67"/>
      <c r="G43" s="67"/>
      <c r="H43" s="67"/>
      <c r="I43" s="67"/>
      <c r="J43" s="67"/>
      <c r="K43" s="188"/>
      <c r="L43" s="24"/>
      <c r="M43" s="11"/>
      <c r="N43" s="11"/>
    </row>
    <row r="44" spans="2:14" ht="12" customHeight="1" x14ac:dyDescent="0.3">
      <c r="B44" s="22"/>
      <c r="C44" s="67"/>
      <c r="D44" s="67"/>
      <c r="E44" s="67"/>
      <c r="F44" s="67"/>
      <c r="G44" s="67"/>
      <c r="H44" s="67"/>
      <c r="I44" s="67"/>
      <c r="J44" s="67"/>
      <c r="K44" s="188"/>
      <c r="L44" s="24"/>
      <c r="M44" s="11"/>
      <c r="N44" s="11"/>
    </row>
    <row r="45" spans="2:14" ht="12" customHeight="1" x14ac:dyDescent="0.3">
      <c r="B45" s="22"/>
      <c r="C45" s="183" t="s">
        <v>1065</v>
      </c>
      <c r="D45" s="77"/>
      <c r="E45" s="77"/>
      <c r="F45" s="77"/>
      <c r="G45" s="77"/>
      <c r="H45" s="77"/>
      <c r="I45" s="185" t="s">
        <v>1091</v>
      </c>
      <c r="J45" s="184"/>
      <c r="K45" s="186" t="s">
        <v>1090</v>
      </c>
      <c r="L45" s="23"/>
    </row>
    <row r="46" spans="2:14" ht="12" customHeight="1" x14ac:dyDescent="0.3">
      <c r="B46" s="22"/>
      <c r="C46" s="108"/>
      <c r="D46" s="108"/>
      <c r="E46" s="108"/>
      <c r="F46" s="108"/>
      <c r="G46" s="108"/>
      <c r="H46" s="108"/>
      <c r="I46" s="108"/>
      <c r="J46" s="108"/>
      <c r="K46" s="182"/>
      <c r="L46" s="23"/>
    </row>
    <row r="47" spans="2:14" ht="12" customHeight="1" x14ac:dyDescent="0.3">
      <c r="B47" s="22"/>
      <c r="C47" s="67" t="s">
        <v>1066</v>
      </c>
      <c r="D47" s="67"/>
      <c r="E47" s="67"/>
      <c r="F47" s="67"/>
      <c r="G47" s="67"/>
      <c r="H47" s="67"/>
      <c r="I47" s="67"/>
      <c r="J47" s="67"/>
      <c r="K47" s="188"/>
      <c r="L47" s="23"/>
    </row>
    <row r="48" spans="2:14" ht="12" customHeight="1" x14ac:dyDescent="0.3">
      <c r="B48" s="22"/>
      <c r="C48" s="108" t="s">
        <v>1068</v>
      </c>
      <c r="D48" s="108"/>
      <c r="E48" s="108"/>
      <c r="F48" s="108"/>
      <c r="G48" s="108"/>
      <c r="H48" s="108"/>
      <c r="I48" s="12"/>
      <c r="J48" s="12"/>
      <c r="K48" s="190"/>
      <c r="L48" s="23"/>
    </row>
    <row r="49" spans="2:16" ht="12" customHeight="1" x14ac:dyDescent="0.3">
      <c r="B49" s="22"/>
      <c r="C49" s="108" t="s">
        <v>1069</v>
      </c>
      <c r="D49" s="108"/>
      <c r="E49" s="108"/>
      <c r="F49" s="108"/>
      <c r="G49" s="108"/>
      <c r="H49" s="108"/>
      <c r="I49" s="108"/>
      <c r="J49" s="108"/>
      <c r="K49" s="182"/>
      <c r="L49" s="23"/>
    </row>
    <row r="50" spans="2:16" ht="12" customHeight="1" x14ac:dyDescent="0.3">
      <c r="B50" s="22"/>
      <c r="C50" s="67" t="s">
        <v>1067</v>
      </c>
      <c r="D50" s="67"/>
      <c r="E50" s="67"/>
      <c r="F50" s="67"/>
      <c r="G50" s="67"/>
      <c r="H50" s="67"/>
      <c r="I50" s="67"/>
      <c r="J50" s="67"/>
      <c r="K50" s="188"/>
      <c r="L50" s="23"/>
    </row>
    <row r="51" spans="2:16" ht="12" customHeight="1" x14ac:dyDescent="0.3">
      <c r="B51" s="22"/>
      <c r="C51" s="67" t="s">
        <v>1070</v>
      </c>
      <c r="D51" s="67"/>
      <c r="E51" s="67"/>
      <c r="F51" s="67"/>
      <c r="G51" s="67"/>
      <c r="H51" s="67"/>
      <c r="I51" s="67"/>
      <c r="J51" s="67"/>
      <c r="K51" s="188"/>
      <c r="L51" s="23"/>
    </row>
    <row r="52" spans="2:16" ht="12" customHeight="1" x14ac:dyDescent="0.3">
      <c r="B52" s="22"/>
      <c r="C52" s="108" t="s">
        <v>1071</v>
      </c>
      <c r="D52" s="108"/>
      <c r="E52" s="108"/>
      <c r="F52" s="108"/>
      <c r="G52" s="108"/>
      <c r="H52" s="108"/>
      <c r="I52" s="108"/>
      <c r="J52" s="108"/>
      <c r="K52" s="182"/>
      <c r="L52" s="24"/>
      <c r="M52" s="11"/>
      <c r="N52" s="11"/>
      <c r="O52" s="11"/>
      <c r="P52" s="11"/>
    </row>
    <row r="53" spans="2:16" ht="12" customHeight="1" x14ac:dyDescent="0.3">
      <c r="B53" s="22"/>
      <c r="C53" s="108"/>
      <c r="D53" s="108"/>
      <c r="E53" s="108"/>
      <c r="F53" s="108"/>
      <c r="G53" s="108"/>
      <c r="H53" s="108"/>
      <c r="I53" s="108"/>
      <c r="J53" s="108"/>
      <c r="K53" s="182"/>
      <c r="L53" s="24"/>
      <c r="M53" s="11"/>
      <c r="N53" s="11"/>
      <c r="O53" s="11"/>
      <c r="P53" s="11"/>
    </row>
    <row r="54" spans="2:16" ht="12" customHeight="1" x14ac:dyDescent="0.3">
      <c r="B54" s="22"/>
      <c r="C54" s="183" t="s">
        <v>1072</v>
      </c>
      <c r="D54" s="77"/>
      <c r="E54" s="77"/>
      <c r="F54" s="77"/>
      <c r="G54" s="77"/>
      <c r="H54" s="77"/>
      <c r="I54" s="185" t="s">
        <v>1091</v>
      </c>
      <c r="J54" s="184"/>
      <c r="K54" s="186" t="s">
        <v>1090</v>
      </c>
      <c r="L54" s="23"/>
    </row>
    <row r="55" spans="2:16" ht="12" customHeight="1" x14ac:dyDescent="0.3">
      <c r="B55" s="22"/>
      <c r="C55" s="67"/>
      <c r="D55" s="67"/>
      <c r="E55" s="67"/>
      <c r="F55" s="67"/>
      <c r="G55" s="67"/>
      <c r="H55" s="67"/>
      <c r="I55" s="67"/>
      <c r="J55" s="67"/>
      <c r="K55" s="188"/>
      <c r="L55" s="23"/>
    </row>
    <row r="56" spans="2:16" ht="12" customHeight="1" x14ac:dyDescent="0.3">
      <c r="B56" s="22"/>
      <c r="C56" s="67" t="s">
        <v>1073</v>
      </c>
      <c r="D56" s="67"/>
      <c r="E56" s="67"/>
      <c r="F56" s="67"/>
      <c r="G56" s="67"/>
      <c r="H56" s="67"/>
      <c r="I56" s="67"/>
      <c r="J56" s="67"/>
      <c r="K56" s="188"/>
      <c r="L56" s="23"/>
    </row>
    <row r="57" spans="2:16" ht="12" customHeight="1" x14ac:dyDescent="0.3">
      <c r="B57" s="22"/>
      <c r="C57" s="108" t="s">
        <v>1074</v>
      </c>
      <c r="D57" s="108"/>
      <c r="E57" s="108"/>
      <c r="F57" s="108"/>
      <c r="G57" s="108"/>
      <c r="H57" s="108"/>
      <c r="I57" s="108"/>
      <c r="J57" s="108"/>
      <c r="K57" s="182"/>
      <c r="L57" s="23"/>
    </row>
    <row r="58" spans="2:16" ht="12" customHeight="1" x14ac:dyDescent="0.3">
      <c r="B58" s="22"/>
      <c r="C58" s="67" t="s">
        <v>1075</v>
      </c>
      <c r="D58" s="67"/>
      <c r="E58" s="67"/>
      <c r="F58" s="67"/>
      <c r="G58" s="67"/>
      <c r="H58" s="67"/>
      <c r="I58" s="67"/>
      <c r="J58" s="67"/>
      <c r="K58" s="188"/>
      <c r="L58" s="23"/>
    </row>
    <row r="59" spans="2:16" ht="12" customHeight="1" x14ac:dyDescent="0.3">
      <c r="B59" s="22"/>
      <c r="C59" s="67"/>
      <c r="D59" s="67"/>
      <c r="E59" s="67"/>
      <c r="F59" s="67"/>
      <c r="G59" s="67"/>
      <c r="H59" s="67"/>
      <c r="I59" s="67"/>
      <c r="J59" s="67"/>
      <c r="K59" s="188"/>
      <c r="L59" s="23"/>
    </row>
    <row r="60" spans="2:16" ht="12" customHeight="1" x14ac:dyDescent="0.3">
      <c r="B60" s="22"/>
      <c r="C60" s="183" t="s">
        <v>1076</v>
      </c>
      <c r="D60" s="77"/>
      <c r="E60" s="77"/>
      <c r="F60" s="77"/>
      <c r="G60" s="77"/>
      <c r="H60" s="77"/>
      <c r="I60" s="185" t="s">
        <v>1091</v>
      </c>
      <c r="J60" s="184"/>
      <c r="K60" s="186" t="s">
        <v>1090</v>
      </c>
      <c r="L60" s="23"/>
    </row>
    <row r="61" spans="2:16" ht="12" customHeight="1" x14ac:dyDescent="0.3">
      <c r="B61" s="22"/>
      <c r="C61" s="108"/>
      <c r="D61" s="108"/>
      <c r="E61" s="108"/>
      <c r="F61" s="108"/>
      <c r="G61" s="108"/>
      <c r="H61" s="108"/>
      <c r="I61" s="108"/>
      <c r="J61" s="108"/>
      <c r="K61" s="182"/>
      <c r="L61" s="23"/>
    </row>
    <row r="62" spans="2:16" ht="12" customHeight="1" x14ac:dyDescent="0.3">
      <c r="B62" s="22"/>
      <c r="C62" s="67" t="s">
        <v>1077</v>
      </c>
      <c r="D62" s="67"/>
      <c r="E62" s="67"/>
      <c r="F62" s="67"/>
      <c r="G62" s="67"/>
      <c r="H62" s="67"/>
      <c r="I62" s="67"/>
      <c r="J62" s="67"/>
      <c r="K62" s="188"/>
      <c r="L62" s="23"/>
    </row>
    <row r="63" spans="2:16" ht="12" customHeight="1" x14ac:dyDescent="0.3">
      <c r="B63" s="22"/>
      <c r="C63" s="67" t="s">
        <v>1078</v>
      </c>
      <c r="D63" s="67"/>
      <c r="E63" s="67"/>
      <c r="F63" s="67"/>
      <c r="G63" s="67"/>
      <c r="H63" s="67"/>
      <c r="I63" s="67"/>
      <c r="J63" s="67"/>
      <c r="K63" s="188"/>
      <c r="L63" s="23"/>
    </row>
    <row r="64" spans="2:16" ht="12" customHeight="1" x14ac:dyDescent="0.3">
      <c r="B64" s="22"/>
      <c r="C64" s="67" t="s">
        <v>1079</v>
      </c>
      <c r="D64" s="67"/>
      <c r="E64" s="67"/>
      <c r="F64" s="67"/>
      <c r="G64" s="67"/>
      <c r="H64" s="67"/>
      <c r="I64" s="67"/>
      <c r="J64" s="67"/>
      <c r="K64" s="188"/>
      <c r="L64" s="23"/>
    </row>
    <row r="65" spans="2:12" ht="12" customHeight="1" x14ac:dyDescent="0.3">
      <c r="B65" s="22"/>
      <c r="C65" s="108" t="s">
        <v>1080</v>
      </c>
      <c r="D65" s="108"/>
      <c r="E65" s="108"/>
      <c r="F65" s="108"/>
      <c r="G65" s="108"/>
      <c r="H65" s="108"/>
      <c r="I65" s="108"/>
      <c r="J65" s="108"/>
      <c r="K65" s="182"/>
      <c r="L65" s="23"/>
    </row>
    <row r="66" spans="2:12" ht="12" customHeight="1" x14ac:dyDescent="0.3">
      <c r="B66" s="22"/>
      <c r="C66" s="67"/>
      <c r="D66" s="67"/>
      <c r="E66" s="67"/>
      <c r="F66" s="67"/>
      <c r="G66" s="67"/>
      <c r="H66" s="67"/>
      <c r="I66" s="67"/>
      <c r="J66" s="67"/>
      <c r="K66" s="188"/>
      <c r="L66" s="23"/>
    </row>
    <row r="67" spans="2:12" ht="12" customHeight="1" x14ac:dyDescent="0.3">
      <c r="B67" s="22"/>
      <c r="C67" s="183" t="s">
        <v>1081</v>
      </c>
      <c r="D67" s="77"/>
      <c r="E67" s="77"/>
      <c r="F67" s="77"/>
      <c r="G67" s="77"/>
      <c r="H67" s="77"/>
      <c r="I67" s="185" t="s">
        <v>1091</v>
      </c>
      <c r="J67" s="184"/>
      <c r="K67" s="186" t="s">
        <v>1090</v>
      </c>
      <c r="L67" s="23"/>
    </row>
    <row r="68" spans="2:12" ht="12" customHeight="1" x14ac:dyDescent="0.3">
      <c r="B68" s="22"/>
      <c r="C68" s="108"/>
      <c r="D68" s="108"/>
      <c r="E68" s="108"/>
      <c r="F68" s="108"/>
      <c r="G68" s="108"/>
      <c r="H68" s="108"/>
      <c r="I68" s="108"/>
      <c r="J68" s="108"/>
      <c r="K68" s="182"/>
      <c r="L68" s="23"/>
    </row>
    <row r="69" spans="2:12" ht="12" customHeight="1" x14ac:dyDescent="0.3">
      <c r="B69" s="22"/>
      <c r="C69" s="67" t="s">
        <v>1082</v>
      </c>
      <c r="D69" s="67"/>
      <c r="E69" s="67"/>
      <c r="F69" s="67"/>
      <c r="G69" s="67"/>
      <c r="H69" s="67"/>
      <c r="I69" s="67"/>
      <c r="J69" s="67"/>
      <c r="K69" s="188"/>
      <c r="L69" s="23"/>
    </row>
    <row r="70" spans="2:12" ht="12" customHeight="1" x14ac:dyDescent="0.3">
      <c r="B70" s="22"/>
      <c r="C70" s="67" t="s">
        <v>1083</v>
      </c>
      <c r="D70" s="67"/>
      <c r="E70" s="67"/>
      <c r="F70" s="67"/>
      <c r="G70" s="67"/>
      <c r="H70" s="67"/>
      <c r="I70" s="67"/>
      <c r="J70" s="67"/>
      <c r="K70" s="188"/>
      <c r="L70" s="23"/>
    </row>
    <row r="71" spans="2:12" ht="12" customHeight="1" x14ac:dyDescent="0.3">
      <c r="B71" s="22"/>
      <c r="C71" s="67" t="s">
        <v>1084</v>
      </c>
      <c r="D71" s="67"/>
      <c r="E71" s="67"/>
      <c r="F71" s="67"/>
      <c r="G71" s="67"/>
      <c r="H71" s="67"/>
      <c r="I71" s="67"/>
      <c r="J71" s="67"/>
      <c r="K71" s="188"/>
      <c r="L71" s="23"/>
    </row>
    <row r="72" spans="2:12" ht="12" customHeight="1" x14ac:dyDescent="0.3">
      <c r="B72" s="22"/>
      <c r="C72" s="108" t="s">
        <v>1085</v>
      </c>
      <c r="D72" s="108"/>
      <c r="E72" s="108"/>
      <c r="F72" s="108"/>
      <c r="G72" s="108"/>
      <c r="H72" s="108"/>
      <c r="I72" s="108"/>
      <c r="J72" s="108"/>
      <c r="K72" s="182"/>
      <c r="L72" s="23"/>
    </row>
    <row r="73" spans="2:12" ht="12" customHeight="1" x14ac:dyDescent="0.3">
      <c r="B73" s="22"/>
      <c r="C73" s="108" t="s">
        <v>1086</v>
      </c>
      <c r="D73" s="108"/>
      <c r="E73" s="108"/>
      <c r="F73" s="108"/>
      <c r="G73" s="108"/>
      <c r="H73" s="108"/>
      <c r="I73" s="108"/>
      <c r="J73" s="108"/>
      <c r="K73" s="182"/>
      <c r="L73" s="23"/>
    </row>
    <row r="74" spans="2:12" ht="12" customHeight="1" x14ac:dyDescent="0.3">
      <c r="B74" s="22"/>
      <c r="C74" s="108"/>
      <c r="D74" s="108"/>
      <c r="E74" s="108"/>
      <c r="F74" s="108"/>
      <c r="G74" s="108"/>
      <c r="H74" s="108"/>
      <c r="I74" s="108"/>
      <c r="J74" s="108"/>
      <c r="K74" s="108"/>
      <c r="L74" s="23"/>
    </row>
    <row r="75" spans="2:12" ht="12" customHeight="1" thickBot="1" x14ac:dyDescent="0.35"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7"/>
    </row>
    <row r="76" spans="2:12" ht="12" customHeight="1" thickTop="1" x14ac:dyDescent="0.3"/>
  </sheetData>
  <mergeCells count="3">
    <mergeCell ref="C3:K6"/>
    <mergeCell ref="J8:K8"/>
    <mergeCell ref="J9:K9"/>
  </mergeCells>
  <phoneticPr fontId="1" type="noConversion"/>
  <hyperlinks>
    <hyperlink ref="K11" location="'1.각종 계산기'!A1" display="바로가기"/>
    <hyperlink ref="K21" location="'2.전투 시스템 공식'!A1" display="바로가기"/>
    <hyperlink ref="K30" location="'3. 용어정리'!A1" display="바로가기"/>
    <hyperlink ref="K38" location="'4.캐릭터카드,링크 스킬'!A1" display="바로가기"/>
    <hyperlink ref="K45" location="'5.속성 및 테스트몬스터'!A1" display="바로가기"/>
    <hyperlink ref="K54" location="'6.캐시정책'!A1" display="바로가기"/>
    <hyperlink ref="K60" location="'7.서버의 종류'!A1" display="바로가기"/>
    <hyperlink ref="K67" location="'8.레벨업상승HP,MP'!A1" display="바로가기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4"/>
  <sheetViews>
    <sheetView showGridLines="0" tabSelected="1" topLeftCell="A34" zoomScaleNormal="100" workbookViewId="0">
      <selection activeCell="O86" sqref="O86"/>
    </sheetView>
  </sheetViews>
  <sheetFormatPr defaultRowHeight="12" customHeight="1" x14ac:dyDescent="0.3"/>
  <cols>
    <col min="2" max="2" width="2.25" customWidth="1"/>
    <col min="9" max="9" width="9" customWidth="1"/>
    <col min="11" max="11" width="9" customWidth="1"/>
    <col min="12" max="12" width="2.25" customWidth="1"/>
    <col min="14" max="14" width="9" hidden="1" customWidth="1"/>
  </cols>
  <sheetData>
    <row r="1" spans="2:14" ht="12" customHeight="1" thickBot="1" x14ac:dyDescent="0.35"/>
    <row r="2" spans="2:14" ht="12" customHeight="1" thickTop="1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4" ht="12" customHeight="1" thickTop="1" x14ac:dyDescent="0.3">
      <c r="B3" s="22"/>
      <c r="C3" s="196" t="s">
        <v>1113</v>
      </c>
      <c r="D3" s="197"/>
      <c r="E3" s="197"/>
      <c r="F3" s="197"/>
      <c r="G3" s="197"/>
      <c r="H3" s="197"/>
      <c r="I3" s="197"/>
      <c r="J3" s="197"/>
      <c r="K3" s="198"/>
      <c r="L3" s="23"/>
    </row>
    <row r="4" spans="2:14" ht="12" customHeight="1" x14ac:dyDescent="0.3">
      <c r="B4" s="22"/>
      <c r="C4" s="199"/>
      <c r="D4" s="200"/>
      <c r="E4" s="200"/>
      <c r="F4" s="200"/>
      <c r="G4" s="200"/>
      <c r="H4" s="200"/>
      <c r="I4" s="200"/>
      <c r="J4" s="200"/>
      <c r="K4" s="201"/>
      <c r="L4" s="23"/>
    </row>
    <row r="5" spans="2:14" ht="12" customHeight="1" x14ac:dyDescent="0.3">
      <c r="B5" s="22"/>
      <c r="C5" s="199"/>
      <c r="D5" s="200"/>
      <c r="E5" s="200"/>
      <c r="F5" s="200"/>
      <c r="G5" s="200"/>
      <c r="H5" s="200"/>
      <c r="I5" s="200"/>
      <c r="J5" s="200"/>
      <c r="K5" s="201"/>
      <c r="L5" s="23"/>
    </row>
    <row r="6" spans="2:14" ht="12" customHeight="1" thickBot="1" x14ac:dyDescent="0.35">
      <c r="B6" s="22"/>
      <c r="C6" s="202"/>
      <c r="D6" s="203"/>
      <c r="E6" s="203"/>
      <c r="F6" s="203"/>
      <c r="G6" s="203"/>
      <c r="H6" s="203"/>
      <c r="I6" s="203"/>
      <c r="J6" s="203"/>
      <c r="K6" s="204"/>
      <c r="L6" s="23"/>
    </row>
    <row r="7" spans="2:14" ht="12" customHeight="1" thickTop="1" x14ac:dyDescent="0.3">
      <c r="B7" s="22"/>
      <c r="C7" s="6"/>
      <c r="D7" s="6"/>
      <c r="E7" s="6"/>
      <c r="F7" s="6"/>
      <c r="G7" s="6"/>
      <c r="H7" s="6"/>
      <c r="I7" s="6"/>
      <c r="J7" s="6"/>
      <c r="K7" s="6"/>
      <c r="L7" s="23"/>
    </row>
    <row r="8" spans="2:14" ht="12" customHeight="1" x14ac:dyDescent="0.3">
      <c r="B8" s="22"/>
      <c r="C8" s="4"/>
      <c r="D8" s="4"/>
      <c r="E8" s="4"/>
      <c r="F8" s="4"/>
      <c r="G8" s="4"/>
      <c r="H8" s="4"/>
      <c r="I8" s="4"/>
      <c r="J8" s="4"/>
      <c r="K8" s="4"/>
      <c r="L8" s="23"/>
      <c r="N8" s="3" t="s">
        <v>45</v>
      </c>
    </row>
    <row r="9" spans="2:14" ht="12" customHeight="1" x14ac:dyDescent="0.3">
      <c r="B9" s="22"/>
      <c r="C9" s="29" t="s">
        <v>46</v>
      </c>
      <c r="D9" s="28"/>
      <c r="E9" s="28"/>
      <c r="F9" s="28"/>
      <c r="G9" s="28"/>
      <c r="H9" s="28"/>
      <c r="I9" s="28"/>
      <c r="J9" s="28"/>
      <c r="K9" s="28"/>
      <c r="L9" s="23"/>
      <c r="N9" s="3" t="s">
        <v>4</v>
      </c>
    </row>
    <row r="10" spans="2:14" ht="12" customHeight="1" x14ac:dyDescent="0.3">
      <c r="B10" s="22"/>
      <c r="C10" s="14"/>
      <c r="D10" s="13"/>
      <c r="E10" s="13"/>
      <c r="F10" s="13"/>
      <c r="G10" s="13"/>
      <c r="H10" s="13"/>
      <c r="I10" s="13"/>
      <c r="J10" s="13"/>
      <c r="K10" s="13"/>
      <c r="L10" s="23"/>
      <c r="N10" s="3" t="s">
        <v>6</v>
      </c>
    </row>
    <row r="11" spans="2:14" ht="12" customHeight="1" x14ac:dyDescent="0.3">
      <c r="B11" s="22"/>
      <c r="C11" s="4" t="s">
        <v>47</v>
      </c>
      <c r="D11" s="4"/>
      <c r="E11" s="4"/>
      <c r="F11" s="4"/>
      <c r="G11" s="4"/>
      <c r="H11" s="4"/>
      <c r="I11" s="4"/>
      <c r="L11" s="23"/>
      <c r="N11" s="3" t="s">
        <v>2</v>
      </c>
    </row>
    <row r="12" spans="2:14" ht="12" customHeight="1" x14ac:dyDescent="0.3">
      <c r="B12" s="22"/>
      <c r="C12" s="220" t="s">
        <v>37</v>
      </c>
      <c r="D12" s="220"/>
      <c r="E12" s="5" t="s">
        <v>38</v>
      </c>
      <c r="F12" s="4"/>
      <c r="G12" s="4"/>
      <c r="H12" s="4"/>
      <c r="I12" s="4"/>
      <c r="L12" s="23"/>
      <c r="N12" s="3" t="s">
        <v>9</v>
      </c>
    </row>
    <row r="13" spans="2:14" ht="12" customHeight="1" x14ac:dyDescent="0.3">
      <c r="B13" s="22"/>
      <c r="C13" s="221" t="s">
        <v>1102</v>
      </c>
      <c r="D13" s="221"/>
      <c r="E13" s="2">
        <f>IF(C13="한손검",1.2,IF(C13="한손검(히어로)",1.3,IF(C13="한손도끼",1.2,IF(C13="한손둔기",1.2,IF(C13="단검",1.3,IF(C13="단검+블레이드",1.3,IF(C13="완드",1,IF(C13="완드(모험가, 플위)",1.2,IF(C13="스태프",1,IF(C13="스태프(모험가, 플위)",1.2,IF(C13="양손검",1.34,IF(C13="양손도끼",1.34,IF(C13="양손둔기",1.34,IF(C13="창",1.49,IF(C13="폴암",1.49,IF(C13="너클",1.7,IF(C13="듀얼보우건",1.3,IF(C13="핸드캐논",1.5,IF(C13="케인",1.3,IF(C13="데스페라도",1.3,IF(C13="샤이닝로드",1.2,IF(C13="소울슈터",1.7,IF(C13="에너지소드",1.5,IF(C13="태도",1.34,IF(C13="대검",1.49,IF(C13="활",1.3,IF(C13="석궁",1.35,IF(C13="아대",1.75,IF(C13="총",1.5,IF(C13="ESP리미터",1.2,IF(C13="하야토",1.25,IF(C13="칸나",1.35,IF(C13="비스트테이머",1.34,IF(C13="제트(협객)",1.5,IF(C13="건틀렛리볼버",1.7)))))))))))))))))))))))))))))))))))</f>
        <v>1.7</v>
      </c>
      <c r="F13" s="4"/>
      <c r="G13" s="4"/>
      <c r="H13" s="4"/>
      <c r="I13" s="4"/>
      <c r="L13" s="23"/>
      <c r="N13" s="3" t="s">
        <v>1</v>
      </c>
    </row>
    <row r="14" spans="2:14" ht="12" customHeight="1" x14ac:dyDescent="0.3">
      <c r="B14" s="22"/>
      <c r="C14" s="9"/>
      <c r="D14" s="8"/>
      <c r="E14" s="8"/>
      <c r="F14" s="8"/>
      <c r="G14" s="8"/>
      <c r="H14" s="8"/>
      <c r="I14" s="8"/>
      <c r="L14" s="23"/>
      <c r="N14" s="3" t="s">
        <v>1097</v>
      </c>
    </row>
    <row r="15" spans="2:14" ht="12" customHeight="1" x14ac:dyDescent="0.3">
      <c r="B15" s="22"/>
      <c r="C15" s="7"/>
      <c r="D15" s="8"/>
      <c r="E15" s="8"/>
      <c r="F15" s="8"/>
      <c r="G15" s="8"/>
      <c r="H15" s="8"/>
      <c r="I15" s="8"/>
      <c r="L15" s="23"/>
      <c r="N15" s="3" t="s">
        <v>5</v>
      </c>
    </row>
    <row r="16" spans="2:14" ht="12" customHeight="1" thickBot="1" x14ac:dyDescent="0.35">
      <c r="B16" s="22"/>
      <c r="C16" s="4" t="s">
        <v>48</v>
      </c>
      <c r="D16" s="4"/>
      <c r="E16" s="4"/>
      <c r="F16" s="4"/>
      <c r="G16" s="4"/>
      <c r="H16" s="4"/>
      <c r="I16" s="8"/>
      <c r="L16" s="23"/>
      <c r="N16" s="3" t="s">
        <v>1096</v>
      </c>
    </row>
    <row r="17" spans="2:14" ht="12" customHeight="1" thickTop="1" x14ac:dyDescent="0.3">
      <c r="B17" s="22"/>
      <c r="C17" s="5" t="s">
        <v>597</v>
      </c>
      <c r="D17" s="5" t="s">
        <v>33</v>
      </c>
      <c r="E17" s="5" t="s">
        <v>34</v>
      </c>
      <c r="F17" s="5" t="s">
        <v>35</v>
      </c>
      <c r="G17" s="5" t="s">
        <v>36</v>
      </c>
      <c r="H17" s="5" t="s">
        <v>598</v>
      </c>
      <c r="I17" s="4"/>
      <c r="J17" s="207" t="s">
        <v>599</v>
      </c>
      <c r="K17" s="208"/>
      <c r="L17" s="23"/>
      <c r="N17" s="3" t="s">
        <v>10</v>
      </c>
    </row>
    <row r="18" spans="2:14" ht="12" customHeight="1" thickBot="1" x14ac:dyDescent="0.35">
      <c r="B18" s="22"/>
      <c r="C18" s="2"/>
      <c r="D18" s="2"/>
      <c r="E18" s="2"/>
      <c r="F18" s="2"/>
      <c r="G18" s="2"/>
      <c r="H18" s="2"/>
      <c r="I18" s="4"/>
      <c r="J18" s="209"/>
      <c r="K18" s="210"/>
      <c r="L18" s="23"/>
      <c r="N18" s="3" t="s">
        <v>11</v>
      </c>
    </row>
    <row r="19" spans="2:14" ht="12" customHeight="1" thickTop="1" x14ac:dyDescent="0.3">
      <c r="B19" s="22"/>
      <c r="H19" s="128" t="s">
        <v>595</v>
      </c>
      <c r="I19" s="4"/>
      <c r="J19" s="30" t="s">
        <v>26</v>
      </c>
      <c r="K19" s="39">
        <f>IF(C13="한손검",(D18*4+E18)/100*(C18*E13),IF(C13="한손검(히어로)",(D18*4+E18)/100*(C18*E13),IF(C13="한손도끼",(D18*4+E18)/100*(C18*E13),IF(C13="한손둔기",(D18*4+E18)/100*(C18*E13),IF(C13="단검",(G18*4+E18+D18)/100*(C18*E13),IF(C13="단검+블레이드",(G18*4+E18+D18)/100*(C18*E13),IF(C13="완드",(F18*4+G18)/100*(C18*E13),IF(C13="완드(모험가, 플위)",(F18*4+G18)/100*(C18*E13),IF(C13="스태프",(F18*4+G18)/100*(C18*E13),IF(C13="스태프(모험가, 플위)",(F18*4+G18)/100*(C18*E13),IF(C13="양손검",(D18*4+E18)/100*(C18*E13),IF(C13="양손도끼",(D18*4+E18)/100*(C18*E13),IF(C13="양손둔기",(D18*4+E18)/100*(C18*E13),IF(C13="창",(D18*4+E18)/100*(C18*E13),IF(C13="너클",(D18*4+E18)/100*(C18*E13),IF(C13="듀얼보우건",(E18*4+D18)/100*(C18*E13),IF(C13="핸드캐논",(D18*4+E18)/100*(C18*E13),IF(C13="케인",(G18*4+E18)/100*(C18*E13),IF(C13="데스페라도",((H18+(H20*0.8))/7+D18)/100*(C18*1.3),IF(C13="샤이닝로드",(F18*4+G18)/100*(C18*E13),IF(C13="소울슈터",(E18*4+D18)/100*(C18*E13),IF(C13="에너지소드",((D18+E18+G18)*3.5)/100*(C18*E13),IF(C13="태도",(D18*4+E18)/100*(C18*E13),IF(C13="대검",(D18*4+E18)/100*(C18*E13),IF(C13="활",(E18*4+D18)/100*(C18*E13),IF(C13="석궁",(E18*4+D18)/100*(C18*E13),IF(C13="아대",(G18*4+E18)/100*(C18*E13),IF(C13="총",(E18*4+D18)/100*(C18*E13),IF(C13="폴암",(D18*4+E18)/100*(C18*E13),IF(C13="ESP리미터",(F18*4+G18)/100*(C18*E13),IF(C13="하야토",(D18*4+E18)/100*(C18*E13),IF(C13="비스트테이머",(F18*4+G18)/100*(C18*E13),IF(C13="칸나",(F18*4+G18)/100*(C18*E13),IF(C13="제트(협객)",(E18*4+D18)/100*(C18*E13),IF(C13="건틀렛리볼버",(D18*4+E18)/100*(C18*E13))))))))))))))))))))))))))))))))))))</f>
        <v>0</v>
      </c>
      <c r="L19" s="23"/>
      <c r="N19" s="3" t="s">
        <v>12</v>
      </c>
    </row>
    <row r="20" spans="2:14" ht="12" customHeight="1" x14ac:dyDescent="0.3">
      <c r="B20" s="22"/>
      <c r="C20" s="130" t="s">
        <v>596</v>
      </c>
      <c r="H20" s="2"/>
      <c r="I20" s="4"/>
      <c r="J20" s="32" t="s">
        <v>27</v>
      </c>
      <c r="K20" s="40">
        <f>ROUND(D18*1.5+E18*0.4+G18*0.4,0)+(C25+C26+C27)</f>
        <v>0</v>
      </c>
      <c r="L20" s="23"/>
      <c r="N20" s="3" t="s">
        <v>7</v>
      </c>
    </row>
    <row r="21" spans="2:14" ht="12" customHeight="1" x14ac:dyDescent="0.3">
      <c r="B21" s="22"/>
      <c r="I21" s="4"/>
      <c r="J21" s="31" t="s">
        <v>28</v>
      </c>
      <c r="K21" s="40">
        <f>ROUND(F18*1.5+G18*0.4+E18*0.4,0) + (D25+D26+D27)</f>
        <v>0</v>
      </c>
      <c r="L21" s="23"/>
      <c r="N21" s="3" t="s">
        <v>8</v>
      </c>
    </row>
    <row r="22" spans="2:14" ht="12" customHeight="1" x14ac:dyDescent="0.3">
      <c r="B22" s="22"/>
      <c r="I22" s="4"/>
      <c r="J22" s="33" t="s">
        <v>29</v>
      </c>
      <c r="K22" s="40">
        <f>ROUND((E18*1.6+G18*0.8+D18*0.4) + (E25+E26+E27),0)</f>
        <v>0</v>
      </c>
      <c r="L22" s="23"/>
      <c r="N22" s="3" t="s">
        <v>3</v>
      </c>
    </row>
    <row r="23" spans="2:14" ht="12" customHeight="1" x14ac:dyDescent="0.3">
      <c r="B23" s="22"/>
      <c r="C23" s="4" t="s">
        <v>71</v>
      </c>
      <c r="D23" s="4"/>
      <c r="E23" s="4"/>
      <c r="F23" s="4"/>
      <c r="G23" s="4"/>
      <c r="H23" s="4"/>
      <c r="I23" s="7"/>
      <c r="J23" s="34" t="s">
        <v>30</v>
      </c>
      <c r="K23" s="40">
        <f>ROUND((F18*1.6+G18*0.8+E18*0.4) + (F25+F26+F27),0)</f>
        <v>0</v>
      </c>
      <c r="L23" s="24"/>
      <c r="M23" s="11"/>
      <c r="N23" s="3" t="s">
        <v>13</v>
      </c>
    </row>
    <row r="24" spans="2:14" ht="12" customHeight="1" x14ac:dyDescent="0.3">
      <c r="B24" s="22"/>
      <c r="C24" s="5" t="s">
        <v>39</v>
      </c>
      <c r="D24" s="5" t="s">
        <v>40</v>
      </c>
      <c r="E24" s="5" t="s">
        <v>41</v>
      </c>
      <c r="F24" s="5" t="s">
        <v>42</v>
      </c>
      <c r="G24" s="5" t="s">
        <v>43</v>
      </c>
      <c r="H24" s="5" t="s">
        <v>44</v>
      </c>
      <c r="J24" s="35" t="s">
        <v>31</v>
      </c>
      <c r="K24" s="40">
        <f>ROUND((G18*1.4+E18*0.6+D18*0.2) + (G25+G26+G27),0)</f>
        <v>0</v>
      </c>
      <c r="L24" s="23"/>
      <c r="N24" s="3" t="s">
        <v>14</v>
      </c>
    </row>
    <row r="25" spans="2:14" ht="12" customHeight="1" thickBot="1" x14ac:dyDescent="0.35">
      <c r="B25" s="22"/>
      <c r="C25" s="2"/>
      <c r="D25" s="2"/>
      <c r="E25" s="2"/>
      <c r="F25" s="2"/>
      <c r="G25" s="2"/>
      <c r="H25" s="2"/>
      <c r="I25" s="8"/>
      <c r="J25" s="36" t="s">
        <v>32</v>
      </c>
      <c r="K25" s="41">
        <f>ROUND((G18*1.4+F18*0.6+E18*0.2) + (H25+H26+H27),0)</f>
        <v>0</v>
      </c>
      <c r="L25" s="23"/>
      <c r="N25" s="3" t="s">
        <v>15</v>
      </c>
    </row>
    <row r="26" spans="2:14" ht="12" customHeight="1" thickTop="1" x14ac:dyDescent="0.3">
      <c r="B26" s="22"/>
      <c r="C26" s="2"/>
      <c r="D26" s="2"/>
      <c r="E26" s="2"/>
      <c r="F26" s="2"/>
      <c r="G26" s="2"/>
      <c r="H26" s="2"/>
      <c r="I26" s="18"/>
      <c r="L26" s="24"/>
      <c r="M26" s="11"/>
      <c r="N26" s="3" t="s">
        <v>16</v>
      </c>
    </row>
    <row r="27" spans="2:14" ht="12" customHeight="1" x14ac:dyDescent="0.3">
      <c r="B27" s="22"/>
      <c r="C27" s="2"/>
      <c r="D27" s="2"/>
      <c r="E27" s="2"/>
      <c r="F27" s="2"/>
      <c r="G27" s="2"/>
      <c r="H27" s="2"/>
      <c r="I27" s="4"/>
      <c r="L27" s="23"/>
      <c r="N27" s="2" t="s">
        <v>17</v>
      </c>
    </row>
    <row r="28" spans="2:14" ht="12" customHeight="1" x14ac:dyDescent="0.3">
      <c r="B28" s="22"/>
      <c r="C28" s="1" t="s">
        <v>941</v>
      </c>
      <c r="D28" s="1"/>
      <c r="E28" s="1"/>
      <c r="F28" s="1"/>
      <c r="G28" s="1"/>
      <c r="H28" s="1"/>
      <c r="I28" s="4"/>
      <c r="J28" s="1"/>
      <c r="K28" s="1"/>
      <c r="L28" s="23"/>
      <c r="N28" s="2" t="s">
        <v>18</v>
      </c>
    </row>
    <row r="29" spans="2:14" ht="12" customHeight="1" x14ac:dyDescent="0.3">
      <c r="B29" s="22"/>
      <c r="C29" s="1" t="s">
        <v>49</v>
      </c>
      <c r="D29" s="1"/>
      <c r="E29" s="1"/>
      <c r="F29" s="1"/>
      <c r="G29" s="1"/>
      <c r="H29" s="1"/>
      <c r="I29" s="4"/>
      <c r="J29" s="1"/>
      <c r="K29" s="8"/>
      <c r="L29" s="23"/>
      <c r="N29" s="2" t="s">
        <v>19</v>
      </c>
    </row>
    <row r="30" spans="2:14" ht="12" customHeight="1" x14ac:dyDescent="0.3">
      <c r="B30" s="22"/>
      <c r="C30" s="1" t="s">
        <v>51</v>
      </c>
      <c r="D30" s="1"/>
      <c r="E30" s="1"/>
      <c r="F30" s="1"/>
      <c r="G30" s="1"/>
      <c r="H30" s="1"/>
      <c r="I30" s="1"/>
      <c r="J30" s="1"/>
      <c r="K30" s="1"/>
      <c r="L30" s="23"/>
      <c r="N30" s="2" t="s">
        <v>21</v>
      </c>
    </row>
    <row r="31" spans="2:14" ht="12" customHeight="1" x14ac:dyDescent="0.3">
      <c r="B31" s="22"/>
      <c r="C31" s="1" t="s">
        <v>52</v>
      </c>
      <c r="D31" s="1"/>
      <c r="E31" s="1"/>
      <c r="F31" s="1"/>
      <c r="G31" s="1"/>
      <c r="H31" s="1"/>
      <c r="I31" s="1"/>
      <c r="J31" s="1"/>
      <c r="K31" s="1"/>
      <c r="L31" s="23"/>
      <c r="N31" s="2" t="s">
        <v>20</v>
      </c>
    </row>
    <row r="32" spans="2:14" ht="12" customHeight="1" x14ac:dyDescent="0.3">
      <c r="B32" s="22"/>
      <c r="C32" s="1" t="s">
        <v>53</v>
      </c>
      <c r="D32" s="1"/>
      <c r="E32" s="1"/>
      <c r="F32" s="1"/>
      <c r="G32" s="1"/>
      <c r="H32" s="1"/>
      <c r="I32" s="1"/>
      <c r="J32" s="1"/>
      <c r="K32" s="1"/>
      <c r="L32" s="23"/>
      <c r="N32" s="2" t="s">
        <v>22</v>
      </c>
    </row>
    <row r="33" spans="2:14" ht="12" customHeight="1" x14ac:dyDescent="0.3">
      <c r="B33" s="22"/>
      <c r="C33" s="1" t="s">
        <v>54</v>
      </c>
      <c r="D33" s="1"/>
      <c r="E33" s="1"/>
      <c r="F33" s="1"/>
      <c r="G33" s="1"/>
      <c r="H33" s="1"/>
      <c r="I33" s="1"/>
      <c r="J33" s="1"/>
      <c r="K33" s="1"/>
      <c r="L33" s="23"/>
      <c r="N33" s="2" t="s">
        <v>23</v>
      </c>
    </row>
    <row r="34" spans="2:14" ht="12" customHeight="1" x14ac:dyDescent="0.3">
      <c r="B34" s="22"/>
      <c r="C34" s="1" t="s">
        <v>706</v>
      </c>
      <c r="D34" s="1"/>
      <c r="E34" s="1"/>
      <c r="F34" s="1"/>
      <c r="G34" s="1"/>
      <c r="H34" s="1"/>
      <c r="I34" s="1"/>
      <c r="J34" s="1"/>
      <c r="K34" s="1"/>
      <c r="L34" s="23"/>
      <c r="N34" s="2" t="s">
        <v>24</v>
      </c>
    </row>
    <row r="35" spans="2:14" ht="12" customHeight="1" x14ac:dyDescent="0.3">
      <c r="B35" s="22"/>
      <c r="C35" s="1"/>
      <c r="D35" s="1"/>
      <c r="E35" s="1"/>
      <c r="F35" s="1"/>
      <c r="G35" s="1"/>
      <c r="H35" s="1"/>
      <c r="I35" s="1"/>
      <c r="J35" s="1"/>
      <c r="K35" s="1"/>
      <c r="L35" s="23"/>
      <c r="N35" s="2" t="s">
        <v>25</v>
      </c>
    </row>
    <row r="36" spans="2:14" ht="12" customHeight="1" x14ac:dyDescent="0.3">
      <c r="B36" s="22"/>
      <c r="C36" s="29" t="s">
        <v>392</v>
      </c>
      <c r="D36" s="28"/>
      <c r="E36" s="28"/>
      <c r="F36" s="28"/>
      <c r="G36" s="28"/>
      <c r="H36" s="28"/>
      <c r="I36" s="28"/>
      <c r="J36" s="28"/>
      <c r="K36" s="28"/>
      <c r="L36" s="23"/>
      <c r="N36" s="2" t="s">
        <v>606</v>
      </c>
    </row>
    <row r="37" spans="2:14" ht="12" customHeight="1" x14ac:dyDescent="0.3">
      <c r="B37" s="22"/>
      <c r="C37" s="1"/>
      <c r="D37" s="1"/>
      <c r="E37" s="1"/>
      <c r="F37" s="1"/>
      <c r="G37" s="1"/>
      <c r="H37" s="1"/>
      <c r="I37" s="1"/>
      <c r="J37" s="1"/>
      <c r="K37" s="1"/>
      <c r="L37" s="23"/>
      <c r="N37" s="171" t="s">
        <v>944</v>
      </c>
    </row>
    <row r="38" spans="2:14" ht="12" customHeight="1" x14ac:dyDescent="0.3">
      <c r="B38" s="22"/>
      <c r="C38" s="1" t="s">
        <v>55</v>
      </c>
      <c r="D38" s="1"/>
      <c r="E38" s="1"/>
      <c r="F38" s="1"/>
      <c r="G38" s="1"/>
      <c r="H38" s="1"/>
      <c r="I38" s="1"/>
      <c r="J38" s="1"/>
      <c r="K38" s="1"/>
      <c r="L38" s="23"/>
      <c r="N38" s="171" t="s">
        <v>945</v>
      </c>
    </row>
    <row r="39" spans="2:14" ht="12" customHeight="1" x14ac:dyDescent="0.3">
      <c r="B39" s="22"/>
      <c r="C39" s="5" t="s">
        <v>56</v>
      </c>
      <c r="D39" s="5" t="s">
        <v>57</v>
      </c>
      <c r="E39" s="5" t="s">
        <v>58</v>
      </c>
      <c r="F39" s="5" t="s">
        <v>59</v>
      </c>
      <c r="G39" s="5" t="s">
        <v>60</v>
      </c>
      <c r="H39" s="5" t="s">
        <v>61</v>
      </c>
      <c r="I39" s="1"/>
      <c r="J39" s="1"/>
      <c r="K39" s="1"/>
      <c r="L39" s="23"/>
      <c r="N39" s="171" t="s">
        <v>946</v>
      </c>
    </row>
    <row r="40" spans="2:14" ht="12" customHeight="1" x14ac:dyDescent="0.3">
      <c r="B40" s="22"/>
      <c r="C40" s="37"/>
      <c r="D40" s="37"/>
      <c r="E40" s="37"/>
      <c r="F40" s="37"/>
      <c r="G40" s="37"/>
      <c r="H40" s="37"/>
      <c r="I40" s="1"/>
      <c r="L40" s="23"/>
      <c r="N40" s="171" t="s">
        <v>947</v>
      </c>
    </row>
    <row r="41" spans="2:14" ht="12" customHeight="1" x14ac:dyDescent="0.3">
      <c r="B41" s="22"/>
      <c r="C41" s="121" t="s">
        <v>537</v>
      </c>
      <c r="D41" s="1"/>
      <c r="E41" s="1"/>
      <c r="F41" s="1"/>
      <c r="G41" s="1"/>
      <c r="H41" s="1"/>
      <c r="I41" s="1"/>
      <c r="L41" s="23"/>
      <c r="N41" s="171" t="s">
        <v>1103</v>
      </c>
    </row>
    <row r="42" spans="2:14" ht="12" customHeight="1" x14ac:dyDescent="0.3">
      <c r="B42" s="22"/>
      <c r="C42" s="1" t="s">
        <v>66</v>
      </c>
      <c r="D42" s="1"/>
      <c r="E42" s="1"/>
      <c r="F42" s="1"/>
      <c r="G42" s="1"/>
      <c r="H42" s="1"/>
      <c r="I42" s="1"/>
      <c r="L42" s="23"/>
    </row>
    <row r="43" spans="2:14" ht="12" customHeight="1" x14ac:dyDescent="0.3">
      <c r="B43" s="22"/>
      <c r="E43" s="1"/>
      <c r="F43" s="1"/>
      <c r="G43" s="1"/>
      <c r="H43" s="1"/>
      <c r="I43" s="1"/>
      <c r="L43" s="23"/>
    </row>
    <row r="44" spans="2:14" ht="12" customHeight="1" thickBot="1" x14ac:dyDescent="0.35">
      <c r="B44" s="22"/>
      <c r="C44" s="1" t="s">
        <v>799</v>
      </c>
      <c r="D44" s="1"/>
      <c r="E44" s="1"/>
      <c r="F44" s="1"/>
      <c r="G44" s="1"/>
      <c r="H44" s="1"/>
      <c r="I44" s="1"/>
      <c r="L44" s="23"/>
      <c r="M44" s="11"/>
    </row>
    <row r="45" spans="2:14" ht="12" customHeight="1" thickTop="1" x14ac:dyDescent="0.3">
      <c r="B45" s="22"/>
      <c r="C45" s="213" t="s">
        <v>64</v>
      </c>
      <c r="D45" s="214"/>
      <c r="E45" s="213" t="s">
        <v>72</v>
      </c>
      <c r="F45" s="214"/>
      <c r="G45" s="1"/>
      <c r="H45" s="1"/>
      <c r="I45" s="1"/>
      <c r="J45" s="207" t="s">
        <v>50</v>
      </c>
      <c r="K45" s="208"/>
      <c r="L45" s="23"/>
      <c r="M45" s="11"/>
    </row>
    <row r="46" spans="2:14" ht="12" customHeight="1" thickBot="1" x14ac:dyDescent="0.35">
      <c r="B46" s="22"/>
      <c r="C46" s="218">
        <v>300</v>
      </c>
      <c r="D46" s="219"/>
      <c r="E46" s="218">
        <v>79</v>
      </c>
      <c r="F46" s="219"/>
      <c r="G46" s="1"/>
      <c r="H46" s="1"/>
      <c r="I46" s="1"/>
      <c r="J46" s="209"/>
      <c r="K46" s="210"/>
      <c r="L46" s="23"/>
      <c r="M46" s="11"/>
    </row>
    <row r="47" spans="2:14" ht="12" customHeight="1" thickTop="1" x14ac:dyDescent="0.3">
      <c r="B47" s="22"/>
      <c r="C47" s="1" t="s">
        <v>65</v>
      </c>
      <c r="D47" s="1"/>
      <c r="E47" s="1"/>
      <c r="F47" s="1"/>
      <c r="G47" s="1"/>
      <c r="H47" s="1"/>
      <c r="I47" s="1"/>
      <c r="J47" s="45" t="s">
        <v>62</v>
      </c>
      <c r="K47" s="43">
        <f>1-(1-C40)*(1-D40)*(1-E40)*(1-F40)*(1-G40)*(1-H40)</f>
        <v>0</v>
      </c>
      <c r="L47" s="23"/>
      <c r="M47" s="11"/>
    </row>
    <row r="48" spans="2:14" ht="12" customHeight="1" thickBot="1" x14ac:dyDescent="0.35">
      <c r="B48" s="22"/>
      <c r="C48" s="1" t="s">
        <v>67</v>
      </c>
      <c r="D48" s="1"/>
      <c r="E48" s="1"/>
      <c r="F48" s="1"/>
      <c r="G48" s="1"/>
      <c r="H48" s="1"/>
      <c r="I48" s="1"/>
      <c r="J48" s="46" t="s">
        <v>63</v>
      </c>
      <c r="K48" s="44">
        <f>100-(C46*(1-E46/100))</f>
        <v>37.000000000000014</v>
      </c>
      <c r="L48" s="23"/>
    </row>
    <row r="49" spans="2:16" ht="12" customHeight="1" thickTop="1" x14ac:dyDescent="0.3">
      <c r="B49" s="22"/>
      <c r="C49" s="1"/>
      <c r="D49" s="1"/>
      <c r="E49" s="1"/>
      <c r="F49" s="1"/>
      <c r="G49" s="1"/>
      <c r="H49" s="1"/>
      <c r="I49" s="1"/>
      <c r="J49" s="8"/>
      <c r="K49" s="42"/>
      <c r="L49" s="23"/>
    </row>
    <row r="50" spans="2:16" ht="12" customHeight="1" x14ac:dyDescent="0.3">
      <c r="B50" s="22"/>
      <c r="L50" s="23"/>
      <c r="M50" s="11"/>
      <c r="N50" s="11"/>
    </row>
    <row r="51" spans="2:16" ht="12" customHeight="1" x14ac:dyDescent="0.3">
      <c r="B51" s="22"/>
      <c r="C51" s="47" t="s">
        <v>68</v>
      </c>
      <c r="D51" s="48"/>
      <c r="E51" s="48"/>
      <c r="F51" s="48"/>
      <c r="G51" s="48"/>
      <c r="H51" s="48"/>
      <c r="I51" s="48"/>
      <c r="J51" s="49"/>
      <c r="K51" s="50"/>
      <c r="L51" s="23"/>
      <c r="M51" s="11"/>
      <c r="N51" s="11"/>
    </row>
    <row r="52" spans="2:16" ht="12" customHeight="1" x14ac:dyDescent="0.3">
      <c r="B52" s="22"/>
      <c r="C52" s="51" t="s">
        <v>69</v>
      </c>
      <c r="D52" s="4"/>
      <c r="E52" s="4"/>
      <c r="F52" s="4"/>
      <c r="G52" s="4"/>
      <c r="H52" s="4"/>
      <c r="I52" s="4"/>
      <c r="J52" s="52"/>
      <c r="K52" s="53"/>
      <c r="L52" s="23"/>
      <c r="M52" s="11"/>
      <c r="N52" s="11"/>
    </row>
    <row r="53" spans="2:16" ht="12" customHeight="1" x14ac:dyDescent="0.3">
      <c r="B53" s="22"/>
      <c r="C53" s="51" t="s">
        <v>70</v>
      </c>
      <c r="D53" s="4"/>
      <c r="E53" s="4"/>
      <c r="F53" s="4"/>
      <c r="G53" s="4"/>
      <c r="H53" s="4"/>
      <c r="I53" s="4"/>
      <c r="J53" s="52"/>
      <c r="K53" s="53"/>
      <c r="L53" s="23"/>
    </row>
    <row r="54" spans="2:16" ht="12" customHeight="1" x14ac:dyDescent="0.3">
      <c r="B54" s="22"/>
      <c r="C54" s="51"/>
      <c r="D54" s="4"/>
      <c r="E54" s="4"/>
      <c r="F54" s="4"/>
      <c r="G54" s="4"/>
      <c r="H54" s="4"/>
      <c r="I54" s="4"/>
      <c r="J54" s="52"/>
      <c r="K54" s="53"/>
      <c r="L54" s="23"/>
    </row>
    <row r="55" spans="2:16" ht="12" customHeight="1" x14ac:dyDescent="0.3">
      <c r="B55" s="22"/>
      <c r="C55" s="51"/>
      <c r="D55" s="4"/>
      <c r="E55" s="4"/>
      <c r="F55" s="4"/>
      <c r="G55" s="4"/>
      <c r="H55" s="4"/>
      <c r="I55" s="4"/>
      <c r="J55" s="4"/>
      <c r="K55" s="54"/>
      <c r="L55" s="23"/>
    </row>
    <row r="56" spans="2:16" ht="12" customHeight="1" x14ac:dyDescent="0.3">
      <c r="B56" s="22"/>
      <c r="C56" s="51"/>
      <c r="D56" s="4"/>
      <c r="E56" s="4"/>
      <c r="F56" s="4"/>
      <c r="G56" s="4"/>
      <c r="H56" s="4"/>
      <c r="I56" s="4"/>
      <c r="J56" s="4"/>
      <c r="K56" s="54"/>
      <c r="L56" s="23"/>
    </row>
    <row r="57" spans="2:16" ht="12" customHeight="1" x14ac:dyDescent="0.3">
      <c r="B57" s="22"/>
      <c r="C57" s="51"/>
      <c r="D57" s="4"/>
      <c r="E57" s="4"/>
      <c r="F57" s="4"/>
      <c r="G57" s="4"/>
      <c r="H57" s="4"/>
      <c r="I57" s="4"/>
      <c r="J57" s="4"/>
      <c r="K57" s="54"/>
      <c r="L57" s="23"/>
    </row>
    <row r="58" spans="2:16" ht="12" customHeight="1" x14ac:dyDescent="0.3">
      <c r="B58" s="22"/>
      <c r="C58" s="51"/>
      <c r="D58" s="4"/>
      <c r="E58" s="4"/>
      <c r="F58" s="4"/>
      <c r="G58" s="4"/>
      <c r="H58" s="4"/>
      <c r="I58" s="4"/>
      <c r="J58" s="4"/>
      <c r="K58" s="54"/>
      <c r="L58" s="23"/>
    </row>
    <row r="59" spans="2:16" ht="12" customHeight="1" x14ac:dyDescent="0.3">
      <c r="B59" s="22"/>
      <c r="C59" s="51"/>
      <c r="D59" s="4"/>
      <c r="E59" s="4"/>
      <c r="F59" s="4"/>
      <c r="G59" s="4"/>
      <c r="H59" s="4"/>
      <c r="I59" s="4"/>
      <c r="J59" s="4"/>
      <c r="K59" s="54"/>
      <c r="L59" s="23"/>
    </row>
    <row r="60" spans="2:16" ht="12" customHeight="1" x14ac:dyDescent="0.3">
      <c r="B60" s="22"/>
      <c r="C60" s="51"/>
      <c r="D60" s="4"/>
      <c r="E60" s="4"/>
      <c r="F60" s="4"/>
      <c r="G60" s="4"/>
      <c r="H60" s="4"/>
      <c r="I60" s="4"/>
      <c r="J60" s="4"/>
      <c r="K60" s="54"/>
      <c r="L60" s="23"/>
      <c r="M60" s="11"/>
      <c r="N60" s="11"/>
      <c r="O60" s="11"/>
      <c r="P60" s="11"/>
    </row>
    <row r="61" spans="2:16" ht="12" customHeight="1" x14ac:dyDescent="0.3">
      <c r="B61" s="22"/>
      <c r="C61" s="51"/>
      <c r="D61" s="4"/>
      <c r="E61" s="4"/>
      <c r="F61" s="4"/>
      <c r="G61" s="4"/>
      <c r="H61" s="4"/>
      <c r="I61" s="4"/>
      <c r="J61" s="4"/>
      <c r="K61" s="54"/>
      <c r="L61" s="23"/>
      <c r="M61" s="11"/>
      <c r="N61" s="11"/>
      <c r="O61" s="11"/>
      <c r="P61" s="11"/>
    </row>
    <row r="62" spans="2:16" ht="12" customHeight="1" x14ac:dyDescent="0.3">
      <c r="B62" s="22"/>
      <c r="C62" s="51"/>
      <c r="D62" s="4"/>
      <c r="E62" s="4"/>
      <c r="F62" s="4"/>
      <c r="G62" s="4"/>
      <c r="H62" s="4"/>
      <c r="I62" s="4"/>
      <c r="J62" s="4"/>
      <c r="K62" s="54"/>
      <c r="L62" s="23"/>
    </row>
    <row r="63" spans="2:16" ht="12" customHeight="1" x14ac:dyDescent="0.3">
      <c r="B63" s="22"/>
      <c r="C63" s="51"/>
      <c r="D63" s="4"/>
      <c r="E63" s="4"/>
      <c r="F63" s="4"/>
      <c r="G63" s="4"/>
      <c r="H63" s="4"/>
      <c r="I63" s="4"/>
      <c r="J63" s="4"/>
      <c r="K63" s="54"/>
      <c r="L63" s="23"/>
    </row>
    <row r="64" spans="2:16" ht="12" customHeight="1" x14ac:dyDescent="0.3">
      <c r="B64" s="22"/>
      <c r="C64" s="51"/>
      <c r="D64" s="4"/>
      <c r="E64" s="4"/>
      <c r="F64" s="4"/>
      <c r="G64" s="4"/>
      <c r="H64" s="4"/>
      <c r="I64" s="4"/>
      <c r="J64" s="4"/>
      <c r="K64" s="54"/>
      <c r="L64" s="23"/>
    </row>
    <row r="65" spans="2:16" ht="12" customHeight="1" x14ac:dyDescent="0.3">
      <c r="B65" s="22"/>
      <c r="C65" s="51"/>
      <c r="D65" s="4"/>
      <c r="E65" s="4"/>
      <c r="F65" s="4"/>
      <c r="G65" s="4"/>
      <c r="H65" s="4"/>
      <c r="I65" s="4"/>
      <c r="J65" s="4"/>
      <c r="K65" s="54"/>
      <c r="L65" s="23"/>
      <c r="M65" s="11"/>
      <c r="N65" s="11"/>
      <c r="O65" s="11"/>
      <c r="P65" s="11"/>
    </row>
    <row r="66" spans="2:16" ht="12" customHeight="1" x14ac:dyDescent="0.3">
      <c r="B66" s="22"/>
      <c r="C66" s="51"/>
      <c r="D66" s="4"/>
      <c r="E66" s="4"/>
      <c r="F66" s="4"/>
      <c r="G66" s="4"/>
      <c r="H66" s="4"/>
      <c r="I66" s="4"/>
      <c r="J66" s="4"/>
      <c r="K66" s="54"/>
      <c r="L66" s="23"/>
      <c r="M66" s="11"/>
      <c r="N66" s="11"/>
      <c r="O66" s="11"/>
      <c r="P66" s="11"/>
    </row>
    <row r="67" spans="2:16" ht="12" customHeight="1" x14ac:dyDescent="0.3">
      <c r="B67" s="22"/>
      <c r="C67" s="51"/>
      <c r="D67" s="4"/>
      <c r="E67" s="4"/>
      <c r="F67" s="4"/>
      <c r="G67" s="4"/>
      <c r="H67" s="4"/>
      <c r="I67" s="4"/>
      <c r="J67" s="4"/>
      <c r="K67" s="54"/>
      <c r="L67" s="23"/>
    </row>
    <row r="68" spans="2:16" ht="12" customHeight="1" x14ac:dyDescent="0.3">
      <c r="B68" s="22"/>
      <c r="C68" s="51"/>
      <c r="D68" s="4"/>
      <c r="E68" s="4"/>
      <c r="F68" s="4"/>
      <c r="G68" s="4"/>
      <c r="H68" s="4"/>
      <c r="I68" s="4"/>
      <c r="J68" s="4"/>
      <c r="K68" s="54"/>
      <c r="L68" s="23"/>
    </row>
    <row r="69" spans="2:16" ht="12" customHeight="1" x14ac:dyDescent="0.3">
      <c r="B69" s="22"/>
      <c r="C69" s="51"/>
      <c r="D69" s="4"/>
      <c r="E69" s="4"/>
      <c r="F69" s="4"/>
      <c r="G69" s="4"/>
      <c r="H69" s="4"/>
      <c r="I69" s="4"/>
      <c r="J69" s="4"/>
      <c r="K69" s="54"/>
      <c r="L69" s="23"/>
    </row>
    <row r="70" spans="2:16" ht="12" customHeight="1" x14ac:dyDescent="0.3">
      <c r="B70" s="22"/>
      <c r="C70" s="51"/>
      <c r="D70" s="4"/>
      <c r="E70" s="4"/>
      <c r="F70" s="4"/>
      <c r="G70" s="4"/>
      <c r="H70" s="4"/>
      <c r="I70" s="4"/>
      <c r="J70" s="4"/>
      <c r="K70" s="54"/>
      <c r="L70" s="23"/>
      <c r="M70" s="11"/>
      <c r="N70" s="11"/>
      <c r="O70" s="11"/>
      <c r="P70" s="11"/>
    </row>
    <row r="71" spans="2:16" ht="12" customHeight="1" x14ac:dyDescent="0.3">
      <c r="B71" s="22"/>
      <c r="C71" s="51"/>
      <c r="D71" s="4"/>
      <c r="E71" s="4"/>
      <c r="F71" s="4"/>
      <c r="G71" s="4"/>
      <c r="H71" s="4"/>
      <c r="I71" s="4"/>
      <c r="J71" s="4"/>
      <c r="K71" s="54"/>
      <c r="L71" s="23"/>
      <c r="M71" s="11"/>
      <c r="N71" s="11"/>
      <c r="O71" s="11"/>
      <c r="P71" s="11"/>
    </row>
    <row r="72" spans="2:16" ht="12" customHeight="1" x14ac:dyDescent="0.3">
      <c r="B72" s="22"/>
      <c r="C72" s="51"/>
      <c r="D72" s="4"/>
      <c r="E72" s="4"/>
      <c r="F72" s="4"/>
      <c r="G72" s="4"/>
      <c r="H72" s="4"/>
      <c r="I72" s="4"/>
      <c r="J72" s="4"/>
      <c r="K72" s="54"/>
      <c r="L72" s="23"/>
      <c r="M72" s="11"/>
      <c r="N72" s="11"/>
      <c r="O72" s="11"/>
      <c r="P72" s="11"/>
    </row>
    <row r="73" spans="2:16" ht="12" customHeight="1" x14ac:dyDescent="0.3">
      <c r="B73" s="22"/>
      <c r="C73" s="51"/>
      <c r="D73" s="4"/>
      <c r="E73" s="4"/>
      <c r="F73" s="4"/>
      <c r="G73" s="4"/>
      <c r="H73" s="4"/>
      <c r="I73" s="4"/>
      <c r="J73" s="4"/>
      <c r="K73" s="54"/>
      <c r="L73" s="23"/>
    </row>
    <row r="74" spans="2:16" ht="12" customHeight="1" x14ac:dyDescent="0.3">
      <c r="B74" s="22"/>
      <c r="C74" s="51"/>
      <c r="D74" s="4"/>
      <c r="E74" s="4"/>
      <c r="F74" s="4"/>
      <c r="G74" s="4"/>
      <c r="H74" s="4"/>
      <c r="I74" s="4"/>
      <c r="J74" s="4"/>
      <c r="K74" s="54"/>
      <c r="L74" s="23"/>
    </row>
    <row r="75" spans="2:16" ht="12" customHeight="1" x14ac:dyDescent="0.3">
      <c r="B75" s="22"/>
      <c r="C75" s="51"/>
      <c r="D75" s="4"/>
      <c r="E75" s="4"/>
      <c r="F75" s="4"/>
      <c r="G75" s="4"/>
      <c r="H75" s="4"/>
      <c r="I75" s="4"/>
      <c r="J75" s="4"/>
      <c r="K75" s="54"/>
      <c r="L75" s="23"/>
    </row>
    <row r="76" spans="2:16" ht="12" customHeight="1" x14ac:dyDescent="0.3">
      <c r="B76" s="22"/>
      <c r="C76" s="55"/>
      <c r="D76" s="56"/>
      <c r="E76" s="56"/>
      <c r="F76" s="56"/>
      <c r="G76" s="56"/>
      <c r="H76" s="56"/>
      <c r="I76" s="56"/>
      <c r="J76" s="56"/>
      <c r="K76" s="57"/>
      <c r="L76" s="23"/>
    </row>
    <row r="77" spans="2:16" ht="12" customHeight="1" x14ac:dyDescent="0.3">
      <c r="B77" s="22"/>
      <c r="C77" s="1"/>
      <c r="D77" s="1"/>
      <c r="E77" s="1"/>
      <c r="F77" s="1"/>
      <c r="G77" s="1"/>
      <c r="H77" s="1"/>
      <c r="I77" s="1"/>
      <c r="J77" s="1"/>
      <c r="K77" s="1"/>
      <c r="L77" s="23"/>
      <c r="N77" s="2" t="s">
        <v>25</v>
      </c>
    </row>
    <row r="78" spans="2:16" ht="12" customHeight="1" x14ac:dyDescent="0.3">
      <c r="B78" s="22"/>
      <c r="C78" s="29" t="s">
        <v>1039</v>
      </c>
      <c r="D78" s="28"/>
      <c r="E78" s="28"/>
      <c r="F78" s="28"/>
      <c r="G78" s="28"/>
      <c r="H78" s="28"/>
      <c r="I78" s="28"/>
      <c r="J78" s="28"/>
      <c r="K78" s="28"/>
      <c r="L78" s="23"/>
      <c r="N78" s="2" t="s">
        <v>606</v>
      </c>
    </row>
    <row r="79" spans="2:16" ht="12" customHeight="1" x14ac:dyDescent="0.3">
      <c r="B79" s="22"/>
      <c r="C79" s="1"/>
      <c r="D79" s="1"/>
      <c r="E79" s="1"/>
      <c r="F79" s="1"/>
      <c r="G79" s="1"/>
      <c r="H79" s="1"/>
      <c r="I79" s="1"/>
      <c r="J79" s="1"/>
      <c r="K79" s="1"/>
      <c r="L79" s="23"/>
    </row>
    <row r="80" spans="2:16" ht="12" customHeight="1" thickBot="1" x14ac:dyDescent="0.35">
      <c r="B80" s="22"/>
      <c r="C80" s="1" t="s">
        <v>935</v>
      </c>
      <c r="D80" s="1"/>
      <c r="E80" s="1"/>
      <c r="F80" s="1"/>
      <c r="G80" s="1"/>
      <c r="H80" s="1"/>
      <c r="I80" s="1"/>
      <c r="J80" s="1"/>
      <c r="K80" s="75"/>
      <c r="L80" s="23"/>
    </row>
    <row r="81" spans="2:13" ht="12" customHeight="1" thickTop="1" x14ac:dyDescent="0.3">
      <c r="B81" s="22"/>
      <c r="I81" s="1"/>
      <c r="J81" s="207" t="s">
        <v>940</v>
      </c>
      <c r="K81" s="208"/>
      <c r="L81" s="23"/>
    </row>
    <row r="82" spans="2:13" ht="12" customHeight="1" thickBot="1" x14ac:dyDescent="0.35">
      <c r="B82" s="22"/>
      <c r="C82" s="213" t="s">
        <v>936</v>
      </c>
      <c r="D82" s="214"/>
      <c r="E82" s="213" t="s">
        <v>937</v>
      </c>
      <c r="F82" s="215"/>
      <c r="G82" s="213" t="s">
        <v>938</v>
      </c>
      <c r="H82" s="214"/>
      <c r="I82" s="75"/>
      <c r="J82" s="209"/>
      <c r="K82" s="210"/>
      <c r="L82" s="23"/>
    </row>
    <row r="83" spans="2:13" ht="12" customHeight="1" thickTop="1" thickBot="1" x14ac:dyDescent="0.35">
      <c r="B83" s="22"/>
      <c r="C83" s="216">
        <v>2000000000</v>
      </c>
      <c r="D83" s="217"/>
      <c r="E83" s="216">
        <v>1999987956</v>
      </c>
      <c r="F83" s="217"/>
      <c r="G83" s="211">
        <v>301751489</v>
      </c>
      <c r="H83" s="212"/>
      <c r="I83" s="75"/>
      <c r="J83" s="169" t="s">
        <v>939</v>
      </c>
      <c r="K83" s="172">
        <f>G83/(C83-E83)</f>
        <v>25054.092411159083</v>
      </c>
      <c r="L83" s="23"/>
    </row>
    <row r="84" spans="2:13" ht="12" customHeight="1" thickTop="1" x14ac:dyDescent="0.3">
      <c r="B84" s="22"/>
      <c r="C84" s="1" t="s">
        <v>942</v>
      </c>
      <c r="D84" s="1"/>
      <c r="E84" s="1"/>
      <c r="F84" s="1"/>
      <c r="G84" s="1"/>
      <c r="H84" s="1"/>
      <c r="I84" s="75"/>
      <c r="J84" s="8"/>
      <c r="K84" s="42"/>
      <c r="L84" s="23"/>
    </row>
    <row r="85" spans="2:13" ht="12" customHeight="1" x14ac:dyDescent="0.3">
      <c r="B85" s="22"/>
      <c r="C85" s="170" t="s">
        <v>948</v>
      </c>
      <c r="D85" s="1"/>
      <c r="E85" s="1"/>
      <c r="F85" s="1"/>
      <c r="G85" s="1"/>
      <c r="H85" s="1"/>
      <c r="I85" s="75"/>
      <c r="L85" s="23"/>
      <c r="M85" s="11"/>
    </row>
    <row r="86" spans="2:13" ht="12" customHeight="1" x14ac:dyDescent="0.3">
      <c r="B86" s="22"/>
      <c r="C86" s="170" t="s">
        <v>943</v>
      </c>
      <c r="D86" s="1"/>
      <c r="E86" s="1"/>
      <c r="F86" s="1"/>
      <c r="G86" s="1"/>
      <c r="H86" s="1"/>
      <c r="I86" s="75"/>
      <c r="L86" s="23"/>
    </row>
    <row r="87" spans="2:13" ht="12" customHeight="1" x14ac:dyDescent="0.3">
      <c r="B87" s="22"/>
      <c r="C87" s="67"/>
      <c r="D87" s="67"/>
      <c r="E87" s="67"/>
      <c r="F87" s="67"/>
      <c r="G87" s="67"/>
      <c r="H87" s="67"/>
      <c r="I87" s="67"/>
      <c r="J87" s="67"/>
      <c r="K87" s="67"/>
      <c r="L87" s="23"/>
    </row>
    <row r="88" spans="2:13" ht="12" customHeight="1" x14ac:dyDescent="0.3">
      <c r="B88" s="22"/>
      <c r="C88" s="7"/>
      <c r="D88" s="7"/>
      <c r="E88" s="7"/>
      <c r="F88" s="7"/>
      <c r="G88" s="7"/>
      <c r="H88" s="7"/>
      <c r="I88" s="7"/>
      <c r="J88" s="7"/>
      <c r="K88" s="7"/>
      <c r="L88" s="23"/>
    </row>
    <row r="89" spans="2:13" ht="12" customHeight="1" x14ac:dyDescent="0.3">
      <c r="B89" s="22"/>
      <c r="C89" s="16"/>
      <c r="D89" s="16"/>
      <c r="E89" s="16"/>
      <c r="F89" s="16"/>
      <c r="G89" s="16"/>
      <c r="H89" s="16"/>
      <c r="I89" s="16"/>
      <c r="J89" s="16"/>
      <c r="K89" s="16"/>
      <c r="L89" s="23"/>
    </row>
    <row r="90" spans="2:13" ht="12" customHeight="1" x14ac:dyDescent="0.3">
      <c r="B90" s="22"/>
      <c r="C90" s="16"/>
      <c r="D90" s="16"/>
      <c r="E90" s="16"/>
      <c r="F90" s="16"/>
      <c r="G90" s="16"/>
      <c r="H90" s="16"/>
      <c r="I90" s="16"/>
      <c r="J90" s="16"/>
      <c r="K90" s="16"/>
      <c r="L90" s="23"/>
    </row>
    <row r="91" spans="2:13" ht="12" customHeight="1" x14ac:dyDescent="0.3">
      <c r="B91" s="22"/>
      <c r="C91" s="16"/>
      <c r="D91" s="16"/>
      <c r="E91" s="16"/>
      <c r="F91" s="16"/>
      <c r="G91" s="16"/>
      <c r="H91" s="16"/>
      <c r="I91" s="16"/>
      <c r="J91" s="16"/>
      <c r="K91" s="16"/>
      <c r="L91" s="23"/>
    </row>
    <row r="92" spans="2:13" ht="12" customHeight="1" x14ac:dyDescent="0.3">
      <c r="B92" s="22"/>
      <c r="C92" s="16"/>
      <c r="D92" s="16"/>
      <c r="E92" s="16"/>
      <c r="F92" s="16"/>
      <c r="G92" s="16"/>
      <c r="H92" s="16"/>
      <c r="I92" s="16"/>
      <c r="J92" s="16"/>
      <c r="K92" s="16"/>
      <c r="L92" s="23"/>
    </row>
    <row r="93" spans="2:13" ht="12" customHeight="1" x14ac:dyDescent="0.3">
      <c r="B93" s="22"/>
      <c r="C93" s="16"/>
      <c r="D93" s="16"/>
      <c r="E93" s="16"/>
      <c r="F93" s="16"/>
      <c r="G93" s="16"/>
      <c r="H93" s="16"/>
      <c r="I93" s="16"/>
      <c r="J93" s="16"/>
      <c r="K93" s="16"/>
      <c r="L93" s="23"/>
    </row>
    <row r="94" spans="2:13" ht="12" customHeight="1" x14ac:dyDescent="0.3">
      <c r="B94" s="22"/>
      <c r="C94" s="16"/>
      <c r="D94" s="16"/>
      <c r="E94" s="16"/>
      <c r="F94" s="16"/>
      <c r="G94" s="16"/>
      <c r="H94" s="16"/>
      <c r="I94" s="16"/>
      <c r="J94" s="16"/>
      <c r="K94" s="16"/>
      <c r="L94" s="23"/>
    </row>
    <row r="95" spans="2:13" ht="12" customHeight="1" x14ac:dyDescent="0.3">
      <c r="B95" s="22"/>
      <c r="C95" s="16"/>
      <c r="D95" s="16"/>
      <c r="E95" s="16"/>
      <c r="F95" s="16"/>
      <c r="G95" s="16"/>
      <c r="H95" s="16"/>
      <c r="I95" s="16"/>
      <c r="J95" s="16"/>
      <c r="K95" s="16"/>
      <c r="L95" s="23"/>
    </row>
    <row r="96" spans="2:13" ht="12" customHeight="1" x14ac:dyDescent="0.3">
      <c r="B96" s="22"/>
      <c r="C96" s="16"/>
      <c r="D96" s="16"/>
      <c r="E96" s="16"/>
      <c r="F96" s="16"/>
      <c r="G96" s="16"/>
      <c r="H96" s="16"/>
      <c r="I96" s="16"/>
      <c r="J96" s="16"/>
      <c r="K96" s="16"/>
      <c r="L96" s="23"/>
    </row>
    <row r="97" spans="2:12" ht="12" customHeight="1" x14ac:dyDescent="0.3">
      <c r="B97" s="22"/>
      <c r="C97" s="16"/>
      <c r="D97" s="16"/>
      <c r="E97" s="16"/>
      <c r="F97" s="16"/>
      <c r="G97" s="16"/>
      <c r="H97" s="16"/>
      <c r="I97" s="16"/>
      <c r="J97" s="16"/>
      <c r="K97" s="16"/>
      <c r="L97" s="23"/>
    </row>
    <row r="98" spans="2:12" ht="12" customHeight="1" x14ac:dyDescent="0.3">
      <c r="B98" s="22"/>
      <c r="C98" s="7"/>
      <c r="D98" s="7"/>
      <c r="E98" s="7"/>
      <c r="F98" s="7"/>
      <c r="G98" s="7"/>
      <c r="H98" s="7"/>
      <c r="I98" s="7"/>
      <c r="J98" s="7"/>
      <c r="K98" s="7"/>
      <c r="L98" s="23"/>
    </row>
    <row r="99" spans="2:12" ht="12" customHeight="1" x14ac:dyDescent="0.3">
      <c r="B99" s="22"/>
      <c r="C99" s="7"/>
      <c r="D99" s="7"/>
      <c r="E99" s="7"/>
      <c r="F99" s="7"/>
      <c r="G99" s="7"/>
      <c r="H99" s="7"/>
      <c r="I99" s="7"/>
      <c r="J99" s="7"/>
      <c r="K99" s="7"/>
      <c r="L99" s="23"/>
    </row>
    <row r="100" spans="2:12" ht="12" customHeight="1" x14ac:dyDescent="0.3">
      <c r="B100" s="22"/>
      <c r="C100" s="7"/>
      <c r="D100" s="7"/>
      <c r="E100" s="7"/>
      <c r="F100" s="7"/>
      <c r="G100" s="7"/>
      <c r="H100" s="7"/>
      <c r="I100" s="7"/>
      <c r="J100" s="7"/>
      <c r="K100" s="7"/>
      <c r="L100" s="23"/>
    </row>
    <row r="101" spans="2:12" ht="12" customHeight="1" x14ac:dyDescent="0.3">
      <c r="B101" s="22"/>
      <c r="C101" s="7"/>
      <c r="D101" s="7"/>
      <c r="E101" s="7"/>
      <c r="F101" s="7"/>
      <c r="G101" s="7"/>
      <c r="H101" s="7"/>
      <c r="I101" s="7"/>
      <c r="J101" s="7"/>
      <c r="K101" s="7"/>
      <c r="L101" s="23"/>
    </row>
    <row r="102" spans="2:12" ht="12" customHeight="1" x14ac:dyDescent="0.3">
      <c r="B102" s="22"/>
      <c r="C102" s="7"/>
      <c r="D102" s="7"/>
      <c r="E102" s="7"/>
      <c r="F102" s="7"/>
      <c r="G102" s="7"/>
      <c r="H102" s="7"/>
      <c r="I102" s="7"/>
      <c r="J102" s="7"/>
      <c r="K102" s="7"/>
      <c r="L102" s="23"/>
    </row>
    <row r="103" spans="2:12" ht="12" customHeight="1" thickBot="1" x14ac:dyDescent="0.35"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7"/>
    </row>
    <row r="104" spans="2:12" ht="12" customHeight="1" thickTop="1" x14ac:dyDescent="0.3"/>
  </sheetData>
  <mergeCells count="16">
    <mergeCell ref="J45:K46"/>
    <mergeCell ref="C45:D45"/>
    <mergeCell ref="J17:K18"/>
    <mergeCell ref="C3:K6"/>
    <mergeCell ref="C12:D12"/>
    <mergeCell ref="C13:D13"/>
    <mergeCell ref="C82:D82"/>
    <mergeCell ref="C83:D83"/>
    <mergeCell ref="C46:D46"/>
    <mergeCell ref="E45:F45"/>
    <mergeCell ref="E46:F46"/>
    <mergeCell ref="J81:K82"/>
    <mergeCell ref="G83:H83"/>
    <mergeCell ref="G82:H82"/>
    <mergeCell ref="E82:F82"/>
    <mergeCell ref="E83:F83"/>
  </mergeCells>
  <phoneticPr fontId="1" type="noConversion"/>
  <dataValidations count="1">
    <dataValidation type="list" allowBlank="1" showInputMessage="1" showErrorMessage="1" sqref="C13:D13">
      <formula1>$N$8:$N$41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4"/>
  <sheetViews>
    <sheetView showGridLines="0" workbookViewId="0">
      <selection activeCell="O16" sqref="O16"/>
    </sheetView>
  </sheetViews>
  <sheetFormatPr defaultRowHeight="12" customHeight="1" x14ac:dyDescent="0.3"/>
  <cols>
    <col min="2" max="2" width="2.25" customWidth="1"/>
    <col min="9" max="9" width="9" customWidth="1"/>
    <col min="12" max="12" width="2.25" customWidth="1"/>
  </cols>
  <sheetData>
    <row r="1" spans="2:12" ht="12" customHeight="1" thickBot="1" x14ac:dyDescent="0.35"/>
    <row r="2" spans="2:12" ht="12" customHeight="1" thickTop="1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2" customHeight="1" thickTop="1" x14ac:dyDescent="0.3">
      <c r="B3" s="22"/>
      <c r="C3" s="196" t="s">
        <v>1114</v>
      </c>
      <c r="D3" s="197"/>
      <c r="E3" s="197"/>
      <c r="F3" s="197"/>
      <c r="G3" s="197"/>
      <c r="H3" s="197"/>
      <c r="I3" s="197"/>
      <c r="J3" s="197"/>
      <c r="K3" s="198"/>
      <c r="L3" s="23"/>
    </row>
    <row r="4" spans="2:12" ht="12" customHeight="1" x14ac:dyDescent="0.3">
      <c r="B4" s="22"/>
      <c r="C4" s="199"/>
      <c r="D4" s="200"/>
      <c r="E4" s="200"/>
      <c r="F4" s="200"/>
      <c r="G4" s="200"/>
      <c r="H4" s="200"/>
      <c r="I4" s="200"/>
      <c r="J4" s="200"/>
      <c r="K4" s="201"/>
      <c r="L4" s="23"/>
    </row>
    <row r="5" spans="2:12" ht="12" customHeight="1" x14ac:dyDescent="0.3">
      <c r="B5" s="22"/>
      <c r="C5" s="199"/>
      <c r="D5" s="200"/>
      <c r="E5" s="200"/>
      <c r="F5" s="200"/>
      <c r="G5" s="200"/>
      <c r="H5" s="200"/>
      <c r="I5" s="200"/>
      <c r="J5" s="200"/>
      <c r="K5" s="201"/>
      <c r="L5" s="23"/>
    </row>
    <row r="6" spans="2:12" ht="12" customHeight="1" thickBot="1" x14ac:dyDescent="0.35">
      <c r="B6" s="22"/>
      <c r="C6" s="202"/>
      <c r="D6" s="203"/>
      <c r="E6" s="203"/>
      <c r="F6" s="203"/>
      <c r="G6" s="203"/>
      <c r="H6" s="203"/>
      <c r="I6" s="203"/>
      <c r="J6" s="203"/>
      <c r="K6" s="204"/>
      <c r="L6" s="23"/>
    </row>
    <row r="7" spans="2:12" ht="12" customHeight="1" thickTop="1" x14ac:dyDescent="0.3">
      <c r="B7" s="22"/>
      <c r="C7" s="78"/>
      <c r="D7" s="78"/>
      <c r="E7" s="78"/>
      <c r="F7" s="78"/>
      <c r="G7" s="78"/>
      <c r="H7" s="78"/>
      <c r="I7" s="78"/>
      <c r="J7" s="78"/>
      <c r="K7" s="78"/>
      <c r="L7" s="23"/>
    </row>
    <row r="8" spans="2:12" ht="12" customHeight="1" x14ac:dyDescent="0.3">
      <c r="B8" s="22"/>
      <c r="C8" s="4"/>
      <c r="D8" s="4"/>
      <c r="E8" s="4"/>
      <c r="F8" s="4"/>
      <c r="G8" s="4"/>
      <c r="H8" s="4"/>
      <c r="I8" s="4"/>
      <c r="J8" s="4"/>
      <c r="K8" s="4"/>
      <c r="L8" s="23"/>
    </row>
    <row r="9" spans="2:12" ht="12" customHeight="1" x14ac:dyDescent="0.3">
      <c r="B9" s="22"/>
      <c r="C9" s="76" t="s">
        <v>1087</v>
      </c>
      <c r="D9" s="77"/>
      <c r="E9" s="77"/>
      <c r="F9" s="77"/>
      <c r="G9" s="77"/>
      <c r="H9" s="77"/>
      <c r="I9" s="77"/>
      <c r="J9" s="77"/>
      <c r="K9" s="77"/>
      <c r="L9" s="23"/>
    </row>
    <row r="10" spans="2:12" ht="12" customHeight="1" x14ac:dyDescent="0.3">
      <c r="B10" s="22"/>
      <c r="C10" s="107"/>
      <c r="D10" s="108"/>
      <c r="E10" s="108"/>
      <c r="F10" s="108"/>
      <c r="G10" s="108"/>
      <c r="H10" s="108"/>
      <c r="I10" s="108"/>
      <c r="J10" s="108"/>
      <c r="K10" s="108"/>
      <c r="L10" s="23"/>
    </row>
    <row r="11" spans="2:12" ht="12" customHeight="1" x14ac:dyDescent="0.3">
      <c r="B11" s="22"/>
      <c r="C11" s="108" t="s">
        <v>1041</v>
      </c>
      <c r="D11" s="108"/>
      <c r="E11" s="108"/>
      <c r="F11" s="108"/>
      <c r="G11" s="108"/>
      <c r="H11" s="108"/>
      <c r="I11" s="108"/>
      <c r="J11" s="108"/>
      <c r="K11" s="108"/>
      <c r="L11" s="23"/>
    </row>
    <row r="12" spans="2:12" ht="12" customHeight="1" x14ac:dyDescent="0.3">
      <c r="B12" s="22"/>
      <c r="C12" s="108" t="s">
        <v>413</v>
      </c>
      <c r="D12" s="108"/>
      <c r="E12" s="108"/>
      <c r="F12" s="108"/>
      <c r="G12" s="108"/>
      <c r="H12" s="108"/>
      <c r="I12" s="108"/>
      <c r="J12" s="108"/>
      <c r="K12" s="108"/>
      <c r="L12" s="23"/>
    </row>
    <row r="13" spans="2:12" ht="12" customHeight="1" x14ac:dyDescent="0.3">
      <c r="B13" s="22"/>
      <c r="C13" s="108" t="s">
        <v>427</v>
      </c>
      <c r="D13" s="108"/>
      <c r="E13" s="108"/>
      <c r="F13" s="108"/>
      <c r="G13" s="108"/>
      <c r="H13" s="108"/>
      <c r="I13" s="108"/>
      <c r="J13" s="108"/>
      <c r="K13" s="108"/>
      <c r="L13" s="23"/>
    </row>
    <row r="14" spans="2:12" ht="12" customHeight="1" x14ac:dyDescent="0.3">
      <c r="B14" s="22"/>
      <c r="C14" s="7" t="s">
        <v>426</v>
      </c>
      <c r="D14" s="7"/>
      <c r="E14" s="7"/>
      <c r="F14" s="7"/>
      <c r="G14" s="7"/>
      <c r="H14" s="7"/>
      <c r="I14" s="7"/>
      <c r="J14" s="7"/>
      <c r="K14" s="7"/>
      <c r="L14" s="23"/>
    </row>
    <row r="15" spans="2:12" ht="12" customHeight="1" x14ac:dyDescent="0.3">
      <c r="B15" s="22"/>
      <c r="C15" s="16"/>
      <c r="D15" s="67"/>
      <c r="E15" s="67"/>
      <c r="F15" s="67"/>
      <c r="G15" s="67"/>
      <c r="H15" s="67"/>
      <c r="I15" s="67"/>
      <c r="J15" s="67"/>
      <c r="K15" s="67"/>
      <c r="L15" s="23"/>
    </row>
    <row r="16" spans="2:12" ht="12" customHeight="1" x14ac:dyDescent="0.3">
      <c r="B16" s="22"/>
      <c r="C16" s="229" t="s">
        <v>414</v>
      </c>
      <c r="D16" s="230"/>
      <c r="E16" s="85" t="s">
        <v>415</v>
      </c>
      <c r="F16" s="229" t="s">
        <v>423</v>
      </c>
      <c r="G16" s="234"/>
      <c r="H16" s="234"/>
      <c r="I16" s="234"/>
      <c r="J16" s="234"/>
      <c r="K16" s="230"/>
      <c r="L16" s="23"/>
    </row>
    <row r="17" spans="2:12" ht="12" customHeight="1" x14ac:dyDescent="0.3">
      <c r="B17" s="22"/>
      <c r="C17" s="222" t="s">
        <v>0</v>
      </c>
      <c r="D17" s="223"/>
      <c r="E17" s="131">
        <v>1.2</v>
      </c>
      <c r="F17" s="110" t="s">
        <v>1100</v>
      </c>
      <c r="G17" s="111"/>
      <c r="H17" s="111"/>
      <c r="I17" s="111"/>
      <c r="J17" s="111"/>
      <c r="K17" s="112"/>
      <c r="L17" s="23"/>
    </row>
    <row r="18" spans="2:12" ht="12" customHeight="1" x14ac:dyDescent="0.3">
      <c r="B18" s="22"/>
      <c r="C18" s="222" t="s">
        <v>4</v>
      </c>
      <c r="D18" s="223"/>
      <c r="E18" s="131">
        <v>1.2</v>
      </c>
      <c r="F18" s="110" t="s">
        <v>576</v>
      </c>
      <c r="G18" s="111"/>
      <c r="H18" s="111"/>
      <c r="I18" s="111"/>
      <c r="J18" s="111"/>
      <c r="K18" s="112"/>
      <c r="L18" s="23"/>
    </row>
    <row r="19" spans="2:12" ht="12" customHeight="1" x14ac:dyDescent="0.3">
      <c r="B19" s="22"/>
      <c r="C19" s="222" t="s">
        <v>6</v>
      </c>
      <c r="D19" s="223"/>
      <c r="E19" s="131">
        <v>1.2</v>
      </c>
      <c r="F19" s="110" t="s">
        <v>575</v>
      </c>
      <c r="G19" s="111"/>
      <c r="H19" s="111"/>
      <c r="I19" s="111"/>
      <c r="J19" s="111"/>
      <c r="K19" s="112"/>
      <c r="L19" s="23"/>
    </row>
    <row r="20" spans="2:12" ht="12" customHeight="1" x14ac:dyDescent="0.3">
      <c r="B20" s="22"/>
      <c r="C20" s="222" t="s">
        <v>2</v>
      </c>
      <c r="D20" s="223"/>
      <c r="E20" s="131">
        <v>1.3</v>
      </c>
      <c r="F20" s="110" t="s">
        <v>577</v>
      </c>
      <c r="G20" s="111"/>
      <c r="H20" s="111"/>
      <c r="I20" s="111"/>
      <c r="J20" s="111"/>
      <c r="K20" s="112"/>
      <c r="L20" s="23"/>
    </row>
    <row r="21" spans="2:12" ht="12" customHeight="1" x14ac:dyDescent="0.3">
      <c r="B21" s="22"/>
      <c r="C21" s="222" t="s">
        <v>9</v>
      </c>
      <c r="D21" s="223"/>
      <c r="E21" s="131">
        <v>1.3</v>
      </c>
      <c r="F21" s="110" t="s">
        <v>578</v>
      </c>
      <c r="G21" s="111"/>
      <c r="H21" s="111"/>
      <c r="I21" s="111"/>
      <c r="J21" s="111"/>
      <c r="K21" s="112"/>
      <c r="L21" s="23"/>
    </row>
    <row r="22" spans="2:12" ht="12" customHeight="1" x14ac:dyDescent="0.3">
      <c r="B22" s="22"/>
      <c r="C22" s="232" t="s">
        <v>1</v>
      </c>
      <c r="D22" s="233"/>
      <c r="E22" s="131">
        <v>1</v>
      </c>
      <c r="F22" s="110" t="s">
        <v>579</v>
      </c>
      <c r="G22" s="111"/>
      <c r="H22" s="111"/>
      <c r="I22" s="111"/>
      <c r="J22" s="111"/>
      <c r="K22" s="112"/>
      <c r="L22" s="23"/>
    </row>
    <row r="23" spans="2:12" ht="12" customHeight="1" x14ac:dyDescent="0.3">
      <c r="B23" s="22"/>
      <c r="C23" s="231" t="s">
        <v>1033</v>
      </c>
      <c r="D23" s="231"/>
      <c r="E23" s="131">
        <v>1.2</v>
      </c>
      <c r="F23" s="110" t="s">
        <v>580</v>
      </c>
      <c r="G23" s="111"/>
      <c r="H23" s="111"/>
      <c r="I23" s="111"/>
      <c r="J23" s="111"/>
      <c r="K23" s="112"/>
      <c r="L23" s="23"/>
    </row>
    <row r="24" spans="2:12" ht="12" customHeight="1" x14ac:dyDescent="0.3">
      <c r="B24" s="22"/>
      <c r="C24" s="231" t="s">
        <v>5</v>
      </c>
      <c r="D24" s="231"/>
      <c r="E24" s="131">
        <v>1</v>
      </c>
      <c r="F24" s="110" t="s">
        <v>579</v>
      </c>
      <c r="G24" s="111"/>
      <c r="H24" s="111"/>
      <c r="I24" s="111"/>
      <c r="J24" s="111"/>
      <c r="K24" s="112"/>
      <c r="L24" s="23"/>
    </row>
    <row r="25" spans="2:12" ht="12" customHeight="1" x14ac:dyDescent="0.3">
      <c r="B25" s="22"/>
      <c r="C25" s="235" t="s">
        <v>1034</v>
      </c>
      <c r="D25" s="236"/>
      <c r="E25" s="131">
        <v>1.2</v>
      </c>
      <c r="F25" s="110" t="s">
        <v>581</v>
      </c>
      <c r="G25" s="111"/>
      <c r="H25" s="111"/>
      <c r="I25" s="111"/>
      <c r="J25" s="111"/>
      <c r="K25" s="112"/>
      <c r="L25" s="23"/>
    </row>
    <row r="26" spans="2:12" ht="12" customHeight="1" x14ac:dyDescent="0.3">
      <c r="B26" s="22"/>
      <c r="C26" s="222" t="s">
        <v>10</v>
      </c>
      <c r="D26" s="223"/>
      <c r="E26" s="131">
        <v>1.34</v>
      </c>
      <c r="F26" s="110" t="s">
        <v>582</v>
      </c>
      <c r="G26" s="111"/>
      <c r="H26" s="111"/>
      <c r="I26" s="111"/>
      <c r="J26" s="111"/>
      <c r="K26" s="112"/>
      <c r="L26" s="23"/>
    </row>
    <row r="27" spans="2:12" ht="12" customHeight="1" x14ac:dyDescent="0.3">
      <c r="B27" s="22"/>
      <c r="C27" s="222" t="s">
        <v>11</v>
      </c>
      <c r="D27" s="223"/>
      <c r="E27" s="131">
        <v>1.34</v>
      </c>
      <c r="F27" s="110" t="s">
        <v>583</v>
      </c>
      <c r="G27" s="111"/>
      <c r="H27" s="111"/>
      <c r="I27" s="111"/>
      <c r="J27" s="111"/>
      <c r="K27" s="112"/>
      <c r="L27" s="23"/>
    </row>
    <row r="28" spans="2:12" ht="12" customHeight="1" x14ac:dyDescent="0.3">
      <c r="B28" s="22"/>
      <c r="C28" s="222" t="s">
        <v>12</v>
      </c>
      <c r="D28" s="223"/>
      <c r="E28" s="131">
        <v>1.34</v>
      </c>
      <c r="F28" s="110" t="s">
        <v>583</v>
      </c>
      <c r="G28" s="111"/>
      <c r="H28" s="111"/>
      <c r="I28" s="111"/>
      <c r="J28" s="111"/>
      <c r="K28" s="112"/>
      <c r="L28" s="23"/>
    </row>
    <row r="29" spans="2:12" ht="12" customHeight="1" x14ac:dyDescent="0.3">
      <c r="B29" s="22"/>
      <c r="C29" s="222" t="s">
        <v>7</v>
      </c>
      <c r="D29" s="223"/>
      <c r="E29" s="131">
        <v>1.49</v>
      </c>
      <c r="F29" s="110" t="s">
        <v>584</v>
      </c>
      <c r="G29" s="111"/>
      <c r="H29" s="111"/>
      <c r="I29" s="111"/>
      <c r="J29" s="111"/>
      <c r="K29" s="112"/>
      <c r="L29" s="23"/>
    </row>
    <row r="30" spans="2:12" ht="12" customHeight="1" x14ac:dyDescent="0.3">
      <c r="B30" s="22"/>
      <c r="C30" s="222" t="s">
        <v>8</v>
      </c>
      <c r="D30" s="223"/>
      <c r="E30" s="131">
        <v>1.49</v>
      </c>
      <c r="F30" s="110" t="s">
        <v>585</v>
      </c>
      <c r="G30" s="111"/>
      <c r="H30" s="111"/>
      <c r="I30" s="111"/>
      <c r="J30" s="111"/>
      <c r="K30" s="112"/>
      <c r="L30" s="23"/>
    </row>
    <row r="31" spans="2:12" ht="12" customHeight="1" x14ac:dyDescent="0.3">
      <c r="B31" s="22"/>
      <c r="C31" s="222" t="s">
        <v>3</v>
      </c>
      <c r="D31" s="223"/>
      <c r="E31" s="131">
        <v>1.7</v>
      </c>
      <c r="F31" s="110" t="s">
        <v>586</v>
      </c>
      <c r="G31" s="111"/>
      <c r="H31" s="111"/>
      <c r="I31" s="111"/>
      <c r="J31" s="111"/>
      <c r="K31" s="112"/>
      <c r="L31" s="23"/>
    </row>
    <row r="32" spans="2:12" ht="12" customHeight="1" x14ac:dyDescent="0.3">
      <c r="B32" s="22"/>
      <c r="C32" s="222" t="s">
        <v>13</v>
      </c>
      <c r="D32" s="223"/>
      <c r="E32" s="131" t="s">
        <v>416</v>
      </c>
      <c r="F32" s="110" t="s">
        <v>587</v>
      </c>
      <c r="G32" s="111"/>
      <c r="H32" s="111"/>
      <c r="I32" s="111"/>
      <c r="J32" s="111"/>
      <c r="K32" s="112"/>
      <c r="L32" s="23"/>
    </row>
    <row r="33" spans="2:14" ht="12" customHeight="1" x14ac:dyDescent="0.3">
      <c r="B33" s="22"/>
      <c r="C33" s="222" t="s">
        <v>14</v>
      </c>
      <c r="D33" s="223"/>
      <c r="E33" s="131">
        <v>1.5</v>
      </c>
      <c r="F33" s="110" t="s">
        <v>588</v>
      </c>
      <c r="G33" s="111"/>
      <c r="H33" s="111"/>
      <c r="I33" s="111"/>
      <c r="J33" s="111"/>
      <c r="K33" s="112"/>
      <c r="L33" s="23"/>
    </row>
    <row r="34" spans="2:14" ht="12" customHeight="1" x14ac:dyDescent="0.3">
      <c r="B34" s="22"/>
      <c r="C34" s="222" t="s">
        <v>15</v>
      </c>
      <c r="D34" s="223"/>
      <c r="E34" s="131">
        <v>1.3</v>
      </c>
      <c r="F34" s="110" t="s">
        <v>589</v>
      </c>
      <c r="G34" s="111"/>
      <c r="H34" s="111"/>
      <c r="I34" s="111"/>
      <c r="J34" s="111"/>
      <c r="K34" s="112"/>
      <c r="L34" s="23"/>
    </row>
    <row r="35" spans="2:14" ht="12" customHeight="1" x14ac:dyDescent="0.3">
      <c r="B35" s="22"/>
      <c r="C35" s="222" t="s">
        <v>16</v>
      </c>
      <c r="D35" s="223"/>
      <c r="E35" s="131">
        <v>1.3</v>
      </c>
      <c r="F35" s="110" t="s">
        <v>602</v>
      </c>
      <c r="G35" s="111"/>
      <c r="H35" s="111"/>
      <c r="I35" s="111"/>
      <c r="J35" s="111"/>
      <c r="K35" s="112"/>
      <c r="L35" s="24"/>
      <c r="M35" s="11"/>
    </row>
    <row r="36" spans="2:14" ht="12" customHeight="1" x14ac:dyDescent="0.3">
      <c r="B36" s="22"/>
      <c r="C36" s="222" t="s">
        <v>17</v>
      </c>
      <c r="D36" s="223"/>
      <c r="E36" s="131">
        <v>1.2</v>
      </c>
      <c r="F36" s="110" t="s">
        <v>590</v>
      </c>
      <c r="G36" s="111"/>
      <c r="H36" s="111"/>
      <c r="I36" s="111"/>
      <c r="J36" s="111"/>
      <c r="K36" s="112"/>
      <c r="L36" s="24"/>
      <c r="M36" s="11"/>
    </row>
    <row r="37" spans="2:14" ht="12" customHeight="1" x14ac:dyDescent="0.3">
      <c r="B37" s="22"/>
      <c r="C37" s="222" t="s">
        <v>18</v>
      </c>
      <c r="D37" s="223"/>
      <c r="E37" s="131">
        <v>1.7</v>
      </c>
      <c r="F37" s="110" t="s">
        <v>591</v>
      </c>
      <c r="G37" s="111"/>
      <c r="H37" s="111"/>
      <c r="I37" s="111"/>
      <c r="J37" s="111"/>
      <c r="K37" s="112"/>
      <c r="L37" s="24"/>
      <c r="M37" s="11"/>
    </row>
    <row r="38" spans="2:14" ht="12" customHeight="1" x14ac:dyDescent="0.3">
      <c r="B38" s="22"/>
      <c r="C38" s="222" t="s">
        <v>19</v>
      </c>
      <c r="D38" s="223"/>
      <c r="E38" s="131">
        <v>1.5</v>
      </c>
      <c r="F38" s="110" t="s">
        <v>592</v>
      </c>
      <c r="G38" s="111"/>
      <c r="H38" s="111"/>
      <c r="I38" s="111"/>
      <c r="J38" s="111"/>
      <c r="K38" s="112"/>
      <c r="L38" s="24"/>
      <c r="M38" s="11"/>
    </row>
    <row r="39" spans="2:14" ht="12" customHeight="1" x14ac:dyDescent="0.3">
      <c r="B39" s="22"/>
      <c r="C39" s="222" t="s">
        <v>417</v>
      </c>
      <c r="D39" s="223"/>
      <c r="E39" s="131">
        <v>1.34</v>
      </c>
      <c r="F39" s="110" t="s">
        <v>583</v>
      </c>
      <c r="G39" s="111"/>
      <c r="H39" s="111"/>
      <c r="I39" s="111"/>
      <c r="J39" s="111"/>
      <c r="K39" s="112"/>
      <c r="L39" s="23"/>
    </row>
    <row r="40" spans="2:14" ht="12" customHeight="1" x14ac:dyDescent="0.3">
      <c r="B40" s="22"/>
      <c r="C40" s="222" t="s">
        <v>418</v>
      </c>
      <c r="D40" s="223"/>
      <c r="E40" s="131">
        <v>1.49</v>
      </c>
      <c r="F40" s="110" t="s">
        <v>585</v>
      </c>
      <c r="G40" s="111"/>
      <c r="H40" s="111"/>
      <c r="I40" s="111"/>
      <c r="J40" s="111"/>
      <c r="K40" s="112"/>
      <c r="L40" s="23"/>
    </row>
    <row r="41" spans="2:14" ht="12" customHeight="1" x14ac:dyDescent="0.3">
      <c r="B41" s="22"/>
      <c r="C41" s="222" t="s">
        <v>419</v>
      </c>
      <c r="D41" s="223"/>
      <c r="E41" s="131">
        <v>1.3</v>
      </c>
      <c r="F41" s="110" t="s">
        <v>587</v>
      </c>
      <c r="G41" s="111"/>
      <c r="H41" s="111"/>
      <c r="I41" s="111"/>
      <c r="J41" s="111"/>
      <c r="K41" s="112"/>
      <c r="L41" s="24"/>
      <c r="M41" s="11"/>
      <c r="N41" s="11"/>
    </row>
    <row r="42" spans="2:14" ht="12" customHeight="1" x14ac:dyDescent="0.3">
      <c r="B42" s="22"/>
      <c r="C42" s="222" t="s">
        <v>420</v>
      </c>
      <c r="D42" s="223"/>
      <c r="E42" s="131">
        <v>1.35</v>
      </c>
      <c r="F42" s="110" t="s">
        <v>605</v>
      </c>
      <c r="G42" s="111"/>
      <c r="H42" s="111"/>
      <c r="I42" s="111"/>
      <c r="J42" s="111"/>
      <c r="K42" s="112"/>
      <c r="L42" s="24"/>
      <c r="M42" s="11"/>
      <c r="N42" s="11"/>
    </row>
    <row r="43" spans="2:14" ht="12" customHeight="1" x14ac:dyDescent="0.3">
      <c r="B43" s="22"/>
      <c r="C43" s="222" t="s">
        <v>421</v>
      </c>
      <c r="D43" s="223"/>
      <c r="E43" s="131">
        <v>1.75</v>
      </c>
      <c r="F43" s="110" t="s">
        <v>593</v>
      </c>
      <c r="G43" s="111"/>
      <c r="H43" s="111"/>
      <c r="I43" s="111"/>
      <c r="J43" s="111"/>
      <c r="K43" s="112"/>
      <c r="L43" s="24"/>
      <c r="M43" s="11"/>
      <c r="N43" s="11"/>
    </row>
    <row r="44" spans="2:14" ht="12" customHeight="1" x14ac:dyDescent="0.3">
      <c r="B44" s="22"/>
      <c r="C44" s="222" t="s">
        <v>422</v>
      </c>
      <c r="D44" s="223"/>
      <c r="E44" s="131">
        <v>1.5</v>
      </c>
      <c r="F44" s="110" t="s">
        <v>594</v>
      </c>
      <c r="G44" s="111"/>
      <c r="H44" s="111"/>
      <c r="I44" s="111"/>
      <c r="J44" s="111"/>
      <c r="K44" s="112"/>
      <c r="L44" s="24"/>
      <c r="M44" s="11"/>
      <c r="N44" s="11"/>
    </row>
    <row r="45" spans="2:14" ht="12" customHeight="1" x14ac:dyDescent="0.3">
      <c r="B45" s="22"/>
      <c r="C45" s="222" t="s">
        <v>606</v>
      </c>
      <c r="D45" s="223"/>
      <c r="E45" s="131">
        <v>1.2</v>
      </c>
      <c r="F45" s="132" t="s">
        <v>607</v>
      </c>
      <c r="G45" s="133"/>
      <c r="H45" s="133"/>
      <c r="I45" s="133"/>
      <c r="J45" s="133"/>
      <c r="K45" s="134"/>
      <c r="L45" s="24"/>
      <c r="M45" s="11"/>
      <c r="N45" s="11"/>
    </row>
    <row r="46" spans="2:14" ht="12" customHeight="1" x14ac:dyDescent="0.3">
      <c r="B46" s="22"/>
      <c r="C46" s="222" t="s">
        <v>1099</v>
      </c>
      <c r="D46" s="223"/>
      <c r="E46" s="131">
        <v>1.7</v>
      </c>
      <c r="F46" s="191" t="s">
        <v>1101</v>
      </c>
      <c r="G46" s="192"/>
      <c r="H46" s="192"/>
      <c r="I46" s="192"/>
      <c r="J46" s="192"/>
      <c r="K46" s="193"/>
      <c r="L46" s="24"/>
      <c r="M46" s="11"/>
      <c r="N46" s="11"/>
    </row>
    <row r="47" spans="2:14" ht="12" customHeight="1" x14ac:dyDescent="0.3">
      <c r="B47" s="22"/>
      <c r="C47" s="227" t="s">
        <v>997</v>
      </c>
      <c r="D47" s="228"/>
      <c r="E47" s="131">
        <v>1.25</v>
      </c>
      <c r="F47" s="173" t="s">
        <v>1002</v>
      </c>
      <c r="G47" s="174"/>
      <c r="H47" s="174"/>
      <c r="I47" s="174"/>
      <c r="J47" s="174"/>
      <c r="K47" s="175"/>
      <c r="L47" s="24"/>
      <c r="M47" s="11"/>
      <c r="N47" s="11"/>
    </row>
    <row r="48" spans="2:14" ht="12" customHeight="1" x14ac:dyDescent="0.3">
      <c r="B48" s="22"/>
      <c r="C48" s="227" t="s">
        <v>998</v>
      </c>
      <c r="D48" s="228"/>
      <c r="E48" s="131">
        <v>1.34</v>
      </c>
      <c r="F48" s="173" t="s">
        <v>1001</v>
      </c>
      <c r="G48" s="174"/>
      <c r="H48" s="174"/>
      <c r="I48" s="174"/>
      <c r="J48" s="174"/>
      <c r="K48" s="175"/>
      <c r="L48" s="24"/>
      <c r="M48" s="11"/>
      <c r="N48" s="11"/>
    </row>
    <row r="49" spans="2:16" ht="12" customHeight="1" x14ac:dyDescent="0.3">
      <c r="B49" s="22"/>
      <c r="C49" s="227" t="s">
        <v>999</v>
      </c>
      <c r="D49" s="228"/>
      <c r="E49" s="131">
        <v>1.35</v>
      </c>
      <c r="F49" s="173" t="s">
        <v>1003</v>
      </c>
      <c r="G49" s="174"/>
      <c r="H49" s="174"/>
      <c r="I49" s="174"/>
      <c r="J49" s="174"/>
      <c r="K49" s="175"/>
      <c r="L49" s="24"/>
      <c r="M49" s="11"/>
      <c r="N49" s="11"/>
    </row>
    <row r="50" spans="2:16" ht="12" customHeight="1" x14ac:dyDescent="0.3">
      <c r="B50" s="22"/>
      <c r="C50" s="227" t="s">
        <v>1000</v>
      </c>
      <c r="D50" s="228"/>
      <c r="E50" s="131">
        <v>1.5</v>
      </c>
      <c r="F50" s="173" t="s">
        <v>1004</v>
      </c>
      <c r="G50" s="174"/>
      <c r="H50" s="174"/>
      <c r="I50" s="174"/>
      <c r="J50" s="174"/>
      <c r="K50" s="175"/>
      <c r="L50" s="24"/>
      <c r="M50" s="11"/>
      <c r="N50" s="11"/>
    </row>
    <row r="51" spans="2:16" ht="12" customHeight="1" x14ac:dyDescent="0.3">
      <c r="B51" s="22"/>
      <c r="C51" s="11"/>
      <c r="D51" s="11"/>
      <c r="E51" s="11"/>
      <c r="F51" s="11"/>
      <c r="G51" s="11"/>
      <c r="H51" s="11"/>
      <c r="I51" s="11"/>
      <c r="J51" s="11"/>
      <c r="K51" s="11"/>
      <c r="L51" s="24"/>
      <c r="M51" s="11"/>
      <c r="N51" s="11"/>
      <c r="O51" s="11"/>
      <c r="P51" s="11"/>
    </row>
    <row r="52" spans="2:16" ht="12" customHeight="1" x14ac:dyDescent="0.3">
      <c r="B52" s="22"/>
      <c r="C52" s="11" t="s">
        <v>424</v>
      </c>
      <c r="D52" s="11"/>
      <c r="E52" s="11"/>
      <c r="F52" s="11"/>
      <c r="G52" s="11"/>
      <c r="H52" s="11"/>
      <c r="I52" s="11"/>
      <c r="J52" s="11"/>
      <c r="K52" s="11"/>
      <c r="L52" s="24"/>
      <c r="M52" s="11"/>
      <c r="N52" s="11"/>
      <c r="O52" s="11"/>
      <c r="P52" s="11"/>
    </row>
    <row r="53" spans="2:16" ht="12" customHeight="1" x14ac:dyDescent="0.3">
      <c r="B53" s="22"/>
      <c r="C53" s="7" t="s">
        <v>425</v>
      </c>
      <c r="D53" s="7"/>
      <c r="E53" s="7"/>
      <c r="F53" s="7"/>
      <c r="G53" s="7"/>
      <c r="H53" s="7"/>
      <c r="I53" s="7"/>
      <c r="J53" s="7"/>
      <c r="K53" s="7"/>
      <c r="L53" s="23"/>
    </row>
    <row r="54" spans="2:16" ht="12" customHeight="1" x14ac:dyDescent="0.3">
      <c r="B54" s="22"/>
      <c r="C54" s="7" t="s">
        <v>428</v>
      </c>
      <c r="D54" s="7"/>
      <c r="E54" s="7"/>
      <c r="F54" s="7"/>
      <c r="G54" s="7"/>
      <c r="H54" s="7"/>
      <c r="I54" s="7"/>
      <c r="J54" s="7"/>
      <c r="K54" s="7"/>
      <c r="L54" s="23"/>
    </row>
    <row r="55" spans="2:16" ht="12" customHeight="1" x14ac:dyDescent="0.3">
      <c r="B55" s="22"/>
      <c r="C55" s="7" t="s">
        <v>429</v>
      </c>
      <c r="D55" s="7"/>
      <c r="E55" s="7"/>
      <c r="F55" s="7"/>
      <c r="G55" s="7"/>
      <c r="H55" s="7"/>
      <c r="I55" s="7"/>
      <c r="J55" s="7"/>
      <c r="K55" s="7"/>
      <c r="L55" s="23"/>
    </row>
    <row r="56" spans="2:16" ht="12" customHeight="1" x14ac:dyDescent="0.3">
      <c r="B56" s="22"/>
      <c r="C56" s="11" t="s">
        <v>430</v>
      </c>
      <c r="D56" s="11"/>
      <c r="E56" s="11"/>
      <c r="F56" s="11"/>
      <c r="G56" s="11"/>
      <c r="H56" s="11"/>
      <c r="I56" s="11"/>
      <c r="J56" s="11"/>
      <c r="K56" s="11"/>
      <c r="L56" s="24"/>
      <c r="M56" s="11"/>
      <c r="N56" s="11"/>
      <c r="O56" s="11"/>
      <c r="P56" s="11"/>
    </row>
    <row r="57" spans="2:16" ht="12" customHeight="1" x14ac:dyDescent="0.3">
      <c r="B57" s="22"/>
      <c r="C57" s="7"/>
      <c r="D57" s="7"/>
      <c r="E57" s="7"/>
      <c r="F57" s="7"/>
      <c r="G57" s="7"/>
      <c r="H57" s="7"/>
      <c r="I57" s="7"/>
      <c r="J57" s="7"/>
      <c r="K57" s="7"/>
      <c r="L57" s="23"/>
    </row>
    <row r="58" spans="2:16" ht="12" customHeight="1" x14ac:dyDescent="0.3">
      <c r="B58" s="22"/>
      <c r="C58" s="7" t="s">
        <v>431</v>
      </c>
      <c r="D58" s="7"/>
      <c r="E58" s="7"/>
      <c r="F58" s="7"/>
      <c r="G58" s="7"/>
      <c r="H58" s="7"/>
      <c r="I58" s="7"/>
      <c r="J58" s="7"/>
      <c r="K58" s="7"/>
      <c r="L58" s="23"/>
    </row>
    <row r="59" spans="2:16" ht="12" customHeight="1" x14ac:dyDescent="0.3">
      <c r="B59" s="22"/>
      <c r="C59" s="11" t="s">
        <v>432</v>
      </c>
      <c r="D59" s="11"/>
      <c r="E59" s="11"/>
      <c r="F59" s="11"/>
      <c r="G59" s="11"/>
      <c r="H59" s="11"/>
      <c r="I59" s="11"/>
      <c r="J59" s="11"/>
      <c r="K59" s="11"/>
      <c r="L59" s="24"/>
      <c r="M59" s="11"/>
      <c r="N59" s="11"/>
      <c r="O59" s="11"/>
      <c r="P59" s="11"/>
    </row>
    <row r="60" spans="2:16" ht="12" customHeight="1" x14ac:dyDescent="0.3">
      <c r="B60" s="22"/>
      <c r="C60" s="7" t="s">
        <v>433</v>
      </c>
      <c r="D60" s="7"/>
      <c r="E60" s="7"/>
      <c r="F60" s="7"/>
      <c r="G60" s="7"/>
      <c r="H60" s="7"/>
      <c r="I60" s="7"/>
      <c r="J60" s="7"/>
      <c r="K60" s="7"/>
      <c r="L60" s="23"/>
    </row>
    <row r="61" spans="2:16" ht="12" customHeight="1" x14ac:dyDescent="0.3">
      <c r="B61" s="22"/>
      <c r="C61" s="7" t="s">
        <v>434</v>
      </c>
      <c r="D61" s="7"/>
      <c r="E61" s="7"/>
      <c r="F61" s="7"/>
      <c r="G61" s="7"/>
      <c r="H61" s="7"/>
      <c r="I61" s="7"/>
      <c r="J61" s="7"/>
      <c r="K61" s="7"/>
      <c r="L61" s="23"/>
    </row>
    <row r="62" spans="2:16" ht="12" customHeight="1" x14ac:dyDescent="0.3">
      <c r="B62" s="22"/>
      <c r="C62" s="114" t="s">
        <v>608</v>
      </c>
      <c r="D62" s="7"/>
      <c r="E62" s="7"/>
      <c r="F62" s="7"/>
      <c r="G62" s="7"/>
      <c r="H62" s="7"/>
      <c r="I62" s="7"/>
      <c r="J62" s="7"/>
      <c r="K62" s="7"/>
      <c r="L62" s="23"/>
    </row>
    <row r="63" spans="2:16" ht="12" customHeight="1" x14ac:dyDescent="0.3">
      <c r="B63" s="22"/>
      <c r="C63" s="114" t="s">
        <v>609</v>
      </c>
      <c r="D63" s="7"/>
      <c r="E63" s="7"/>
      <c r="F63" s="7"/>
      <c r="G63" s="7"/>
      <c r="H63" s="7"/>
      <c r="I63" s="7"/>
      <c r="J63" s="7"/>
      <c r="K63" s="7"/>
      <c r="L63" s="23"/>
    </row>
    <row r="64" spans="2:16" ht="12" customHeight="1" x14ac:dyDescent="0.3">
      <c r="B64" s="22"/>
      <c r="C64" s="7"/>
      <c r="D64" s="7"/>
      <c r="E64" s="7"/>
      <c r="F64" s="7"/>
      <c r="G64" s="7"/>
      <c r="H64" s="7"/>
      <c r="I64" s="7"/>
      <c r="J64" s="7"/>
      <c r="K64" s="7"/>
      <c r="L64" s="23"/>
    </row>
    <row r="65" spans="2:16" ht="12" customHeight="1" x14ac:dyDescent="0.3">
      <c r="B65" s="22"/>
      <c r="C65" s="11" t="s">
        <v>476</v>
      </c>
      <c r="D65" s="11"/>
      <c r="E65" s="11"/>
      <c r="F65" s="11"/>
      <c r="G65" s="11"/>
      <c r="H65" s="11"/>
      <c r="I65" s="11"/>
      <c r="J65" s="11"/>
      <c r="K65" s="11"/>
      <c r="L65" s="24"/>
      <c r="M65" s="11"/>
      <c r="N65" s="11"/>
      <c r="O65" s="11"/>
      <c r="P65" s="11"/>
    </row>
    <row r="66" spans="2:16" ht="12" customHeight="1" x14ac:dyDescent="0.3">
      <c r="B66" s="22"/>
      <c r="C66" s="7" t="s">
        <v>477</v>
      </c>
      <c r="D66" s="7"/>
      <c r="E66" s="7"/>
      <c r="F66" s="7"/>
      <c r="G66" s="7"/>
      <c r="H66" s="7"/>
      <c r="I66" s="7"/>
      <c r="J66" s="7"/>
      <c r="K66" s="7"/>
      <c r="L66" s="23"/>
    </row>
    <row r="67" spans="2:16" ht="12" customHeight="1" x14ac:dyDescent="0.3">
      <c r="B67" s="22"/>
      <c r="C67" s="7" t="s">
        <v>478</v>
      </c>
      <c r="D67" s="7"/>
      <c r="E67" s="7"/>
      <c r="F67" s="7"/>
      <c r="G67" s="7"/>
      <c r="H67" s="7"/>
      <c r="I67" s="7"/>
      <c r="J67" s="7"/>
      <c r="K67" s="7"/>
      <c r="L67" s="23"/>
    </row>
    <row r="68" spans="2:16" ht="12" customHeight="1" x14ac:dyDescent="0.3">
      <c r="B68" s="22"/>
      <c r="C68" s="11"/>
      <c r="D68" s="11"/>
      <c r="E68" s="11"/>
      <c r="F68" s="11"/>
      <c r="G68" s="11"/>
      <c r="H68" s="11"/>
      <c r="I68" s="11"/>
      <c r="J68" s="11"/>
      <c r="K68" s="11"/>
      <c r="L68" s="24"/>
      <c r="M68" s="11"/>
      <c r="N68" s="11"/>
      <c r="O68" s="11"/>
      <c r="P68" s="11"/>
    </row>
    <row r="69" spans="2:16" ht="12" customHeight="1" x14ac:dyDescent="0.3">
      <c r="B69" s="22"/>
      <c r="C69" s="7" t="s">
        <v>1045</v>
      </c>
      <c r="D69" s="7"/>
      <c r="E69" s="7"/>
      <c r="F69" s="7"/>
      <c r="G69" s="7"/>
      <c r="H69" s="7"/>
      <c r="I69" s="7"/>
      <c r="J69" s="7"/>
      <c r="K69" s="7"/>
      <c r="L69" s="23"/>
    </row>
    <row r="70" spans="2:16" ht="12" customHeight="1" x14ac:dyDescent="0.3">
      <c r="B70" s="22"/>
      <c r="C70" s="229" t="s">
        <v>796</v>
      </c>
      <c r="D70" s="234"/>
      <c r="E70" s="230"/>
      <c r="F70" s="229" t="s">
        <v>795</v>
      </c>
      <c r="G70" s="234"/>
      <c r="H70" s="230"/>
      <c r="I70" s="11"/>
      <c r="J70" s="11"/>
      <c r="K70" s="11"/>
      <c r="L70" s="24"/>
      <c r="M70" s="11"/>
      <c r="N70" s="11"/>
      <c r="O70" s="11"/>
      <c r="P70" s="11"/>
    </row>
    <row r="71" spans="2:16" ht="12" customHeight="1" x14ac:dyDescent="0.3">
      <c r="B71" s="22"/>
      <c r="C71" s="240" t="s">
        <v>800</v>
      </c>
      <c r="D71" s="240"/>
      <c r="E71" s="240"/>
      <c r="F71" s="231" t="s">
        <v>615</v>
      </c>
      <c r="G71" s="231"/>
      <c r="H71" s="231"/>
      <c r="I71" s="11"/>
      <c r="J71" s="11"/>
      <c r="K71" s="11"/>
      <c r="L71" s="24"/>
      <c r="M71" s="11"/>
      <c r="N71" s="11"/>
      <c r="O71" s="11"/>
      <c r="P71" s="11"/>
    </row>
    <row r="72" spans="2:16" ht="12" customHeight="1" x14ac:dyDescent="0.3">
      <c r="B72" s="22"/>
      <c r="C72" s="240" t="s">
        <v>797</v>
      </c>
      <c r="D72" s="240"/>
      <c r="E72" s="240"/>
      <c r="F72" s="231" t="s">
        <v>617</v>
      </c>
      <c r="G72" s="231"/>
      <c r="H72" s="231"/>
      <c r="I72" s="7"/>
      <c r="J72" s="7"/>
      <c r="K72" s="7"/>
      <c r="L72" s="23"/>
    </row>
    <row r="73" spans="2:16" ht="12" customHeight="1" x14ac:dyDescent="0.3">
      <c r="B73" s="22"/>
      <c r="C73" s="241"/>
      <c r="D73" s="242"/>
      <c r="E73" s="242"/>
      <c r="F73" s="231" t="s">
        <v>616</v>
      </c>
      <c r="G73" s="231"/>
      <c r="H73" s="231"/>
      <c r="I73" s="7"/>
      <c r="J73" s="7"/>
      <c r="K73" s="7"/>
      <c r="L73" s="23"/>
    </row>
    <row r="74" spans="2:16" ht="12" customHeight="1" x14ac:dyDescent="0.3">
      <c r="B74" s="22"/>
      <c r="C74" s="241"/>
      <c r="D74" s="242"/>
      <c r="E74" s="242"/>
      <c r="F74" s="231" t="s">
        <v>618</v>
      </c>
      <c r="G74" s="231"/>
      <c r="H74" s="231"/>
      <c r="I74" s="7"/>
      <c r="J74" s="7"/>
      <c r="K74" s="7"/>
      <c r="L74" s="23"/>
    </row>
    <row r="75" spans="2:16" ht="12" customHeight="1" x14ac:dyDescent="0.3">
      <c r="B75" s="22"/>
      <c r="C75" s="241"/>
      <c r="D75" s="242"/>
      <c r="E75" s="242"/>
      <c r="F75" s="231" t="s">
        <v>619</v>
      </c>
      <c r="G75" s="231"/>
      <c r="H75" s="231"/>
      <c r="I75" s="7"/>
      <c r="J75" s="7"/>
      <c r="K75" s="7"/>
      <c r="L75" s="23"/>
    </row>
    <row r="76" spans="2:16" ht="12" customHeight="1" x14ac:dyDescent="0.3">
      <c r="B76" s="22"/>
      <c r="C76" s="238"/>
      <c r="D76" s="239"/>
      <c r="E76" s="239"/>
      <c r="F76" s="231" t="s">
        <v>612</v>
      </c>
      <c r="G76" s="231"/>
      <c r="H76" s="231"/>
      <c r="I76" s="11"/>
      <c r="J76" s="11"/>
      <c r="K76" s="11"/>
      <c r="L76" s="24"/>
      <c r="M76" s="11"/>
      <c r="N76" s="11"/>
      <c r="O76" s="11"/>
      <c r="P76" s="11"/>
    </row>
    <row r="77" spans="2:16" ht="12" customHeight="1" x14ac:dyDescent="0.3">
      <c r="B77" s="22"/>
      <c r="C77" s="238"/>
      <c r="D77" s="239"/>
      <c r="E77" s="239"/>
      <c r="F77" s="231" t="s">
        <v>611</v>
      </c>
      <c r="G77" s="231"/>
      <c r="H77" s="231"/>
      <c r="I77" s="7"/>
      <c r="J77" s="7"/>
      <c r="K77" s="7"/>
      <c r="L77" s="23"/>
    </row>
    <row r="78" spans="2:16" ht="12" customHeight="1" x14ac:dyDescent="0.3">
      <c r="B78" s="22"/>
      <c r="C78" s="238"/>
      <c r="D78" s="239"/>
      <c r="E78" s="239"/>
      <c r="F78" s="231" t="s">
        <v>613</v>
      </c>
      <c r="G78" s="231"/>
      <c r="H78" s="231"/>
      <c r="I78" s="7"/>
      <c r="J78" s="7"/>
      <c r="K78" s="7"/>
      <c r="L78" s="23"/>
    </row>
    <row r="79" spans="2:16" ht="12" customHeight="1" x14ac:dyDescent="0.3">
      <c r="B79" s="22"/>
      <c r="C79" s="7"/>
      <c r="D79" s="7"/>
      <c r="E79" s="7"/>
      <c r="F79" s="7"/>
      <c r="G79" s="7"/>
      <c r="H79" s="7"/>
      <c r="I79" s="7"/>
      <c r="J79" s="7"/>
      <c r="K79" s="7"/>
      <c r="L79" s="23"/>
    </row>
    <row r="80" spans="2:16" ht="12" customHeight="1" x14ac:dyDescent="0.3">
      <c r="B80" s="22"/>
      <c r="C80" s="137" t="s">
        <v>614</v>
      </c>
      <c r="D80" s="135"/>
      <c r="E80" s="135"/>
      <c r="F80" s="135"/>
      <c r="G80" s="135"/>
      <c r="H80" s="7"/>
      <c r="I80" s="7"/>
      <c r="J80" s="7"/>
      <c r="K80" s="7"/>
      <c r="L80" s="23"/>
    </row>
    <row r="81" spans="2:16" ht="12" customHeight="1" x14ac:dyDescent="0.3">
      <c r="B81" s="22"/>
      <c r="C81" s="11" t="s">
        <v>604</v>
      </c>
      <c r="D81" s="11"/>
      <c r="E81" s="11"/>
      <c r="F81" s="11"/>
      <c r="G81" s="11"/>
      <c r="H81" s="11"/>
      <c r="I81" s="11"/>
      <c r="J81" s="11"/>
      <c r="K81" s="11"/>
      <c r="L81" s="24"/>
      <c r="M81" s="11"/>
      <c r="N81" s="11"/>
      <c r="O81" s="11"/>
      <c r="P81" s="11"/>
    </row>
    <row r="82" spans="2:16" ht="12" customHeight="1" x14ac:dyDescent="0.3">
      <c r="B82" s="22"/>
      <c r="C82" s="7" t="s">
        <v>603</v>
      </c>
      <c r="D82" s="7"/>
      <c r="E82" s="7"/>
      <c r="F82" s="7"/>
      <c r="G82" s="7"/>
      <c r="H82" s="7"/>
      <c r="I82" s="7"/>
      <c r="J82" s="7"/>
      <c r="K82" s="7"/>
      <c r="L82" s="23"/>
    </row>
    <row r="83" spans="2:16" ht="12" customHeight="1" x14ac:dyDescent="0.3">
      <c r="B83" s="22"/>
      <c r="C83" s="11" t="s">
        <v>610</v>
      </c>
      <c r="D83" s="11"/>
      <c r="E83" s="11"/>
      <c r="F83" s="11"/>
      <c r="G83" s="11"/>
      <c r="H83" s="11"/>
      <c r="I83" s="11"/>
      <c r="J83" s="11"/>
      <c r="K83" s="11"/>
      <c r="L83" s="24"/>
      <c r="M83" s="11"/>
      <c r="N83" s="11"/>
      <c r="O83" s="11"/>
      <c r="P83" s="11"/>
    </row>
    <row r="84" spans="2:16" ht="12" customHeight="1" x14ac:dyDescent="0.3">
      <c r="B84" s="22"/>
      <c r="C84" s="135" t="s">
        <v>798</v>
      </c>
      <c r="D84" s="136"/>
      <c r="E84" s="136"/>
      <c r="F84" s="136"/>
      <c r="G84" s="136"/>
      <c r="H84" s="136"/>
      <c r="I84" s="136"/>
      <c r="J84" s="136"/>
      <c r="K84" s="136"/>
      <c r="L84" s="24"/>
      <c r="M84" s="11"/>
      <c r="N84" s="11"/>
      <c r="O84" s="11"/>
      <c r="P84" s="11"/>
    </row>
    <row r="85" spans="2:16" ht="12" customHeight="1" x14ac:dyDescent="0.3">
      <c r="B85" s="22"/>
      <c r="C85" s="7"/>
      <c r="D85" s="7"/>
      <c r="E85" s="7"/>
      <c r="F85" s="7"/>
      <c r="G85" s="7"/>
      <c r="H85" s="7"/>
      <c r="I85" s="7"/>
      <c r="J85" s="7"/>
      <c r="K85" s="7"/>
      <c r="L85" s="23"/>
    </row>
    <row r="86" spans="2:16" ht="12" customHeight="1" x14ac:dyDescent="0.3">
      <c r="B86" s="22"/>
      <c r="C86" s="76" t="s">
        <v>1050</v>
      </c>
      <c r="D86" s="77"/>
      <c r="E86" s="77"/>
      <c r="F86" s="77"/>
      <c r="G86" s="77"/>
      <c r="H86" s="77"/>
      <c r="I86" s="77"/>
      <c r="J86" s="77"/>
      <c r="K86" s="77"/>
      <c r="L86" s="23"/>
    </row>
    <row r="87" spans="2:16" ht="12" customHeight="1" x14ac:dyDescent="0.3">
      <c r="B87" s="22"/>
      <c r="C87" s="7"/>
      <c r="D87" s="7"/>
      <c r="E87" s="7"/>
      <c r="F87" s="7"/>
      <c r="G87" s="7"/>
      <c r="H87" s="7"/>
      <c r="I87" s="7"/>
      <c r="J87" s="7"/>
      <c r="K87" s="7"/>
      <c r="L87" s="23"/>
    </row>
    <row r="88" spans="2:16" ht="12" customHeight="1" x14ac:dyDescent="0.3">
      <c r="B88" s="22"/>
      <c r="C88" s="7" t="s">
        <v>449</v>
      </c>
      <c r="D88" s="7"/>
      <c r="E88" s="7"/>
      <c r="F88" s="7"/>
      <c r="G88" s="7"/>
      <c r="H88" s="7"/>
      <c r="I88" s="7"/>
      <c r="J88" s="7"/>
      <c r="K88" s="7"/>
      <c r="L88" s="23"/>
    </row>
    <row r="89" spans="2:16" ht="12" customHeight="1" x14ac:dyDescent="0.3">
      <c r="B89" s="22"/>
      <c r="C89" s="7" t="s">
        <v>450</v>
      </c>
      <c r="D89" s="7"/>
      <c r="E89" s="7"/>
      <c r="F89" s="7"/>
      <c r="G89" s="7"/>
      <c r="H89" s="7"/>
      <c r="I89" s="7"/>
      <c r="J89" s="7"/>
      <c r="K89" s="7"/>
      <c r="L89" s="23"/>
    </row>
    <row r="90" spans="2:16" ht="12" customHeight="1" x14ac:dyDescent="0.3">
      <c r="B90" s="22"/>
      <c r="C90" s="7" t="s">
        <v>451</v>
      </c>
      <c r="D90" s="7"/>
      <c r="E90" s="7"/>
      <c r="F90" s="7"/>
      <c r="G90" s="7"/>
      <c r="H90" s="7"/>
      <c r="I90" s="7"/>
      <c r="J90" s="7"/>
      <c r="K90" s="7"/>
      <c r="L90" s="23"/>
    </row>
    <row r="91" spans="2:16" ht="12" customHeight="1" x14ac:dyDescent="0.3">
      <c r="B91" s="22"/>
      <c r="C91" s="7"/>
      <c r="D91" s="7"/>
      <c r="E91" s="7"/>
      <c r="F91" s="7"/>
      <c r="G91" s="7"/>
      <c r="H91" s="7"/>
      <c r="I91" s="7"/>
      <c r="J91" s="7"/>
      <c r="K91" s="7"/>
      <c r="L91" s="23"/>
    </row>
    <row r="92" spans="2:16" ht="12" customHeight="1" x14ac:dyDescent="0.3">
      <c r="B92" s="22"/>
      <c r="C92" s="224" t="s">
        <v>435</v>
      </c>
      <c r="D92" s="224"/>
      <c r="E92" s="156" t="s">
        <v>437</v>
      </c>
      <c r="G92" s="229" t="s">
        <v>436</v>
      </c>
      <c r="H92" s="230"/>
      <c r="I92" s="156" t="s">
        <v>437</v>
      </c>
      <c r="K92" s="7"/>
      <c r="L92" s="23"/>
    </row>
    <row r="93" spans="2:16" ht="12" customHeight="1" x14ac:dyDescent="0.3">
      <c r="B93" s="22"/>
      <c r="C93" s="231" t="s">
        <v>443</v>
      </c>
      <c r="D93" s="231"/>
      <c r="E93" s="115">
        <v>1</v>
      </c>
      <c r="F93" s="7"/>
      <c r="G93" s="231" t="s">
        <v>438</v>
      </c>
      <c r="H93" s="231"/>
      <c r="I93" s="115">
        <v>1.2</v>
      </c>
      <c r="J93" s="7"/>
      <c r="K93" s="7"/>
      <c r="L93" s="23"/>
    </row>
    <row r="94" spans="2:16" ht="12" customHeight="1" x14ac:dyDescent="0.3">
      <c r="B94" s="22"/>
      <c r="C94" s="231" t="s">
        <v>444</v>
      </c>
      <c r="D94" s="231"/>
      <c r="E94" s="115">
        <v>1.02</v>
      </c>
      <c r="F94" s="7"/>
      <c r="G94" s="231" t="s">
        <v>439</v>
      </c>
      <c r="H94" s="231"/>
      <c r="I94" s="115">
        <v>1.18</v>
      </c>
      <c r="J94" s="7"/>
      <c r="K94" s="7"/>
      <c r="L94" s="23"/>
    </row>
    <row r="95" spans="2:16" ht="12" customHeight="1" x14ac:dyDescent="0.3">
      <c r="B95" s="22"/>
      <c r="C95" s="231" t="s">
        <v>445</v>
      </c>
      <c r="D95" s="231"/>
      <c r="E95" s="115">
        <v>0.04</v>
      </c>
      <c r="F95" s="11"/>
      <c r="G95" s="231" t="s">
        <v>440</v>
      </c>
      <c r="H95" s="231"/>
      <c r="I95" s="115">
        <v>1.1599999999999999</v>
      </c>
      <c r="J95" s="11"/>
      <c r="K95" s="11"/>
      <c r="L95" s="24"/>
      <c r="M95" s="11"/>
      <c r="N95" s="11"/>
      <c r="O95" s="11"/>
      <c r="P95" s="11"/>
    </row>
    <row r="96" spans="2:16" ht="12" customHeight="1" x14ac:dyDescent="0.3">
      <c r="B96" s="22"/>
      <c r="C96" s="231" t="s">
        <v>446</v>
      </c>
      <c r="D96" s="231"/>
      <c r="E96" s="115">
        <v>0.06</v>
      </c>
      <c r="F96" s="7"/>
      <c r="G96" s="231" t="s">
        <v>441</v>
      </c>
      <c r="H96" s="231"/>
      <c r="I96" s="115">
        <v>1.1399999999999999</v>
      </c>
      <c r="J96" s="7"/>
      <c r="K96" s="7"/>
      <c r="L96" s="23"/>
    </row>
    <row r="97" spans="2:16" ht="12" customHeight="1" x14ac:dyDescent="0.3">
      <c r="B97" s="22"/>
      <c r="C97" s="231" t="s">
        <v>447</v>
      </c>
      <c r="D97" s="231"/>
      <c r="E97" s="115">
        <v>0.08</v>
      </c>
      <c r="F97" s="7"/>
      <c r="G97" s="231" t="s">
        <v>442</v>
      </c>
      <c r="H97" s="231"/>
      <c r="I97" s="115">
        <v>1.1200000000000001</v>
      </c>
      <c r="J97" s="7"/>
      <c r="K97" s="7"/>
      <c r="L97" s="23"/>
    </row>
    <row r="98" spans="2:16" ht="12" customHeight="1" x14ac:dyDescent="0.3">
      <c r="B98" s="22"/>
      <c r="C98" s="7"/>
      <c r="D98" s="7"/>
      <c r="E98" s="7"/>
      <c r="F98" s="7"/>
      <c r="G98" s="231" t="s">
        <v>448</v>
      </c>
      <c r="H98" s="231"/>
      <c r="I98" s="115">
        <v>1.1000000000000001</v>
      </c>
      <c r="J98" s="7"/>
      <c r="K98" s="7"/>
      <c r="L98" s="23"/>
    </row>
    <row r="99" spans="2:16" ht="12" customHeight="1" x14ac:dyDescent="0.3">
      <c r="B99" s="22"/>
      <c r="C99" s="11"/>
      <c r="D99" s="11"/>
      <c r="E99" s="11"/>
      <c r="F99" s="11"/>
      <c r="G99" s="11"/>
      <c r="H99" s="11"/>
      <c r="I99" s="11"/>
      <c r="J99" s="11"/>
      <c r="K99" s="11"/>
      <c r="L99" s="24"/>
      <c r="M99" s="11"/>
      <c r="N99" s="11"/>
      <c r="O99" s="11"/>
      <c r="P99" s="11"/>
    </row>
    <row r="100" spans="2:16" ht="12" customHeight="1" x14ac:dyDescent="0.3">
      <c r="B100" s="22"/>
      <c r="C100" s="7" t="s">
        <v>1024</v>
      </c>
      <c r="D100" s="7"/>
      <c r="E100" s="7"/>
      <c r="F100" s="7"/>
      <c r="G100" s="7"/>
      <c r="H100" s="7"/>
      <c r="I100" s="7"/>
      <c r="J100" s="7"/>
      <c r="K100" s="7"/>
      <c r="L100" s="23"/>
    </row>
    <row r="101" spans="2:16" ht="12" customHeight="1" x14ac:dyDescent="0.3">
      <c r="B101" s="22"/>
      <c r="C101" s="7" t="s">
        <v>1025</v>
      </c>
      <c r="D101" s="7"/>
      <c r="E101" s="7"/>
      <c r="F101" s="7"/>
      <c r="G101" s="7"/>
      <c r="H101" s="7"/>
      <c r="I101" s="7"/>
      <c r="J101" s="7"/>
      <c r="K101" s="7"/>
      <c r="L101" s="23"/>
    </row>
    <row r="102" spans="2:16" ht="12" customHeight="1" x14ac:dyDescent="0.3">
      <c r="B102" s="22"/>
      <c r="C102" s="7" t="s">
        <v>1026</v>
      </c>
      <c r="D102" s="7"/>
      <c r="E102" s="7"/>
      <c r="F102" s="7"/>
      <c r="G102" s="7"/>
      <c r="H102" s="7"/>
      <c r="I102" s="7"/>
      <c r="J102" s="7"/>
      <c r="K102" s="7"/>
      <c r="L102" s="23"/>
    </row>
    <row r="103" spans="2:16" ht="12" customHeight="1" x14ac:dyDescent="0.3">
      <c r="B103" s="22"/>
      <c r="C103" s="224" t="s">
        <v>1032</v>
      </c>
      <c r="D103" s="224"/>
      <c r="E103" s="225" t="s">
        <v>1029</v>
      </c>
      <c r="F103" s="226"/>
      <c r="G103" s="225" t="s">
        <v>1030</v>
      </c>
      <c r="H103" s="226"/>
      <c r="I103" s="225" t="s">
        <v>1031</v>
      </c>
      <c r="J103" s="226"/>
      <c r="K103" s="181"/>
      <c r="L103" s="23"/>
    </row>
    <row r="104" spans="2:16" ht="12" customHeight="1" x14ac:dyDescent="0.3">
      <c r="B104" s="22"/>
      <c r="C104" s="222" t="s">
        <v>1027</v>
      </c>
      <c r="D104" s="223"/>
      <c r="E104" s="222">
        <v>0</v>
      </c>
      <c r="F104" s="223"/>
      <c r="G104" s="222">
        <v>0</v>
      </c>
      <c r="H104" s="223"/>
      <c r="I104" s="222">
        <v>0</v>
      </c>
      <c r="J104" s="223"/>
      <c r="K104" s="181"/>
      <c r="L104" s="23"/>
    </row>
    <row r="105" spans="2:16" ht="12" customHeight="1" x14ac:dyDescent="0.3">
      <c r="B105" s="22"/>
      <c r="C105" s="222">
        <v>6</v>
      </c>
      <c r="D105" s="223"/>
      <c r="E105" s="222">
        <v>0</v>
      </c>
      <c r="F105" s="223"/>
      <c r="G105" s="222">
        <v>10</v>
      </c>
      <c r="H105" s="223"/>
      <c r="I105" s="222">
        <v>10</v>
      </c>
      <c r="J105" s="223"/>
      <c r="K105" s="181"/>
      <c r="L105" s="23"/>
    </row>
    <row r="106" spans="2:16" ht="12" customHeight="1" x14ac:dyDescent="0.3">
      <c r="B106" s="22"/>
      <c r="C106" s="222">
        <v>7</v>
      </c>
      <c r="D106" s="223"/>
      <c r="E106" s="222">
        <v>0</v>
      </c>
      <c r="F106" s="223"/>
      <c r="G106" s="222">
        <v>10</v>
      </c>
      <c r="H106" s="223"/>
      <c r="I106" s="222">
        <v>10</v>
      </c>
      <c r="J106" s="223"/>
      <c r="K106" s="181"/>
      <c r="L106" s="24"/>
      <c r="M106" s="11"/>
      <c r="N106" s="11"/>
      <c r="O106" s="11"/>
      <c r="P106" s="11"/>
    </row>
    <row r="107" spans="2:16" ht="12" customHeight="1" x14ac:dyDescent="0.3">
      <c r="B107" s="22"/>
      <c r="C107" s="222">
        <v>8</v>
      </c>
      <c r="D107" s="223"/>
      <c r="E107" s="222">
        <v>0</v>
      </c>
      <c r="F107" s="223"/>
      <c r="G107" s="222">
        <v>10</v>
      </c>
      <c r="H107" s="223"/>
      <c r="I107" s="222">
        <v>10</v>
      </c>
      <c r="J107" s="223"/>
      <c r="K107" s="181"/>
      <c r="L107" s="23"/>
    </row>
    <row r="108" spans="2:16" ht="12" customHeight="1" x14ac:dyDescent="0.3">
      <c r="B108" s="22"/>
      <c r="C108" s="222">
        <v>9</v>
      </c>
      <c r="D108" s="223"/>
      <c r="E108" s="222">
        <v>0</v>
      </c>
      <c r="F108" s="223"/>
      <c r="G108" s="222">
        <v>15</v>
      </c>
      <c r="H108" s="223"/>
      <c r="I108" s="222">
        <v>15</v>
      </c>
      <c r="J108" s="223"/>
      <c r="K108" s="181"/>
      <c r="L108" s="23"/>
    </row>
    <row r="109" spans="2:16" ht="12" customHeight="1" x14ac:dyDescent="0.3">
      <c r="B109" s="22"/>
      <c r="C109" s="222">
        <v>10</v>
      </c>
      <c r="D109" s="223"/>
      <c r="E109" s="222">
        <v>0</v>
      </c>
      <c r="F109" s="223"/>
      <c r="G109" s="222">
        <v>15</v>
      </c>
      <c r="H109" s="223"/>
      <c r="I109" s="222">
        <v>15</v>
      </c>
      <c r="J109" s="223"/>
      <c r="K109" s="181"/>
      <c r="L109" s="23"/>
    </row>
    <row r="110" spans="2:16" ht="12" customHeight="1" x14ac:dyDescent="0.3">
      <c r="B110" s="22"/>
      <c r="C110" s="222">
        <v>11</v>
      </c>
      <c r="D110" s="223"/>
      <c r="E110" s="222">
        <v>5</v>
      </c>
      <c r="F110" s="223"/>
      <c r="G110" s="222">
        <v>15</v>
      </c>
      <c r="H110" s="223"/>
      <c r="I110" s="222">
        <v>15</v>
      </c>
      <c r="J110" s="223"/>
      <c r="K110" s="181"/>
      <c r="L110" s="23"/>
    </row>
    <row r="111" spans="2:16" ht="12" customHeight="1" x14ac:dyDescent="0.3">
      <c r="B111" s="22"/>
      <c r="C111" s="222">
        <v>12</v>
      </c>
      <c r="D111" s="223"/>
      <c r="E111" s="222">
        <v>5</v>
      </c>
      <c r="F111" s="223"/>
      <c r="G111" s="222">
        <v>20</v>
      </c>
      <c r="H111" s="223"/>
      <c r="I111" s="222">
        <v>20</v>
      </c>
      <c r="J111" s="223"/>
      <c r="K111" s="181"/>
      <c r="L111" s="23"/>
    </row>
    <row r="112" spans="2:16" ht="12" customHeight="1" x14ac:dyDescent="0.3">
      <c r="B112" s="22"/>
      <c r="C112" s="222">
        <v>13</v>
      </c>
      <c r="D112" s="223"/>
      <c r="E112" s="222">
        <v>10</v>
      </c>
      <c r="F112" s="223"/>
      <c r="G112" s="222">
        <v>20</v>
      </c>
      <c r="H112" s="223"/>
      <c r="I112" s="222">
        <v>20</v>
      </c>
      <c r="J112" s="223"/>
      <c r="K112" s="181"/>
      <c r="L112" s="23"/>
    </row>
    <row r="113" spans="2:16" ht="12" customHeight="1" x14ac:dyDescent="0.3">
      <c r="B113" s="22"/>
      <c r="C113" s="222">
        <v>14</v>
      </c>
      <c r="D113" s="223"/>
      <c r="E113" s="222">
        <v>10</v>
      </c>
      <c r="F113" s="223"/>
      <c r="G113" s="222">
        <v>20</v>
      </c>
      <c r="H113" s="223"/>
      <c r="I113" s="222">
        <v>20</v>
      </c>
      <c r="J113" s="223"/>
      <c r="K113" s="181"/>
      <c r="L113" s="23"/>
    </row>
    <row r="114" spans="2:16" ht="12" customHeight="1" x14ac:dyDescent="0.3">
      <c r="B114" s="22"/>
      <c r="C114" s="222">
        <v>15</v>
      </c>
      <c r="D114" s="223"/>
      <c r="E114" s="222">
        <v>15</v>
      </c>
      <c r="F114" s="223"/>
      <c r="G114" s="222">
        <v>25</v>
      </c>
      <c r="H114" s="223"/>
      <c r="I114" s="222">
        <v>25</v>
      </c>
      <c r="J114" s="223"/>
      <c r="K114" s="181"/>
      <c r="L114" s="23"/>
    </row>
    <row r="115" spans="2:16" ht="12" customHeight="1" x14ac:dyDescent="0.3">
      <c r="B115" s="22"/>
      <c r="C115" s="222">
        <v>16</v>
      </c>
      <c r="D115" s="223"/>
      <c r="E115" s="222">
        <v>15</v>
      </c>
      <c r="F115" s="223"/>
      <c r="G115" s="222">
        <v>25</v>
      </c>
      <c r="H115" s="223"/>
      <c r="I115" s="222">
        <v>25</v>
      </c>
      <c r="J115" s="223"/>
      <c r="K115" s="181"/>
      <c r="L115" s="23"/>
    </row>
    <row r="116" spans="2:16" ht="12" customHeight="1" x14ac:dyDescent="0.3">
      <c r="B116" s="22"/>
      <c r="C116" s="222">
        <v>17</v>
      </c>
      <c r="D116" s="223"/>
      <c r="E116" s="222">
        <v>20</v>
      </c>
      <c r="F116" s="223"/>
      <c r="G116" s="222">
        <v>25</v>
      </c>
      <c r="H116" s="223"/>
      <c r="I116" s="222">
        <v>25</v>
      </c>
      <c r="J116" s="223"/>
      <c r="K116" s="181"/>
      <c r="L116" s="23"/>
    </row>
    <row r="117" spans="2:16" ht="12" customHeight="1" x14ac:dyDescent="0.3">
      <c r="B117" s="22"/>
      <c r="C117" s="222">
        <v>18</v>
      </c>
      <c r="D117" s="223"/>
      <c r="E117" s="222">
        <v>20</v>
      </c>
      <c r="F117" s="223"/>
      <c r="G117" s="222">
        <v>30</v>
      </c>
      <c r="H117" s="223"/>
      <c r="I117" s="222">
        <v>30</v>
      </c>
      <c r="J117" s="223"/>
      <c r="K117" s="181"/>
      <c r="L117" s="24"/>
      <c r="M117" s="11"/>
      <c r="N117" s="11"/>
      <c r="O117" s="11"/>
      <c r="P117" s="11"/>
    </row>
    <row r="118" spans="2:16" ht="12" customHeight="1" x14ac:dyDescent="0.3">
      <c r="B118" s="22"/>
      <c r="C118" s="222">
        <v>19</v>
      </c>
      <c r="D118" s="223"/>
      <c r="E118" s="222">
        <v>25</v>
      </c>
      <c r="F118" s="223"/>
      <c r="G118" s="222">
        <v>30</v>
      </c>
      <c r="H118" s="223"/>
      <c r="I118" s="222">
        <v>30</v>
      </c>
      <c r="J118" s="223"/>
      <c r="K118" s="181"/>
      <c r="L118" s="23"/>
    </row>
    <row r="119" spans="2:16" ht="12" customHeight="1" x14ac:dyDescent="0.3">
      <c r="B119" s="22"/>
      <c r="C119" s="222">
        <v>20</v>
      </c>
      <c r="D119" s="223"/>
      <c r="E119" s="222">
        <v>25</v>
      </c>
      <c r="F119" s="223"/>
      <c r="G119" s="222">
        <v>30</v>
      </c>
      <c r="H119" s="223"/>
      <c r="I119" s="222">
        <v>30</v>
      </c>
      <c r="J119" s="223"/>
      <c r="K119" s="181"/>
      <c r="L119" s="23"/>
    </row>
    <row r="120" spans="2:16" ht="12" customHeight="1" x14ac:dyDescent="0.3">
      <c r="B120" s="22"/>
      <c r="C120" s="222">
        <v>21</v>
      </c>
      <c r="D120" s="223"/>
      <c r="E120" s="222">
        <v>30</v>
      </c>
      <c r="F120" s="223"/>
      <c r="G120" s="222">
        <v>35</v>
      </c>
      <c r="H120" s="223"/>
      <c r="I120" s="222">
        <v>35</v>
      </c>
      <c r="J120" s="223"/>
      <c r="K120" s="181"/>
      <c r="L120" s="23"/>
    </row>
    <row r="121" spans="2:16" ht="12" customHeight="1" x14ac:dyDescent="0.3">
      <c r="B121" s="22"/>
      <c r="C121" s="222">
        <v>22</v>
      </c>
      <c r="D121" s="223"/>
      <c r="E121" s="222">
        <v>30</v>
      </c>
      <c r="F121" s="223"/>
      <c r="G121" s="222">
        <v>35</v>
      </c>
      <c r="H121" s="223"/>
      <c r="I121" s="222">
        <v>35</v>
      </c>
      <c r="J121" s="223"/>
      <c r="K121" s="181"/>
      <c r="L121" s="23"/>
    </row>
    <row r="122" spans="2:16" ht="12" customHeight="1" x14ac:dyDescent="0.3">
      <c r="B122" s="22"/>
      <c r="C122" s="222">
        <v>23</v>
      </c>
      <c r="D122" s="223"/>
      <c r="E122" s="222">
        <v>35</v>
      </c>
      <c r="F122" s="223"/>
      <c r="G122" s="222">
        <v>35</v>
      </c>
      <c r="H122" s="223"/>
      <c r="I122" s="222">
        <v>35</v>
      </c>
      <c r="J122" s="223"/>
      <c r="K122" s="181"/>
      <c r="L122" s="23"/>
    </row>
    <row r="123" spans="2:16" ht="12" customHeight="1" x14ac:dyDescent="0.3">
      <c r="B123" s="22"/>
      <c r="C123" s="222">
        <v>24</v>
      </c>
      <c r="D123" s="223"/>
      <c r="E123" s="222">
        <v>35</v>
      </c>
      <c r="F123" s="223"/>
      <c r="G123" s="222">
        <v>40</v>
      </c>
      <c r="H123" s="223"/>
      <c r="I123" s="222">
        <v>40</v>
      </c>
      <c r="J123" s="223"/>
      <c r="K123" s="181"/>
      <c r="L123" s="23"/>
    </row>
    <row r="124" spans="2:16" ht="12" customHeight="1" x14ac:dyDescent="0.3">
      <c r="B124" s="22"/>
      <c r="C124" s="222">
        <v>25</v>
      </c>
      <c r="D124" s="223"/>
      <c r="E124" s="222">
        <v>40</v>
      </c>
      <c r="F124" s="223"/>
      <c r="G124" s="222">
        <v>40</v>
      </c>
      <c r="H124" s="223"/>
      <c r="I124" s="222">
        <v>40</v>
      </c>
      <c r="J124" s="223"/>
      <c r="K124" s="181"/>
      <c r="L124" s="23"/>
    </row>
    <row r="125" spans="2:16" ht="12" customHeight="1" x14ac:dyDescent="0.3">
      <c r="B125" s="22"/>
      <c r="C125" s="222">
        <v>26</v>
      </c>
      <c r="D125" s="223"/>
      <c r="E125" s="222">
        <v>40</v>
      </c>
      <c r="F125" s="223"/>
      <c r="G125" s="222">
        <v>40</v>
      </c>
      <c r="H125" s="223"/>
      <c r="I125" s="222">
        <v>40</v>
      </c>
      <c r="J125" s="223"/>
      <c r="K125" s="181"/>
      <c r="L125" s="23"/>
    </row>
    <row r="126" spans="2:16" ht="12" customHeight="1" x14ac:dyDescent="0.3">
      <c r="B126" s="22"/>
      <c r="C126" s="222">
        <v>27</v>
      </c>
      <c r="D126" s="223"/>
      <c r="E126" s="222">
        <v>40</v>
      </c>
      <c r="F126" s="223"/>
      <c r="G126" s="222">
        <v>45</v>
      </c>
      <c r="H126" s="223"/>
      <c r="I126" s="222">
        <v>45</v>
      </c>
      <c r="J126" s="223"/>
      <c r="K126" s="181"/>
      <c r="L126" s="23"/>
    </row>
    <row r="127" spans="2:16" ht="12" customHeight="1" x14ac:dyDescent="0.3">
      <c r="B127" s="22"/>
      <c r="C127" s="222">
        <v>28</v>
      </c>
      <c r="D127" s="223"/>
      <c r="E127" s="222">
        <v>40</v>
      </c>
      <c r="F127" s="223"/>
      <c r="G127" s="222">
        <v>45</v>
      </c>
      <c r="H127" s="223"/>
      <c r="I127" s="222">
        <v>45</v>
      </c>
      <c r="J127" s="223"/>
      <c r="K127" s="181"/>
      <c r="L127" s="23"/>
    </row>
    <row r="128" spans="2:16" ht="12" customHeight="1" x14ac:dyDescent="0.3">
      <c r="B128" s="22"/>
      <c r="C128" s="222">
        <v>29</v>
      </c>
      <c r="D128" s="223"/>
      <c r="E128" s="222">
        <v>40</v>
      </c>
      <c r="F128" s="223"/>
      <c r="G128" s="222">
        <v>45</v>
      </c>
      <c r="H128" s="223"/>
      <c r="I128" s="222">
        <v>45</v>
      </c>
      <c r="J128" s="223"/>
      <c r="K128" s="181"/>
      <c r="L128" s="23"/>
    </row>
    <row r="129" spans="2:16" ht="12" customHeight="1" x14ac:dyDescent="0.3">
      <c r="B129" s="22"/>
      <c r="C129" s="222">
        <v>30</v>
      </c>
      <c r="D129" s="223"/>
      <c r="E129" s="222">
        <v>40</v>
      </c>
      <c r="F129" s="223"/>
      <c r="G129" s="222">
        <v>50</v>
      </c>
      <c r="H129" s="223"/>
      <c r="I129" s="222">
        <v>50</v>
      </c>
      <c r="J129" s="223"/>
      <c r="K129" s="181"/>
      <c r="L129" s="23"/>
    </row>
    <row r="130" spans="2:16" ht="12" customHeight="1" x14ac:dyDescent="0.3">
      <c r="B130" s="22"/>
      <c r="C130" s="222" t="s">
        <v>1028</v>
      </c>
      <c r="D130" s="223"/>
      <c r="E130" s="222">
        <v>50</v>
      </c>
      <c r="F130" s="223"/>
      <c r="G130" s="222">
        <v>50</v>
      </c>
      <c r="H130" s="223"/>
      <c r="I130" s="222">
        <v>50</v>
      </c>
      <c r="J130" s="223"/>
      <c r="K130" s="181"/>
      <c r="L130" s="23"/>
    </row>
    <row r="131" spans="2:16" ht="12" customHeight="1" x14ac:dyDescent="0.3">
      <c r="B131" s="22"/>
      <c r="C131" s="11"/>
      <c r="D131" s="11"/>
      <c r="E131" s="11"/>
      <c r="F131" s="11"/>
      <c r="G131" s="11"/>
      <c r="H131" s="11"/>
      <c r="I131" s="11"/>
      <c r="J131" s="11"/>
      <c r="K131" s="11"/>
      <c r="L131" s="24"/>
      <c r="M131" s="11"/>
      <c r="N131" s="11"/>
      <c r="O131" s="11"/>
      <c r="P131" s="11"/>
    </row>
    <row r="132" spans="2:16" ht="12" customHeight="1" x14ac:dyDescent="0.3">
      <c r="B132" s="22"/>
      <c r="C132" s="7"/>
      <c r="D132" s="7"/>
      <c r="E132" s="7"/>
      <c r="F132" s="7"/>
      <c r="G132" s="7"/>
      <c r="H132" s="7"/>
      <c r="I132" s="7"/>
      <c r="J132" s="7"/>
      <c r="K132" s="7"/>
      <c r="L132" s="23"/>
    </row>
    <row r="133" spans="2:16" ht="12" customHeight="1" x14ac:dyDescent="0.3">
      <c r="B133" s="22"/>
      <c r="C133" s="76" t="s">
        <v>1052</v>
      </c>
      <c r="D133" s="77"/>
      <c r="E133" s="77"/>
      <c r="F133" s="77"/>
      <c r="G133" s="77"/>
      <c r="H133" s="77"/>
      <c r="I133" s="77"/>
      <c r="J133" s="77"/>
      <c r="K133" s="77"/>
      <c r="L133" s="23"/>
    </row>
    <row r="134" spans="2:16" ht="12" customHeight="1" x14ac:dyDescent="0.3">
      <c r="B134" s="22"/>
      <c r="C134" s="7"/>
      <c r="D134" s="7"/>
      <c r="E134" s="7"/>
      <c r="F134" s="7"/>
      <c r="G134" s="7"/>
      <c r="H134" s="7"/>
      <c r="I134" s="7"/>
      <c r="J134" s="7"/>
      <c r="K134" s="7"/>
      <c r="L134" s="23"/>
    </row>
    <row r="135" spans="2:16" ht="12" customHeight="1" x14ac:dyDescent="0.3">
      <c r="B135" s="22"/>
      <c r="C135" s="7" t="s">
        <v>452</v>
      </c>
      <c r="D135" s="7"/>
      <c r="E135" s="7"/>
      <c r="F135" s="7"/>
      <c r="G135" s="7"/>
      <c r="H135" s="7"/>
      <c r="I135" s="7"/>
      <c r="J135" s="7"/>
      <c r="K135" s="7"/>
      <c r="L135" s="23"/>
    </row>
    <row r="136" spans="2:16" ht="12" customHeight="1" x14ac:dyDescent="0.3">
      <c r="B136" s="22"/>
      <c r="C136" s="108" t="s">
        <v>457</v>
      </c>
      <c r="D136" s="108"/>
      <c r="E136" s="108"/>
      <c r="F136" s="108"/>
      <c r="G136" s="108"/>
      <c r="H136" s="108"/>
      <c r="I136" s="108"/>
      <c r="J136" s="108"/>
      <c r="K136" s="108"/>
      <c r="L136" s="23"/>
    </row>
    <row r="137" spans="2:16" ht="12" customHeight="1" x14ac:dyDescent="0.3">
      <c r="B137" s="22"/>
      <c r="C137" s="224" t="s">
        <v>453</v>
      </c>
      <c r="D137" s="224"/>
      <c r="E137" s="237" t="s">
        <v>454</v>
      </c>
      <c r="F137" s="237"/>
      <c r="G137" s="237"/>
      <c r="H137" s="237"/>
      <c r="I137" s="237"/>
      <c r="J137" s="7"/>
      <c r="K137" s="7"/>
      <c r="L137" s="23"/>
    </row>
    <row r="138" spans="2:16" ht="12" customHeight="1" x14ac:dyDescent="0.3">
      <c r="B138" s="22"/>
      <c r="C138" s="224" t="s">
        <v>455</v>
      </c>
      <c r="D138" s="224"/>
      <c r="E138" s="237" t="s">
        <v>456</v>
      </c>
      <c r="F138" s="237"/>
      <c r="G138" s="237"/>
      <c r="H138" s="237"/>
      <c r="I138" s="237"/>
      <c r="J138" s="7"/>
      <c r="K138" s="7"/>
      <c r="L138" s="23"/>
    </row>
    <row r="139" spans="2:16" ht="12" customHeight="1" x14ac:dyDescent="0.3">
      <c r="B139" s="22"/>
      <c r="C139" s="224" t="s">
        <v>461</v>
      </c>
      <c r="D139" s="224"/>
      <c r="E139" s="237" t="s">
        <v>458</v>
      </c>
      <c r="F139" s="237"/>
      <c r="G139" s="237"/>
      <c r="H139" s="237"/>
      <c r="I139" s="237"/>
      <c r="J139" s="7"/>
      <c r="K139" s="7"/>
      <c r="L139" s="23"/>
    </row>
    <row r="140" spans="2:16" ht="12" customHeight="1" x14ac:dyDescent="0.3">
      <c r="B140" s="22"/>
      <c r="C140" s="224" t="s">
        <v>460</v>
      </c>
      <c r="D140" s="224"/>
      <c r="E140" s="237" t="s">
        <v>459</v>
      </c>
      <c r="F140" s="237"/>
      <c r="G140" s="237"/>
      <c r="H140" s="237"/>
      <c r="I140" s="237"/>
      <c r="J140" s="11"/>
      <c r="K140" s="11"/>
      <c r="L140" s="24"/>
      <c r="M140" s="11"/>
      <c r="N140" s="11"/>
      <c r="O140" s="11"/>
      <c r="P140" s="11"/>
    </row>
    <row r="141" spans="2:16" ht="12" customHeight="1" x14ac:dyDescent="0.3">
      <c r="B141" s="22"/>
      <c r="C141" s="224" t="s">
        <v>462</v>
      </c>
      <c r="D141" s="224"/>
      <c r="E141" s="237" t="s">
        <v>463</v>
      </c>
      <c r="F141" s="237"/>
      <c r="G141" s="237"/>
      <c r="H141" s="237"/>
      <c r="I141" s="237"/>
      <c r="J141" s="7"/>
      <c r="K141" s="7"/>
      <c r="L141" s="23"/>
    </row>
    <row r="142" spans="2:16" ht="12" customHeight="1" x14ac:dyDescent="0.3">
      <c r="B142" s="22"/>
      <c r="C142" s="224" t="s">
        <v>465</v>
      </c>
      <c r="D142" s="224"/>
      <c r="E142" s="237" t="s">
        <v>464</v>
      </c>
      <c r="F142" s="237"/>
      <c r="G142" s="237"/>
      <c r="H142" s="237"/>
      <c r="I142" s="237"/>
      <c r="J142" s="7"/>
      <c r="K142" s="7"/>
      <c r="L142" s="23"/>
    </row>
    <row r="143" spans="2:16" ht="12" customHeight="1" x14ac:dyDescent="0.3">
      <c r="B143" s="22"/>
      <c r="C143" s="7"/>
      <c r="D143" s="7"/>
      <c r="E143" s="7"/>
      <c r="F143" s="7"/>
      <c r="G143" s="7"/>
      <c r="H143" s="7"/>
      <c r="I143" s="7"/>
      <c r="J143" s="7"/>
      <c r="K143" s="7"/>
      <c r="L143" s="23"/>
    </row>
    <row r="144" spans="2:16" ht="12" customHeight="1" x14ac:dyDescent="0.3">
      <c r="B144" s="22"/>
      <c r="C144" s="7" t="s">
        <v>468</v>
      </c>
      <c r="D144" s="7"/>
      <c r="E144" s="7"/>
      <c r="F144" s="7"/>
      <c r="G144" s="7"/>
      <c r="H144" s="7"/>
      <c r="I144" s="7"/>
      <c r="J144" s="7"/>
      <c r="K144" s="7"/>
      <c r="L144" s="23"/>
    </row>
    <row r="145" spans="2:16" ht="12" customHeight="1" x14ac:dyDescent="0.3">
      <c r="B145" s="22"/>
      <c r="C145" s="224" t="s">
        <v>473</v>
      </c>
      <c r="D145" s="224"/>
      <c r="E145" s="237" t="s">
        <v>466</v>
      </c>
      <c r="F145" s="237"/>
      <c r="G145" s="237"/>
      <c r="H145" s="237"/>
      <c r="I145" s="237"/>
      <c r="J145" s="11"/>
      <c r="K145" s="11"/>
      <c r="L145" s="24"/>
      <c r="M145" s="11"/>
      <c r="N145" s="11"/>
      <c r="O145" s="11"/>
      <c r="P145" s="11"/>
    </row>
    <row r="146" spans="2:16" ht="12" customHeight="1" x14ac:dyDescent="0.3">
      <c r="B146" s="22"/>
      <c r="C146" s="224" t="s">
        <v>474</v>
      </c>
      <c r="D146" s="224"/>
      <c r="E146" s="237" t="s">
        <v>467</v>
      </c>
      <c r="F146" s="237"/>
      <c r="G146" s="237"/>
      <c r="H146" s="237"/>
      <c r="I146" s="237"/>
      <c r="J146" s="7"/>
      <c r="K146" s="7"/>
      <c r="L146" s="23"/>
    </row>
    <row r="147" spans="2:16" ht="12" customHeight="1" x14ac:dyDescent="0.3">
      <c r="B147" s="22"/>
      <c r="C147" s="11"/>
      <c r="D147" s="11"/>
      <c r="E147" s="11"/>
      <c r="F147" s="11"/>
      <c r="G147" s="11"/>
      <c r="H147" s="11"/>
      <c r="I147" s="11"/>
      <c r="J147" s="11"/>
      <c r="K147" s="11"/>
      <c r="L147" s="24"/>
      <c r="M147" s="11"/>
      <c r="N147" s="11"/>
      <c r="O147" s="11"/>
      <c r="P147" s="11"/>
    </row>
    <row r="148" spans="2:16" ht="12" customHeight="1" x14ac:dyDescent="0.3">
      <c r="B148" s="22"/>
      <c r="C148" s="7" t="s">
        <v>469</v>
      </c>
      <c r="D148" s="7"/>
      <c r="E148" s="7"/>
      <c r="F148" s="7"/>
      <c r="G148" s="7"/>
      <c r="H148" s="7"/>
      <c r="I148" s="7"/>
      <c r="J148" s="7"/>
      <c r="K148" s="7"/>
      <c r="L148" s="23"/>
    </row>
    <row r="149" spans="2:16" ht="12" customHeight="1" x14ac:dyDescent="0.3">
      <c r="B149" s="22"/>
      <c r="C149" s="224" t="s">
        <v>472</v>
      </c>
      <c r="D149" s="224"/>
      <c r="E149" s="237" t="s">
        <v>470</v>
      </c>
      <c r="F149" s="237"/>
      <c r="G149" s="237"/>
      <c r="H149" s="237"/>
      <c r="I149" s="237"/>
      <c r="J149" s="7"/>
      <c r="K149" s="7"/>
      <c r="L149" s="23"/>
    </row>
    <row r="150" spans="2:16" ht="12" customHeight="1" x14ac:dyDescent="0.3">
      <c r="B150" s="22"/>
      <c r="C150" s="224" t="s">
        <v>475</v>
      </c>
      <c r="D150" s="224"/>
      <c r="E150" s="237" t="s">
        <v>471</v>
      </c>
      <c r="F150" s="237"/>
      <c r="G150" s="237"/>
      <c r="H150" s="237"/>
      <c r="I150" s="237"/>
      <c r="J150" s="7"/>
      <c r="K150" s="7"/>
      <c r="L150" s="23"/>
    </row>
    <row r="151" spans="2:16" ht="12" customHeight="1" x14ac:dyDescent="0.3">
      <c r="B151" s="22"/>
      <c r="C151" s="108"/>
      <c r="D151" s="108"/>
      <c r="E151" s="108"/>
      <c r="F151" s="108"/>
      <c r="G151" s="108"/>
      <c r="H151" s="108"/>
      <c r="I151" s="108"/>
      <c r="J151" s="108"/>
      <c r="K151" s="108"/>
      <c r="L151" s="23"/>
    </row>
    <row r="152" spans="2:16" ht="12" customHeight="1" x14ac:dyDescent="0.3">
      <c r="B152" s="22"/>
      <c r="C152" s="117" t="s">
        <v>479</v>
      </c>
      <c r="D152" s="108"/>
      <c r="E152" s="108"/>
      <c r="F152" s="108"/>
      <c r="G152" s="108"/>
      <c r="H152" s="108"/>
      <c r="I152" s="108"/>
      <c r="J152" s="108"/>
      <c r="K152" s="108"/>
      <c r="L152" s="23"/>
    </row>
    <row r="153" spans="2:16" ht="12" customHeight="1" thickBot="1" x14ac:dyDescent="0.35"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7"/>
    </row>
    <row r="154" spans="2:16" ht="12" customHeight="1" thickTop="1" x14ac:dyDescent="0.3"/>
  </sheetData>
  <mergeCells count="200">
    <mergeCell ref="C70:E70"/>
    <mergeCell ref="F70:H70"/>
    <mergeCell ref="C76:E76"/>
    <mergeCell ref="F76:H76"/>
    <mergeCell ref="C77:E77"/>
    <mergeCell ref="F77:H77"/>
    <mergeCell ref="C71:E71"/>
    <mergeCell ref="C72:E72"/>
    <mergeCell ref="C73:E73"/>
    <mergeCell ref="C74:E74"/>
    <mergeCell ref="C75:E75"/>
    <mergeCell ref="F71:H71"/>
    <mergeCell ref="F72:H72"/>
    <mergeCell ref="F73:H73"/>
    <mergeCell ref="F74:H74"/>
    <mergeCell ref="E137:I137"/>
    <mergeCell ref="C138:D138"/>
    <mergeCell ref="E138:I138"/>
    <mergeCell ref="C139:D139"/>
    <mergeCell ref="E139:I139"/>
    <mergeCell ref="C45:D45"/>
    <mergeCell ref="C149:D149"/>
    <mergeCell ref="E149:I149"/>
    <mergeCell ref="C150:D150"/>
    <mergeCell ref="E150:I150"/>
    <mergeCell ref="C145:D145"/>
    <mergeCell ref="E145:I145"/>
    <mergeCell ref="C146:D146"/>
    <mergeCell ref="E146:I146"/>
    <mergeCell ref="C140:D140"/>
    <mergeCell ref="E140:I140"/>
    <mergeCell ref="C141:D141"/>
    <mergeCell ref="E141:I141"/>
    <mergeCell ref="C142:D142"/>
    <mergeCell ref="E142:I142"/>
    <mergeCell ref="C137:D137"/>
    <mergeCell ref="C78:E78"/>
    <mergeCell ref="F78:H78"/>
    <mergeCell ref="F75:H75"/>
    <mergeCell ref="C97:D97"/>
    <mergeCell ref="G97:H97"/>
    <mergeCell ref="G92:H92"/>
    <mergeCell ref="G98:H98"/>
    <mergeCell ref="C93:D93"/>
    <mergeCell ref="C94:D94"/>
    <mergeCell ref="C95:D95"/>
    <mergeCell ref="C96:D96"/>
    <mergeCell ref="G93:H93"/>
    <mergeCell ref="G94:H94"/>
    <mergeCell ref="G95:H95"/>
    <mergeCell ref="G96:H96"/>
    <mergeCell ref="C92:D92"/>
    <mergeCell ref="C3:K6"/>
    <mergeCell ref="C44:D44"/>
    <mergeCell ref="F16:K16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24:D24"/>
    <mergeCell ref="C25:D25"/>
    <mergeCell ref="C41:D41"/>
    <mergeCell ref="C47:D47"/>
    <mergeCell ref="C48:D48"/>
    <mergeCell ref="C49:D49"/>
    <mergeCell ref="C50:D50"/>
    <mergeCell ref="C16:D16"/>
    <mergeCell ref="C17:D17"/>
    <mergeCell ref="C18:D18"/>
    <mergeCell ref="C19:D19"/>
    <mergeCell ref="C34:D34"/>
    <mergeCell ref="C20:D20"/>
    <mergeCell ref="C21:D21"/>
    <mergeCell ref="C26:D26"/>
    <mergeCell ref="C27:D27"/>
    <mergeCell ref="C28:D28"/>
    <mergeCell ref="C23:D23"/>
    <mergeCell ref="C22:D22"/>
    <mergeCell ref="C42:D42"/>
    <mergeCell ref="C43:D43"/>
    <mergeCell ref="C46:D46"/>
    <mergeCell ref="C105:D105"/>
    <mergeCell ref="C106:D106"/>
    <mergeCell ref="C107:D107"/>
    <mergeCell ref="C108:D108"/>
    <mergeCell ref="C109:D109"/>
    <mergeCell ref="C103:D103"/>
    <mergeCell ref="E103:F103"/>
    <mergeCell ref="G103:H103"/>
    <mergeCell ref="I103:J103"/>
    <mergeCell ref="C104:D104"/>
    <mergeCell ref="G104:H104"/>
    <mergeCell ref="G105:H105"/>
    <mergeCell ref="G106:H106"/>
    <mergeCell ref="G107:H107"/>
    <mergeCell ref="G108:H108"/>
    <mergeCell ref="G109:H109"/>
    <mergeCell ref="I104:J104"/>
    <mergeCell ref="I105:J105"/>
    <mergeCell ref="I106:J106"/>
    <mergeCell ref="I107:J107"/>
    <mergeCell ref="I108:J108"/>
    <mergeCell ref="I109:J109"/>
    <mergeCell ref="C123:D123"/>
    <mergeCell ref="C124:D124"/>
    <mergeCell ref="C115:D115"/>
    <mergeCell ref="C116:D116"/>
    <mergeCell ref="C117:D117"/>
    <mergeCell ref="C118:D118"/>
    <mergeCell ref="C119:D119"/>
    <mergeCell ref="C110:D110"/>
    <mergeCell ref="C111:D111"/>
    <mergeCell ref="C112:D112"/>
    <mergeCell ref="C113:D113"/>
    <mergeCell ref="C114:D114"/>
    <mergeCell ref="C130:D130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C125:D125"/>
    <mergeCell ref="C126:D126"/>
    <mergeCell ref="C127:D127"/>
    <mergeCell ref="C128:D128"/>
    <mergeCell ref="C129:D129"/>
    <mergeCell ref="C120:D120"/>
    <mergeCell ref="C121:D121"/>
    <mergeCell ref="C122:D122"/>
    <mergeCell ref="E124:F124"/>
    <mergeCell ref="E125:F125"/>
    <mergeCell ref="E126:F126"/>
    <mergeCell ref="E127:F127"/>
    <mergeCell ref="E119:F119"/>
    <mergeCell ref="E120:F120"/>
    <mergeCell ref="E121:F121"/>
    <mergeCell ref="E122:F122"/>
    <mergeCell ref="E123:F123"/>
    <mergeCell ref="E129:F129"/>
    <mergeCell ref="E130:F130"/>
    <mergeCell ref="E128:F128"/>
    <mergeCell ref="I117:J117"/>
    <mergeCell ref="I118:J118"/>
    <mergeCell ref="I119:J119"/>
    <mergeCell ref="I120:J120"/>
    <mergeCell ref="I121:J121"/>
    <mergeCell ref="G128:H128"/>
    <mergeCell ref="G129:H129"/>
    <mergeCell ref="G130:H130"/>
    <mergeCell ref="G125:H125"/>
    <mergeCell ref="I127:J127"/>
    <mergeCell ref="I128:J128"/>
    <mergeCell ref="I129:J129"/>
    <mergeCell ref="I130:J130"/>
    <mergeCell ref="I125:J125"/>
    <mergeCell ref="I126:J126"/>
    <mergeCell ref="G126:H126"/>
    <mergeCell ref="G127:H127"/>
    <mergeCell ref="G118:H118"/>
    <mergeCell ref="G119:H119"/>
    <mergeCell ref="G120:H120"/>
    <mergeCell ref="G121:H121"/>
    <mergeCell ref="I110:J110"/>
    <mergeCell ref="I111:J111"/>
    <mergeCell ref="I112:J112"/>
    <mergeCell ref="I113:J113"/>
    <mergeCell ref="I114:J114"/>
    <mergeCell ref="I115:J115"/>
    <mergeCell ref="I116:J116"/>
    <mergeCell ref="G123:H123"/>
    <mergeCell ref="G124:H124"/>
    <mergeCell ref="I122:J122"/>
    <mergeCell ref="I123:J123"/>
    <mergeCell ref="I124:J124"/>
    <mergeCell ref="G110:H110"/>
    <mergeCell ref="G111:H111"/>
    <mergeCell ref="G112:H112"/>
    <mergeCell ref="G122:H122"/>
    <mergeCell ref="G113:H113"/>
    <mergeCell ref="G114:H114"/>
    <mergeCell ref="G115:H115"/>
    <mergeCell ref="G116:H116"/>
    <mergeCell ref="G117:H1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5"/>
  <sheetViews>
    <sheetView showGridLines="0" workbookViewId="0">
      <selection activeCell="L20" sqref="L20"/>
    </sheetView>
  </sheetViews>
  <sheetFormatPr defaultRowHeight="12" customHeight="1" x14ac:dyDescent="0.3"/>
  <cols>
    <col min="2" max="2" width="2.25" customWidth="1"/>
    <col min="9" max="9" width="9" customWidth="1"/>
    <col min="12" max="12" width="2.25" customWidth="1"/>
  </cols>
  <sheetData>
    <row r="1" spans="2:12" ht="12" customHeight="1" thickBot="1" x14ac:dyDescent="0.35"/>
    <row r="2" spans="2:12" ht="12" customHeight="1" thickTop="1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2" customHeight="1" thickTop="1" x14ac:dyDescent="0.3">
      <c r="B3" s="22"/>
      <c r="C3" s="196" t="s">
        <v>1115</v>
      </c>
      <c r="D3" s="197"/>
      <c r="E3" s="197"/>
      <c r="F3" s="197"/>
      <c r="G3" s="197"/>
      <c r="H3" s="197"/>
      <c r="I3" s="197"/>
      <c r="J3" s="197"/>
      <c r="K3" s="198"/>
      <c r="L3" s="23"/>
    </row>
    <row r="4" spans="2:12" ht="12" customHeight="1" x14ac:dyDescent="0.3">
      <c r="B4" s="22"/>
      <c r="C4" s="199"/>
      <c r="D4" s="200"/>
      <c r="E4" s="200"/>
      <c r="F4" s="200"/>
      <c r="G4" s="200"/>
      <c r="H4" s="200"/>
      <c r="I4" s="200"/>
      <c r="J4" s="200"/>
      <c r="K4" s="201"/>
      <c r="L4" s="23"/>
    </row>
    <row r="5" spans="2:12" ht="12" customHeight="1" x14ac:dyDescent="0.3">
      <c r="B5" s="22"/>
      <c r="C5" s="199"/>
      <c r="D5" s="200"/>
      <c r="E5" s="200"/>
      <c r="F5" s="200"/>
      <c r="G5" s="200"/>
      <c r="H5" s="200"/>
      <c r="I5" s="200"/>
      <c r="J5" s="200"/>
      <c r="K5" s="201"/>
      <c r="L5" s="23"/>
    </row>
    <row r="6" spans="2:12" ht="12" customHeight="1" thickBot="1" x14ac:dyDescent="0.35">
      <c r="B6" s="22"/>
      <c r="C6" s="202"/>
      <c r="D6" s="203"/>
      <c r="E6" s="203"/>
      <c r="F6" s="203"/>
      <c r="G6" s="203"/>
      <c r="H6" s="203"/>
      <c r="I6" s="203"/>
      <c r="J6" s="203"/>
      <c r="K6" s="204"/>
      <c r="L6" s="23"/>
    </row>
    <row r="7" spans="2:12" ht="12" customHeight="1" thickTop="1" x14ac:dyDescent="0.3">
      <c r="B7" s="22"/>
      <c r="C7" s="6"/>
      <c r="D7" s="6"/>
      <c r="E7" s="6"/>
      <c r="F7" s="6"/>
      <c r="G7" s="6"/>
      <c r="H7" s="6"/>
      <c r="I7" s="6"/>
      <c r="J7" s="6"/>
      <c r="K7" s="6"/>
      <c r="L7" s="23"/>
    </row>
    <row r="8" spans="2:12" ht="12" customHeight="1" x14ac:dyDescent="0.3">
      <c r="B8" s="22"/>
      <c r="C8" s="4"/>
      <c r="D8" s="4"/>
      <c r="E8" s="4"/>
      <c r="F8" s="4"/>
      <c r="G8" s="4"/>
      <c r="H8" s="4"/>
      <c r="I8" s="4"/>
      <c r="J8" s="4"/>
      <c r="K8" s="4"/>
      <c r="L8" s="23"/>
    </row>
    <row r="9" spans="2:12" ht="12" customHeight="1" x14ac:dyDescent="0.3">
      <c r="B9" s="22"/>
      <c r="C9" s="29" t="s">
        <v>600</v>
      </c>
      <c r="D9" s="28"/>
      <c r="E9" s="28"/>
      <c r="F9" s="28"/>
      <c r="G9" s="28"/>
      <c r="H9" s="28"/>
      <c r="I9" s="28"/>
      <c r="J9" s="28"/>
      <c r="K9" s="28"/>
      <c r="L9" s="23"/>
    </row>
    <row r="10" spans="2:12" ht="12" customHeight="1" x14ac:dyDescent="0.3">
      <c r="B10" s="22"/>
      <c r="C10" s="14"/>
      <c r="D10" s="13"/>
      <c r="E10" s="13"/>
      <c r="F10" s="13"/>
      <c r="G10" s="13"/>
      <c r="H10" s="13"/>
      <c r="I10" s="13"/>
      <c r="J10" s="13"/>
      <c r="K10" s="13"/>
      <c r="L10" s="23"/>
    </row>
    <row r="11" spans="2:12" ht="12" customHeight="1" x14ac:dyDescent="0.3">
      <c r="B11" s="22"/>
      <c r="C11" s="13" t="s">
        <v>601</v>
      </c>
      <c r="D11" s="13"/>
      <c r="E11" s="13"/>
      <c r="F11" s="13"/>
      <c r="G11" s="13"/>
      <c r="H11" s="13"/>
      <c r="I11" s="13"/>
      <c r="J11" s="13"/>
      <c r="K11" s="13"/>
      <c r="L11" s="23"/>
    </row>
    <row r="12" spans="2:12" ht="12" customHeight="1" x14ac:dyDescent="0.3">
      <c r="B12" s="22"/>
      <c r="C12" s="213" t="s">
        <v>73</v>
      </c>
      <c r="D12" s="214"/>
      <c r="E12" s="213" t="s">
        <v>101</v>
      </c>
      <c r="F12" s="215"/>
      <c r="G12" s="215"/>
      <c r="H12" s="215"/>
      <c r="I12" s="215"/>
      <c r="J12" s="215"/>
      <c r="K12" s="214"/>
      <c r="L12" s="23"/>
    </row>
    <row r="13" spans="2:12" ht="12" customHeight="1" x14ac:dyDescent="0.3">
      <c r="B13" s="22"/>
      <c r="C13" s="249" t="s">
        <v>74</v>
      </c>
      <c r="D13" s="249"/>
      <c r="E13" s="58" t="s">
        <v>75</v>
      </c>
      <c r="F13" s="59"/>
      <c r="G13" s="59"/>
      <c r="H13" s="59"/>
      <c r="I13" s="59"/>
      <c r="J13" s="59"/>
      <c r="K13" s="60"/>
      <c r="L13" s="23"/>
    </row>
    <row r="14" spans="2:12" ht="12" customHeight="1" x14ac:dyDescent="0.3">
      <c r="B14" s="22"/>
      <c r="C14" s="249"/>
      <c r="D14" s="249"/>
      <c r="E14" s="66" t="s">
        <v>76</v>
      </c>
      <c r="F14" s="67"/>
      <c r="G14" s="67"/>
      <c r="H14" s="67"/>
      <c r="I14" s="67"/>
      <c r="J14" s="67"/>
      <c r="K14" s="68"/>
      <c r="L14" s="23"/>
    </row>
    <row r="15" spans="2:12" ht="12" customHeight="1" x14ac:dyDescent="0.3">
      <c r="B15" s="22"/>
      <c r="C15" s="249"/>
      <c r="D15" s="249"/>
      <c r="E15" s="64" t="s">
        <v>77</v>
      </c>
      <c r="F15" s="64"/>
      <c r="G15" s="64"/>
      <c r="H15" s="64"/>
      <c r="I15" s="64"/>
      <c r="J15" s="64"/>
      <c r="K15" s="65"/>
      <c r="L15" s="23"/>
    </row>
    <row r="16" spans="2:12" ht="12" customHeight="1" x14ac:dyDescent="0.3">
      <c r="B16" s="22"/>
      <c r="C16" s="243" t="s">
        <v>78</v>
      </c>
      <c r="D16" s="244"/>
      <c r="E16" s="69" t="s">
        <v>79</v>
      </c>
      <c r="F16" s="69"/>
      <c r="G16" s="69"/>
      <c r="H16" s="69"/>
      <c r="I16" s="69"/>
      <c r="J16" s="69"/>
      <c r="K16" s="70"/>
      <c r="L16" s="23"/>
    </row>
    <row r="17" spans="2:12" ht="12" customHeight="1" x14ac:dyDescent="0.3">
      <c r="B17" s="22"/>
      <c r="C17" s="245"/>
      <c r="D17" s="246"/>
      <c r="E17" s="15" t="s">
        <v>80</v>
      </c>
      <c r="F17" s="15"/>
      <c r="G17" s="15"/>
      <c r="H17" s="15"/>
      <c r="I17" s="15"/>
      <c r="J17" s="15"/>
      <c r="K17" s="71"/>
      <c r="L17" s="23"/>
    </row>
    <row r="18" spans="2:12" ht="12" customHeight="1" x14ac:dyDescent="0.3">
      <c r="B18" s="22"/>
      <c r="C18" s="247"/>
      <c r="D18" s="248"/>
      <c r="E18" s="64" t="s">
        <v>81</v>
      </c>
      <c r="F18" s="64"/>
      <c r="G18" s="64"/>
      <c r="H18" s="64"/>
      <c r="I18" s="64"/>
      <c r="J18" s="64"/>
      <c r="K18" s="65"/>
      <c r="L18" s="23"/>
    </row>
    <row r="19" spans="2:12" ht="12" customHeight="1" x14ac:dyDescent="0.3">
      <c r="B19" s="22"/>
      <c r="C19" s="243" t="s">
        <v>82</v>
      </c>
      <c r="D19" s="244"/>
      <c r="E19" s="69" t="s">
        <v>83</v>
      </c>
      <c r="F19" s="69"/>
      <c r="G19" s="69"/>
      <c r="H19" s="69"/>
      <c r="I19" s="69"/>
      <c r="J19" s="69"/>
      <c r="K19" s="70"/>
      <c r="L19" s="23"/>
    </row>
    <row r="20" spans="2:12" ht="12" customHeight="1" x14ac:dyDescent="0.3">
      <c r="B20" s="22"/>
      <c r="C20" s="245"/>
      <c r="D20" s="246"/>
      <c r="E20" s="15" t="s">
        <v>84</v>
      </c>
      <c r="F20" s="15"/>
      <c r="G20" s="15"/>
      <c r="H20" s="15"/>
      <c r="I20" s="15"/>
      <c r="J20" s="15"/>
      <c r="K20" s="71"/>
      <c r="L20" s="23"/>
    </row>
    <row r="21" spans="2:12" ht="12" customHeight="1" x14ac:dyDescent="0.3">
      <c r="B21" s="22"/>
      <c r="C21" s="247"/>
      <c r="D21" s="248"/>
      <c r="E21" s="64" t="s">
        <v>85</v>
      </c>
      <c r="F21" s="64"/>
      <c r="G21" s="64"/>
      <c r="H21" s="64"/>
      <c r="I21" s="64"/>
      <c r="J21" s="64"/>
      <c r="K21" s="65"/>
      <c r="L21" s="23"/>
    </row>
    <row r="22" spans="2:12" ht="12" customHeight="1" x14ac:dyDescent="0.3">
      <c r="B22" s="22"/>
      <c r="C22" s="243" t="s">
        <v>86</v>
      </c>
      <c r="D22" s="244"/>
      <c r="E22" s="69" t="s">
        <v>87</v>
      </c>
      <c r="F22" s="69"/>
      <c r="G22" s="69"/>
      <c r="H22" s="69"/>
      <c r="I22" s="69"/>
      <c r="J22" s="69"/>
      <c r="K22" s="70"/>
      <c r="L22" s="23"/>
    </row>
    <row r="23" spans="2:12" ht="12" customHeight="1" x14ac:dyDescent="0.3">
      <c r="B23" s="22"/>
      <c r="C23" s="245"/>
      <c r="D23" s="246"/>
      <c r="E23" s="15" t="s">
        <v>88</v>
      </c>
      <c r="F23" s="15"/>
      <c r="G23" s="15"/>
      <c r="H23" s="15"/>
      <c r="I23" s="15"/>
      <c r="J23" s="15"/>
      <c r="K23" s="71"/>
      <c r="L23" s="23"/>
    </row>
    <row r="24" spans="2:12" ht="12" customHeight="1" x14ac:dyDescent="0.3">
      <c r="B24" s="22"/>
      <c r="C24" s="247"/>
      <c r="D24" s="248"/>
      <c r="E24" s="64" t="s">
        <v>89</v>
      </c>
      <c r="F24" s="64"/>
      <c r="G24" s="64"/>
      <c r="H24" s="64"/>
      <c r="I24" s="64"/>
      <c r="J24" s="64"/>
      <c r="K24" s="65"/>
      <c r="L24" s="23"/>
    </row>
    <row r="25" spans="2:12" ht="12" customHeight="1" x14ac:dyDescent="0.3">
      <c r="B25" s="72"/>
      <c r="C25" s="7"/>
      <c r="D25" s="7"/>
      <c r="E25" s="7"/>
      <c r="F25" s="7"/>
      <c r="G25" s="7"/>
      <c r="H25" s="7"/>
      <c r="I25" s="7"/>
      <c r="J25" s="7"/>
      <c r="K25" s="7"/>
      <c r="L25" s="24"/>
    </row>
    <row r="26" spans="2:12" ht="12" customHeight="1" x14ac:dyDescent="0.3">
      <c r="B26" s="72"/>
      <c r="C26" s="7"/>
      <c r="D26" s="7"/>
      <c r="E26" s="7"/>
      <c r="F26" s="7"/>
      <c r="G26" s="7"/>
      <c r="H26" s="7"/>
      <c r="I26" s="7"/>
      <c r="J26" s="7"/>
      <c r="K26" s="7"/>
      <c r="L26" s="24"/>
    </row>
    <row r="27" spans="2:12" ht="12" customHeight="1" x14ac:dyDescent="0.3">
      <c r="B27" s="72"/>
      <c r="C27" s="7" t="s">
        <v>90</v>
      </c>
      <c r="D27" s="7"/>
      <c r="E27" s="7"/>
      <c r="F27" s="7"/>
      <c r="G27" s="7"/>
      <c r="H27" s="7"/>
      <c r="I27" s="7"/>
      <c r="J27" s="7"/>
      <c r="K27" s="7"/>
      <c r="L27" s="24"/>
    </row>
    <row r="28" spans="2:12" ht="12" customHeight="1" x14ac:dyDescent="0.3">
      <c r="B28" s="72"/>
      <c r="C28" s="213" t="s">
        <v>73</v>
      </c>
      <c r="D28" s="214"/>
      <c r="E28" s="213" t="s">
        <v>101</v>
      </c>
      <c r="F28" s="215"/>
      <c r="G28" s="215"/>
      <c r="H28" s="215"/>
      <c r="I28" s="215"/>
      <c r="J28" s="215"/>
      <c r="K28" s="214"/>
      <c r="L28" s="24"/>
    </row>
    <row r="29" spans="2:12" ht="12" customHeight="1" x14ac:dyDescent="0.3">
      <c r="B29" s="72"/>
      <c r="C29" s="249" t="s">
        <v>91</v>
      </c>
      <c r="D29" s="249"/>
      <c r="E29" s="58" t="s">
        <v>102</v>
      </c>
      <c r="F29" s="59"/>
      <c r="G29" s="59"/>
      <c r="H29" s="59"/>
      <c r="I29" s="59"/>
      <c r="J29" s="59"/>
      <c r="K29" s="60"/>
      <c r="L29" s="24"/>
    </row>
    <row r="30" spans="2:12" ht="12" customHeight="1" x14ac:dyDescent="0.3">
      <c r="B30" s="72"/>
      <c r="C30" s="249"/>
      <c r="D30" s="249"/>
      <c r="E30" s="66" t="s">
        <v>103</v>
      </c>
      <c r="F30" s="67"/>
      <c r="G30" s="67"/>
      <c r="H30" s="67"/>
      <c r="I30" s="67"/>
      <c r="J30" s="67"/>
      <c r="K30" s="68"/>
      <c r="L30" s="24"/>
    </row>
    <row r="31" spans="2:12" ht="12" customHeight="1" x14ac:dyDescent="0.3">
      <c r="B31" s="72"/>
      <c r="C31" s="243" t="s">
        <v>92</v>
      </c>
      <c r="D31" s="244"/>
      <c r="E31" s="69" t="s">
        <v>104</v>
      </c>
      <c r="F31" s="69"/>
      <c r="G31" s="69"/>
      <c r="H31" s="69"/>
      <c r="I31" s="69"/>
      <c r="J31" s="69"/>
      <c r="K31" s="70"/>
      <c r="L31" s="24"/>
    </row>
    <row r="32" spans="2:12" ht="12" customHeight="1" x14ac:dyDescent="0.3">
      <c r="B32" s="72"/>
      <c r="C32" s="245"/>
      <c r="D32" s="246"/>
      <c r="E32" s="15" t="s">
        <v>105</v>
      </c>
      <c r="F32" s="15"/>
      <c r="G32" s="15"/>
      <c r="H32" s="15"/>
      <c r="I32" s="15"/>
      <c r="J32" s="15"/>
      <c r="K32" s="71"/>
      <c r="L32" s="24"/>
    </row>
    <row r="33" spans="2:15" ht="12" customHeight="1" x14ac:dyDescent="0.3">
      <c r="B33" s="72"/>
      <c r="C33" s="243" t="s">
        <v>93</v>
      </c>
      <c r="D33" s="244"/>
      <c r="E33" s="69" t="s">
        <v>106</v>
      </c>
      <c r="F33" s="69"/>
      <c r="G33" s="69"/>
      <c r="H33" s="69"/>
      <c r="I33" s="69"/>
      <c r="J33" s="69"/>
      <c r="K33" s="70"/>
      <c r="L33" s="24"/>
      <c r="M33" s="11"/>
    </row>
    <row r="34" spans="2:15" ht="12" customHeight="1" x14ac:dyDescent="0.3">
      <c r="B34" s="72"/>
      <c r="C34" s="245"/>
      <c r="D34" s="246"/>
      <c r="E34" s="15" t="s">
        <v>107</v>
      </c>
      <c r="F34" s="15"/>
      <c r="G34" s="15"/>
      <c r="H34" s="15"/>
      <c r="I34" s="15"/>
      <c r="J34" s="15"/>
      <c r="K34" s="71"/>
      <c r="L34" s="24"/>
      <c r="M34" s="11"/>
    </row>
    <row r="35" spans="2:15" ht="12" customHeight="1" x14ac:dyDescent="0.3">
      <c r="B35" s="72"/>
      <c r="C35" s="243" t="s">
        <v>94</v>
      </c>
      <c r="D35" s="244"/>
      <c r="E35" s="69" t="s">
        <v>108</v>
      </c>
      <c r="F35" s="69"/>
      <c r="G35" s="69"/>
      <c r="H35" s="69"/>
      <c r="I35" s="69"/>
      <c r="J35" s="69"/>
      <c r="K35" s="70"/>
      <c r="L35" s="24"/>
    </row>
    <row r="36" spans="2:15" ht="12" customHeight="1" x14ac:dyDescent="0.3">
      <c r="B36" s="72"/>
      <c r="C36" s="245"/>
      <c r="D36" s="246"/>
      <c r="E36" s="15" t="s">
        <v>109</v>
      </c>
      <c r="F36" s="15"/>
      <c r="G36" s="15"/>
      <c r="H36" s="15"/>
      <c r="I36" s="15"/>
      <c r="J36" s="15"/>
      <c r="K36" s="71"/>
      <c r="L36" s="24"/>
    </row>
    <row r="37" spans="2:15" ht="12" customHeight="1" x14ac:dyDescent="0.3">
      <c r="B37" s="72"/>
      <c r="C37" s="249" t="s">
        <v>95</v>
      </c>
      <c r="D37" s="249"/>
      <c r="E37" s="58" t="s">
        <v>110</v>
      </c>
      <c r="F37" s="59"/>
      <c r="G37" s="59"/>
      <c r="H37" s="59"/>
      <c r="I37" s="59"/>
      <c r="J37" s="59"/>
      <c r="K37" s="60"/>
      <c r="L37" s="24"/>
      <c r="M37" s="11"/>
    </row>
    <row r="38" spans="2:15" ht="12" customHeight="1" x14ac:dyDescent="0.3">
      <c r="B38" s="72"/>
      <c r="C38" s="249"/>
      <c r="D38" s="249"/>
      <c r="E38" s="66" t="s">
        <v>111</v>
      </c>
      <c r="F38" s="67"/>
      <c r="G38" s="67"/>
      <c r="H38" s="67"/>
      <c r="I38" s="67"/>
      <c r="J38" s="67"/>
      <c r="K38" s="68"/>
      <c r="L38" s="24"/>
      <c r="M38" s="11"/>
    </row>
    <row r="39" spans="2:15" ht="12" customHeight="1" x14ac:dyDescent="0.3">
      <c r="B39" s="72"/>
      <c r="C39" s="243" t="s">
        <v>96</v>
      </c>
      <c r="D39" s="244"/>
      <c r="E39" s="69" t="s">
        <v>112</v>
      </c>
      <c r="F39" s="69"/>
      <c r="G39" s="69"/>
      <c r="H39" s="69"/>
      <c r="I39" s="69"/>
      <c r="J39" s="69"/>
      <c r="K39" s="70"/>
      <c r="L39" s="24"/>
    </row>
    <row r="40" spans="2:15" ht="12" customHeight="1" x14ac:dyDescent="0.3">
      <c r="B40" s="72"/>
      <c r="C40" s="245"/>
      <c r="D40" s="246"/>
      <c r="E40" s="15" t="s">
        <v>113</v>
      </c>
      <c r="F40" s="15"/>
      <c r="G40" s="15"/>
      <c r="H40" s="15"/>
      <c r="I40" s="15"/>
      <c r="J40" s="15"/>
      <c r="K40" s="71"/>
      <c r="L40" s="24"/>
    </row>
    <row r="41" spans="2:15" ht="12" customHeight="1" x14ac:dyDescent="0.3">
      <c r="B41" s="72"/>
      <c r="C41" s="243" t="s">
        <v>97</v>
      </c>
      <c r="D41" s="244"/>
      <c r="E41" s="69" t="s">
        <v>114</v>
      </c>
      <c r="F41" s="69"/>
      <c r="G41" s="69"/>
      <c r="H41" s="69"/>
      <c r="I41" s="69"/>
      <c r="J41" s="69"/>
      <c r="K41" s="70"/>
      <c r="L41" s="24"/>
    </row>
    <row r="42" spans="2:15" ht="12" customHeight="1" x14ac:dyDescent="0.3">
      <c r="B42" s="72"/>
      <c r="C42" s="245"/>
      <c r="D42" s="246"/>
      <c r="E42" s="15" t="s">
        <v>115</v>
      </c>
      <c r="F42" s="15"/>
      <c r="G42" s="15"/>
      <c r="H42" s="15"/>
      <c r="I42" s="15"/>
      <c r="J42" s="15"/>
      <c r="K42" s="71"/>
      <c r="L42" s="24"/>
    </row>
    <row r="43" spans="2:15" ht="12" customHeight="1" x14ac:dyDescent="0.3">
      <c r="B43" s="72"/>
      <c r="C43" s="243" t="s">
        <v>98</v>
      </c>
      <c r="D43" s="244"/>
      <c r="E43" s="69" t="s">
        <v>116</v>
      </c>
      <c r="F43" s="69"/>
      <c r="G43" s="69"/>
      <c r="H43" s="69"/>
      <c r="I43" s="69"/>
      <c r="J43" s="69"/>
      <c r="K43" s="70"/>
      <c r="L43" s="24"/>
    </row>
    <row r="44" spans="2:15" ht="12" customHeight="1" x14ac:dyDescent="0.3">
      <c r="B44" s="72"/>
      <c r="C44" s="245"/>
      <c r="D44" s="246"/>
      <c r="E44" s="15" t="s">
        <v>117</v>
      </c>
      <c r="F44" s="15"/>
      <c r="G44" s="15"/>
      <c r="H44" s="15"/>
      <c r="I44" s="15"/>
      <c r="J44" s="15"/>
      <c r="K44" s="71"/>
      <c r="L44" s="24"/>
      <c r="M44" s="11"/>
      <c r="N44" s="11"/>
      <c r="O44" s="11"/>
    </row>
    <row r="45" spans="2:15" ht="12" customHeight="1" x14ac:dyDescent="0.3">
      <c r="B45" s="72"/>
      <c r="C45" s="249" t="s">
        <v>99</v>
      </c>
      <c r="D45" s="249"/>
      <c r="E45" s="58" t="s">
        <v>118</v>
      </c>
      <c r="F45" s="59"/>
      <c r="G45" s="59"/>
      <c r="H45" s="59"/>
      <c r="I45" s="59"/>
      <c r="J45" s="59"/>
      <c r="K45" s="60"/>
      <c r="L45" s="24"/>
      <c r="M45" s="11"/>
      <c r="N45" s="11"/>
      <c r="O45" s="11"/>
    </row>
    <row r="46" spans="2:15" ht="12" customHeight="1" x14ac:dyDescent="0.3">
      <c r="B46" s="72"/>
      <c r="C46" s="249"/>
      <c r="D46" s="249"/>
      <c r="E46" s="66" t="s">
        <v>119</v>
      </c>
      <c r="F46" s="67"/>
      <c r="G46" s="67"/>
      <c r="H46" s="67"/>
      <c r="I46" s="67"/>
      <c r="J46" s="67"/>
      <c r="K46" s="68"/>
      <c r="L46" s="24"/>
      <c r="M46" s="11"/>
    </row>
    <row r="47" spans="2:15" ht="12" customHeight="1" x14ac:dyDescent="0.3">
      <c r="B47" s="72"/>
      <c r="C47" s="243" t="s">
        <v>100</v>
      </c>
      <c r="D47" s="244"/>
      <c r="E47" s="69" t="s">
        <v>120</v>
      </c>
      <c r="F47" s="69"/>
      <c r="G47" s="69"/>
      <c r="H47" s="69"/>
      <c r="I47" s="69"/>
      <c r="J47" s="69"/>
      <c r="K47" s="70"/>
      <c r="L47" s="24"/>
    </row>
    <row r="48" spans="2:15" ht="12" customHeight="1" x14ac:dyDescent="0.3">
      <c r="B48" s="72"/>
      <c r="C48" s="247"/>
      <c r="D48" s="248"/>
      <c r="E48" s="64" t="s">
        <v>121</v>
      </c>
      <c r="F48" s="64"/>
      <c r="G48" s="64"/>
      <c r="H48" s="64"/>
      <c r="I48" s="64"/>
      <c r="J48" s="64"/>
      <c r="K48" s="65"/>
      <c r="L48" s="24"/>
    </row>
    <row r="49" spans="2:15" ht="12" customHeight="1" x14ac:dyDescent="0.3">
      <c r="B49" s="72"/>
      <c r="C49" s="11"/>
      <c r="D49" s="11"/>
      <c r="E49" s="11"/>
      <c r="F49" s="11"/>
      <c r="G49" s="11"/>
      <c r="H49" s="11"/>
      <c r="I49" s="11"/>
      <c r="J49" s="11"/>
      <c r="K49" s="11"/>
      <c r="L49" s="24"/>
    </row>
    <row r="50" spans="2:15" ht="12" customHeight="1" x14ac:dyDescent="0.3">
      <c r="B50" s="72"/>
      <c r="C50" s="11" t="s">
        <v>122</v>
      </c>
      <c r="D50" s="11"/>
      <c r="E50" s="11"/>
      <c r="F50" s="11"/>
      <c r="G50" s="11"/>
      <c r="H50" s="11"/>
      <c r="I50" s="11"/>
      <c r="J50" s="11"/>
      <c r="K50" s="11"/>
      <c r="L50" s="24"/>
    </row>
    <row r="51" spans="2:15" ht="12" customHeight="1" x14ac:dyDescent="0.3">
      <c r="B51" s="72"/>
      <c r="C51" s="213" t="s">
        <v>73</v>
      </c>
      <c r="D51" s="214"/>
      <c r="E51" s="213" t="s">
        <v>101</v>
      </c>
      <c r="F51" s="215"/>
      <c r="G51" s="215"/>
      <c r="H51" s="215"/>
      <c r="I51" s="215"/>
      <c r="J51" s="215"/>
      <c r="K51" s="214"/>
      <c r="L51" s="24"/>
    </row>
    <row r="52" spans="2:15" ht="12" customHeight="1" x14ac:dyDescent="0.3">
      <c r="B52" s="72"/>
      <c r="C52" s="249" t="s">
        <v>123</v>
      </c>
      <c r="D52" s="249"/>
      <c r="E52" s="66" t="s">
        <v>124</v>
      </c>
      <c r="F52" s="67"/>
      <c r="G52" s="67"/>
      <c r="H52" s="67"/>
      <c r="I52" s="67"/>
      <c r="J52" s="67"/>
      <c r="K52" s="68"/>
      <c r="L52" s="24"/>
      <c r="M52" s="11"/>
      <c r="N52" s="11"/>
      <c r="O52" s="11"/>
    </row>
    <row r="53" spans="2:15" ht="12" customHeight="1" x14ac:dyDescent="0.3">
      <c r="B53" s="72"/>
      <c r="C53" s="243" t="s">
        <v>125</v>
      </c>
      <c r="D53" s="244"/>
      <c r="E53" s="69" t="s">
        <v>126</v>
      </c>
      <c r="F53" s="69"/>
      <c r="G53" s="69"/>
      <c r="H53" s="69"/>
      <c r="I53" s="69"/>
      <c r="J53" s="69"/>
      <c r="K53" s="70"/>
      <c r="L53" s="24"/>
      <c r="M53" s="11"/>
      <c r="N53" s="11"/>
      <c r="O53" s="11"/>
    </row>
    <row r="54" spans="2:15" ht="12" customHeight="1" x14ac:dyDescent="0.3">
      <c r="B54" s="72"/>
      <c r="C54" s="243" t="s">
        <v>127</v>
      </c>
      <c r="D54" s="244"/>
      <c r="E54" s="69" t="s">
        <v>128</v>
      </c>
      <c r="F54" s="69"/>
      <c r="G54" s="69"/>
      <c r="H54" s="69"/>
      <c r="I54" s="69"/>
      <c r="J54" s="69"/>
      <c r="K54" s="70"/>
      <c r="L54" s="24"/>
    </row>
    <row r="55" spans="2:15" ht="12" customHeight="1" x14ac:dyDescent="0.3">
      <c r="B55" s="72"/>
      <c r="C55" s="243" t="s">
        <v>129</v>
      </c>
      <c r="D55" s="244"/>
      <c r="E55" s="69" t="s">
        <v>130</v>
      </c>
      <c r="F55" s="69"/>
      <c r="G55" s="69"/>
      <c r="H55" s="69"/>
      <c r="I55" s="69"/>
      <c r="J55" s="69"/>
      <c r="K55" s="70"/>
      <c r="L55" s="24"/>
    </row>
    <row r="56" spans="2:15" ht="12" customHeight="1" x14ac:dyDescent="0.3">
      <c r="B56" s="72"/>
      <c r="C56" s="245"/>
      <c r="D56" s="246"/>
      <c r="E56" s="15" t="s">
        <v>131</v>
      </c>
      <c r="F56" s="15"/>
      <c r="G56" s="15"/>
      <c r="H56" s="15"/>
      <c r="I56" s="15"/>
      <c r="J56" s="15"/>
      <c r="K56" s="71"/>
      <c r="L56" s="24"/>
    </row>
    <row r="57" spans="2:15" ht="12" customHeight="1" x14ac:dyDescent="0.3">
      <c r="B57" s="72"/>
      <c r="C57" s="245"/>
      <c r="D57" s="246"/>
      <c r="E57" s="15" t="s">
        <v>132</v>
      </c>
      <c r="F57" s="15"/>
      <c r="G57" s="15"/>
      <c r="H57" s="15"/>
      <c r="I57" s="15"/>
      <c r="J57" s="15"/>
      <c r="K57" s="71"/>
      <c r="L57" s="24"/>
    </row>
    <row r="58" spans="2:15" ht="12" customHeight="1" x14ac:dyDescent="0.3">
      <c r="B58" s="72"/>
      <c r="C58" s="249" t="s">
        <v>133</v>
      </c>
      <c r="D58" s="249"/>
      <c r="E58" s="58" t="s">
        <v>134</v>
      </c>
      <c r="F58" s="59"/>
      <c r="G58" s="59"/>
      <c r="H58" s="59"/>
      <c r="I58" s="59"/>
      <c r="J58" s="59"/>
      <c r="K58" s="60"/>
      <c r="L58" s="24"/>
    </row>
    <row r="59" spans="2:15" ht="12" customHeight="1" x14ac:dyDescent="0.3">
      <c r="B59" s="72"/>
      <c r="C59" s="249"/>
      <c r="D59" s="249"/>
      <c r="E59" s="66" t="s">
        <v>135</v>
      </c>
      <c r="F59" s="67"/>
      <c r="G59" s="67"/>
      <c r="H59" s="67"/>
      <c r="I59" s="67"/>
      <c r="J59" s="67"/>
      <c r="K59" s="68"/>
      <c r="L59" s="24"/>
    </row>
    <row r="60" spans="2:15" ht="12" customHeight="1" x14ac:dyDescent="0.3">
      <c r="B60" s="72"/>
      <c r="C60" s="243" t="s">
        <v>136</v>
      </c>
      <c r="D60" s="244"/>
      <c r="E60" s="69" t="s">
        <v>137</v>
      </c>
      <c r="F60" s="69"/>
      <c r="G60" s="69"/>
      <c r="H60" s="69"/>
      <c r="I60" s="69"/>
      <c r="J60" s="69"/>
      <c r="K60" s="70"/>
      <c r="L60" s="24"/>
    </row>
    <row r="61" spans="2:15" ht="12" customHeight="1" x14ac:dyDescent="0.3">
      <c r="B61" s="72"/>
      <c r="C61" s="243" t="s">
        <v>138</v>
      </c>
      <c r="D61" s="244"/>
      <c r="E61" s="69" t="s">
        <v>139</v>
      </c>
      <c r="F61" s="69"/>
      <c r="G61" s="69"/>
      <c r="H61" s="69"/>
      <c r="I61" s="69"/>
      <c r="J61" s="69"/>
      <c r="K61" s="70"/>
      <c r="L61" s="24"/>
      <c r="M61" s="11"/>
    </row>
    <row r="62" spans="2:15" ht="12" customHeight="1" x14ac:dyDescent="0.3">
      <c r="B62" s="72"/>
      <c r="C62" s="243" t="s">
        <v>140</v>
      </c>
      <c r="D62" s="244"/>
      <c r="E62" s="69" t="s">
        <v>141</v>
      </c>
      <c r="F62" s="69"/>
      <c r="G62" s="69"/>
      <c r="H62" s="69"/>
      <c r="I62" s="69"/>
      <c r="J62" s="69"/>
      <c r="K62" s="70"/>
      <c r="L62" s="24"/>
      <c r="M62" s="11"/>
    </row>
    <row r="63" spans="2:15" ht="12" customHeight="1" x14ac:dyDescent="0.3">
      <c r="B63" s="72"/>
      <c r="C63" s="249" t="s">
        <v>142</v>
      </c>
      <c r="D63" s="249"/>
      <c r="E63" s="58" t="s">
        <v>143</v>
      </c>
      <c r="F63" s="59"/>
      <c r="G63" s="59"/>
      <c r="H63" s="59"/>
      <c r="I63" s="59"/>
      <c r="J63" s="59"/>
      <c r="K63" s="60"/>
      <c r="L63" s="24"/>
    </row>
    <row r="64" spans="2:15" ht="12" customHeight="1" x14ac:dyDescent="0.3">
      <c r="B64" s="72"/>
      <c r="C64" s="243" t="s">
        <v>144</v>
      </c>
      <c r="D64" s="244"/>
      <c r="E64" s="69" t="s">
        <v>146</v>
      </c>
      <c r="F64" s="69"/>
      <c r="G64" s="69"/>
      <c r="H64" s="69"/>
      <c r="I64" s="69"/>
      <c r="J64" s="69"/>
      <c r="K64" s="70"/>
      <c r="L64" s="24"/>
      <c r="M64" s="11"/>
    </row>
    <row r="65" spans="2:15" ht="12" customHeight="1" x14ac:dyDescent="0.3">
      <c r="B65" s="72"/>
      <c r="C65" s="249" t="s">
        <v>145</v>
      </c>
      <c r="D65" s="249"/>
      <c r="E65" s="58" t="s">
        <v>147</v>
      </c>
      <c r="F65" s="59"/>
      <c r="G65" s="59"/>
      <c r="H65" s="59"/>
      <c r="I65" s="59"/>
      <c r="J65" s="59"/>
      <c r="K65" s="60"/>
      <c r="L65" s="24"/>
    </row>
    <row r="66" spans="2:15" ht="12" customHeight="1" x14ac:dyDescent="0.3">
      <c r="B66" s="72"/>
      <c r="C66" s="243" t="s">
        <v>148</v>
      </c>
      <c r="D66" s="244"/>
      <c r="E66" s="69" t="s">
        <v>149</v>
      </c>
      <c r="F66" s="69"/>
      <c r="G66" s="69"/>
      <c r="H66" s="69"/>
      <c r="I66" s="69"/>
      <c r="J66" s="69"/>
      <c r="K66" s="70"/>
      <c r="L66" s="24"/>
      <c r="M66" s="11"/>
      <c r="N66" s="11"/>
      <c r="O66" s="11"/>
    </row>
    <row r="67" spans="2:15" ht="12" customHeight="1" x14ac:dyDescent="0.3">
      <c r="B67" s="72"/>
      <c r="C67" s="243" t="s">
        <v>150</v>
      </c>
      <c r="D67" s="244"/>
      <c r="E67" s="69" t="s">
        <v>151</v>
      </c>
      <c r="F67" s="69"/>
      <c r="G67" s="69"/>
      <c r="H67" s="69"/>
      <c r="I67" s="69"/>
      <c r="J67" s="69"/>
      <c r="K67" s="70"/>
      <c r="L67" s="24"/>
    </row>
    <row r="68" spans="2:15" ht="12" customHeight="1" x14ac:dyDescent="0.3">
      <c r="B68" s="72"/>
      <c r="C68" s="254" t="s">
        <v>152</v>
      </c>
      <c r="D68" s="255"/>
      <c r="E68" s="62" t="s">
        <v>153</v>
      </c>
      <c r="F68" s="62"/>
      <c r="G68" s="62"/>
      <c r="H68" s="62"/>
      <c r="I68" s="62"/>
      <c r="J68" s="62"/>
      <c r="K68" s="63"/>
      <c r="L68" s="24"/>
    </row>
    <row r="69" spans="2:15" ht="12" customHeight="1" x14ac:dyDescent="0.3">
      <c r="B69" s="72"/>
      <c r="C69" s="7"/>
      <c r="D69" s="7"/>
      <c r="E69" s="7"/>
      <c r="F69" s="7"/>
      <c r="G69" s="7"/>
      <c r="H69" s="7"/>
      <c r="I69" s="7"/>
      <c r="J69" s="7"/>
      <c r="K69" s="7"/>
      <c r="L69" s="24"/>
      <c r="M69" s="11"/>
    </row>
    <row r="70" spans="2:15" ht="12" customHeight="1" x14ac:dyDescent="0.3">
      <c r="B70" s="72"/>
      <c r="C70" s="7"/>
      <c r="D70" s="7"/>
      <c r="E70" s="7"/>
      <c r="F70" s="7"/>
      <c r="G70" s="7"/>
      <c r="H70" s="7"/>
      <c r="I70" s="7"/>
      <c r="J70" s="7"/>
      <c r="K70" s="7"/>
      <c r="L70" s="24"/>
      <c r="M70" s="11"/>
    </row>
    <row r="71" spans="2:15" ht="12" customHeight="1" x14ac:dyDescent="0.3">
      <c r="B71" s="72"/>
      <c r="C71" s="29" t="s">
        <v>480</v>
      </c>
      <c r="D71" s="28"/>
      <c r="E71" s="28"/>
      <c r="F71" s="28"/>
      <c r="G71" s="28"/>
      <c r="H71" s="28"/>
      <c r="I71" s="28"/>
      <c r="J71" s="28"/>
      <c r="K71" s="28"/>
      <c r="L71" s="24"/>
    </row>
    <row r="72" spans="2:15" ht="12" customHeight="1" x14ac:dyDescent="0.3">
      <c r="B72" s="72"/>
      <c r="C72" s="7"/>
      <c r="D72" s="7"/>
      <c r="E72" s="7"/>
      <c r="F72" s="7"/>
      <c r="G72" s="7"/>
      <c r="H72" s="7"/>
      <c r="I72" s="7"/>
      <c r="J72" s="7"/>
      <c r="K72" s="7"/>
      <c r="L72" s="24"/>
      <c r="M72" s="11"/>
    </row>
    <row r="73" spans="2:15" ht="12" customHeight="1" x14ac:dyDescent="0.3">
      <c r="B73" s="72"/>
      <c r="C73" s="114" t="s">
        <v>481</v>
      </c>
      <c r="D73" s="7"/>
      <c r="E73" s="7"/>
      <c r="F73" s="7"/>
      <c r="G73" s="7"/>
      <c r="H73" s="7"/>
      <c r="I73" s="7"/>
      <c r="J73" s="7"/>
      <c r="K73" s="7"/>
      <c r="L73" s="24"/>
      <c r="M73" s="11"/>
    </row>
    <row r="74" spans="2:15" ht="12" customHeight="1" x14ac:dyDescent="0.3">
      <c r="B74" s="72"/>
      <c r="C74" s="213" t="s">
        <v>73</v>
      </c>
      <c r="D74" s="214"/>
      <c r="E74" s="213" t="s">
        <v>101</v>
      </c>
      <c r="F74" s="215"/>
      <c r="G74" s="215"/>
      <c r="H74" s="215"/>
      <c r="I74" s="215"/>
      <c r="J74" s="215"/>
      <c r="K74" s="214"/>
      <c r="L74" s="24"/>
    </row>
    <row r="75" spans="2:15" ht="12" customHeight="1" x14ac:dyDescent="0.3">
      <c r="B75" s="72"/>
      <c r="C75" s="250" t="s">
        <v>154</v>
      </c>
      <c r="D75" s="251"/>
      <c r="E75" s="73" t="s">
        <v>155</v>
      </c>
      <c r="F75" s="61"/>
      <c r="G75" s="61"/>
      <c r="H75" s="61"/>
      <c r="I75" s="61"/>
      <c r="J75" s="61"/>
      <c r="K75" s="74"/>
      <c r="L75" s="24"/>
    </row>
    <row r="76" spans="2:15" ht="12" customHeight="1" x14ac:dyDescent="0.3">
      <c r="B76" s="72"/>
      <c r="C76" s="252" t="s">
        <v>156</v>
      </c>
      <c r="D76" s="253"/>
      <c r="E76" s="62" t="s">
        <v>245</v>
      </c>
      <c r="F76" s="62"/>
      <c r="G76" s="62"/>
      <c r="H76" s="62"/>
      <c r="I76" s="62"/>
      <c r="J76" s="62"/>
      <c r="K76" s="63"/>
      <c r="L76" s="24"/>
    </row>
    <row r="77" spans="2:15" ht="12" customHeight="1" x14ac:dyDescent="0.3">
      <c r="B77" s="72"/>
      <c r="C77" s="250" t="s">
        <v>157</v>
      </c>
      <c r="D77" s="251"/>
      <c r="E77" s="73" t="s">
        <v>246</v>
      </c>
      <c r="F77" s="61"/>
      <c r="G77" s="61"/>
      <c r="H77" s="61"/>
      <c r="I77" s="61"/>
      <c r="J77" s="61"/>
      <c r="K77" s="74"/>
      <c r="L77" s="24"/>
    </row>
    <row r="78" spans="2:15" ht="12" customHeight="1" x14ac:dyDescent="0.3">
      <c r="B78" s="72"/>
      <c r="C78" s="252" t="s">
        <v>158</v>
      </c>
      <c r="D78" s="253"/>
      <c r="E78" s="62" t="s">
        <v>247</v>
      </c>
      <c r="F78" s="62"/>
      <c r="G78" s="62"/>
      <c r="H78" s="62"/>
      <c r="I78" s="62"/>
      <c r="J78" s="62"/>
      <c r="K78" s="63"/>
      <c r="L78" s="24"/>
    </row>
    <row r="79" spans="2:15" ht="12" customHeight="1" x14ac:dyDescent="0.3">
      <c r="B79" s="72"/>
      <c r="C79" s="250" t="s">
        <v>159</v>
      </c>
      <c r="D79" s="251"/>
      <c r="E79" s="73" t="s">
        <v>248</v>
      </c>
      <c r="F79" s="61"/>
      <c r="G79" s="61"/>
      <c r="H79" s="61"/>
      <c r="I79" s="61"/>
      <c r="J79" s="61"/>
      <c r="K79" s="74"/>
      <c r="L79" s="24"/>
    </row>
    <row r="80" spans="2:15" ht="12" customHeight="1" x14ac:dyDescent="0.3">
      <c r="B80" s="72"/>
      <c r="C80" s="252" t="s">
        <v>160</v>
      </c>
      <c r="D80" s="253"/>
      <c r="E80" s="62" t="s">
        <v>249</v>
      </c>
      <c r="F80" s="62"/>
      <c r="G80" s="62"/>
      <c r="H80" s="62"/>
      <c r="I80" s="62"/>
      <c r="J80" s="62"/>
      <c r="K80" s="63"/>
      <c r="L80" s="24"/>
      <c r="M80" s="11"/>
      <c r="N80" s="11"/>
      <c r="O80" s="11"/>
    </row>
    <row r="81" spans="2:15" ht="12" customHeight="1" x14ac:dyDescent="0.3">
      <c r="B81" s="72"/>
      <c r="C81" s="250" t="s">
        <v>161</v>
      </c>
      <c r="D81" s="251"/>
      <c r="E81" s="73" t="s">
        <v>250</v>
      </c>
      <c r="F81" s="61"/>
      <c r="G81" s="61"/>
      <c r="H81" s="61"/>
      <c r="I81" s="61"/>
      <c r="J81" s="61"/>
      <c r="K81" s="74"/>
      <c r="L81" s="24"/>
      <c r="M81" s="11"/>
      <c r="N81" s="11"/>
      <c r="O81" s="11"/>
    </row>
    <row r="82" spans="2:15" ht="12" customHeight="1" x14ac:dyDescent="0.3">
      <c r="B82" s="72"/>
      <c r="C82" s="252" t="s">
        <v>162</v>
      </c>
      <c r="D82" s="253"/>
      <c r="E82" s="62" t="s">
        <v>251</v>
      </c>
      <c r="F82" s="62"/>
      <c r="G82" s="62"/>
      <c r="H82" s="62"/>
      <c r="I82" s="62"/>
      <c r="J82" s="62"/>
      <c r="K82" s="63"/>
      <c r="L82" s="24"/>
      <c r="M82" s="11"/>
      <c r="N82" s="11"/>
      <c r="O82" s="11"/>
    </row>
    <row r="83" spans="2:15" ht="12" customHeight="1" x14ac:dyDescent="0.3">
      <c r="B83" s="72"/>
      <c r="C83" s="251" t="s">
        <v>163</v>
      </c>
      <c r="D83" s="251"/>
      <c r="E83" s="75" t="s">
        <v>252</v>
      </c>
      <c r="F83" s="61"/>
      <c r="G83" s="61"/>
      <c r="H83" s="61"/>
      <c r="I83" s="61"/>
      <c r="J83" s="61"/>
      <c r="K83" s="74"/>
      <c r="L83" s="24"/>
    </row>
    <row r="84" spans="2:15" ht="12" customHeight="1" x14ac:dyDescent="0.3">
      <c r="B84" s="72"/>
      <c r="C84" s="252" t="s">
        <v>164</v>
      </c>
      <c r="D84" s="253"/>
      <c r="E84" s="62" t="s">
        <v>253</v>
      </c>
      <c r="F84" s="62"/>
      <c r="G84" s="62"/>
      <c r="H84" s="62"/>
      <c r="I84" s="62"/>
      <c r="J84" s="62"/>
      <c r="K84" s="63"/>
      <c r="L84" s="24"/>
    </row>
    <row r="85" spans="2:15" ht="12" customHeight="1" x14ac:dyDescent="0.3">
      <c r="B85" s="72"/>
      <c r="C85" s="251" t="s">
        <v>165</v>
      </c>
      <c r="D85" s="251"/>
      <c r="E85" s="73" t="s">
        <v>254</v>
      </c>
      <c r="F85" s="61"/>
      <c r="G85" s="61"/>
      <c r="H85" s="61"/>
      <c r="I85" s="61"/>
      <c r="J85" s="61"/>
      <c r="K85" s="74"/>
      <c r="L85" s="24"/>
      <c r="M85" s="11"/>
    </row>
    <row r="86" spans="2:15" ht="12" customHeight="1" x14ac:dyDescent="0.3">
      <c r="B86" s="72"/>
      <c r="C86" s="252" t="s">
        <v>166</v>
      </c>
      <c r="D86" s="253"/>
      <c r="E86" s="62" t="s">
        <v>255</v>
      </c>
      <c r="F86" s="62"/>
      <c r="G86" s="62"/>
      <c r="H86" s="62"/>
      <c r="I86" s="62"/>
      <c r="J86" s="62"/>
      <c r="K86" s="63"/>
      <c r="L86" s="24"/>
    </row>
    <row r="87" spans="2:15" ht="12" customHeight="1" x14ac:dyDescent="0.3">
      <c r="B87" s="72"/>
      <c r="C87" s="250" t="s">
        <v>167</v>
      </c>
      <c r="D87" s="251"/>
      <c r="E87" s="73" t="s">
        <v>256</v>
      </c>
      <c r="F87" s="61"/>
      <c r="G87" s="61"/>
      <c r="H87" s="61"/>
      <c r="I87" s="61"/>
      <c r="J87" s="61"/>
      <c r="K87" s="74"/>
      <c r="L87" s="24"/>
    </row>
    <row r="88" spans="2:15" ht="12" customHeight="1" x14ac:dyDescent="0.3">
      <c r="B88" s="72"/>
      <c r="C88" s="252" t="s">
        <v>168</v>
      </c>
      <c r="D88" s="253"/>
      <c r="E88" s="62" t="s">
        <v>257</v>
      </c>
      <c r="F88" s="62"/>
      <c r="G88" s="62"/>
      <c r="H88" s="62"/>
      <c r="I88" s="62"/>
      <c r="J88" s="62"/>
      <c r="K88" s="63"/>
      <c r="L88" s="24"/>
    </row>
    <row r="89" spans="2:15" ht="12" customHeight="1" x14ac:dyDescent="0.3">
      <c r="B89" s="72"/>
      <c r="C89" s="250" t="s">
        <v>169</v>
      </c>
      <c r="D89" s="251"/>
      <c r="E89" s="73" t="s">
        <v>258</v>
      </c>
      <c r="F89" s="61"/>
      <c r="G89" s="61"/>
      <c r="H89" s="61"/>
      <c r="I89" s="61"/>
      <c r="J89" s="61"/>
      <c r="K89" s="74"/>
      <c r="L89" s="24"/>
    </row>
    <row r="90" spans="2:15" ht="12" customHeight="1" x14ac:dyDescent="0.3">
      <c r="B90" s="72"/>
      <c r="C90" s="252" t="s">
        <v>170</v>
      </c>
      <c r="D90" s="253"/>
      <c r="E90" s="62" t="s">
        <v>259</v>
      </c>
      <c r="F90" s="62"/>
      <c r="G90" s="62"/>
      <c r="H90" s="62"/>
      <c r="I90" s="62"/>
      <c r="J90" s="62"/>
      <c r="K90" s="63"/>
      <c r="L90" s="24"/>
    </row>
    <row r="91" spans="2:15" ht="12" customHeight="1" x14ac:dyDescent="0.3">
      <c r="B91" s="72"/>
      <c r="C91" s="250" t="s">
        <v>171</v>
      </c>
      <c r="D91" s="251"/>
      <c r="E91" s="73" t="s">
        <v>260</v>
      </c>
      <c r="F91" s="61"/>
      <c r="G91" s="61"/>
      <c r="H91" s="61"/>
      <c r="I91" s="61"/>
      <c r="J91" s="61"/>
      <c r="K91" s="74"/>
      <c r="L91" s="24"/>
    </row>
    <row r="92" spans="2:15" ht="12" customHeight="1" x14ac:dyDescent="0.3">
      <c r="B92" s="72"/>
      <c r="C92" s="252" t="s">
        <v>172</v>
      </c>
      <c r="D92" s="253"/>
      <c r="E92" s="62" t="s">
        <v>261</v>
      </c>
      <c r="F92" s="62"/>
      <c r="G92" s="62"/>
      <c r="H92" s="62"/>
      <c r="I92" s="62"/>
      <c r="J92" s="62"/>
      <c r="K92" s="63"/>
      <c r="L92" s="24"/>
    </row>
    <row r="93" spans="2:15" ht="12" customHeight="1" x14ac:dyDescent="0.3">
      <c r="B93" s="72"/>
      <c r="C93" s="250" t="s">
        <v>173</v>
      </c>
      <c r="D93" s="251"/>
      <c r="E93" s="73" t="s">
        <v>262</v>
      </c>
      <c r="F93" s="61"/>
      <c r="G93" s="61"/>
      <c r="H93" s="61"/>
      <c r="I93" s="61"/>
      <c r="J93" s="61"/>
      <c r="K93" s="74"/>
      <c r="L93" s="24"/>
      <c r="M93" s="11"/>
      <c r="N93" s="11"/>
      <c r="O93" s="11"/>
    </row>
    <row r="94" spans="2:15" ht="12" customHeight="1" x14ac:dyDescent="0.3">
      <c r="B94" s="72"/>
      <c r="C94" s="252" t="s">
        <v>174</v>
      </c>
      <c r="D94" s="253"/>
      <c r="E94" s="62" t="s">
        <v>263</v>
      </c>
      <c r="F94" s="62"/>
      <c r="G94" s="62"/>
      <c r="H94" s="62"/>
      <c r="I94" s="62"/>
      <c r="J94" s="62"/>
      <c r="K94" s="63"/>
      <c r="L94" s="24"/>
      <c r="M94" s="11"/>
      <c r="N94" s="11"/>
      <c r="O94" s="11"/>
    </row>
    <row r="95" spans="2:15" ht="12" customHeight="1" x14ac:dyDescent="0.3">
      <c r="B95" s="72"/>
      <c r="C95" s="250" t="s">
        <v>175</v>
      </c>
      <c r="D95" s="251"/>
      <c r="E95" s="73" t="s">
        <v>264</v>
      </c>
      <c r="F95" s="61"/>
      <c r="G95" s="61"/>
      <c r="H95" s="61"/>
      <c r="I95" s="61"/>
      <c r="J95" s="61"/>
      <c r="K95" s="74"/>
      <c r="L95" s="24"/>
      <c r="M95" s="11"/>
      <c r="N95" s="11"/>
      <c r="O95" s="11"/>
    </row>
    <row r="96" spans="2:15" ht="12" customHeight="1" x14ac:dyDescent="0.3">
      <c r="B96" s="72"/>
      <c r="C96" s="252" t="s">
        <v>176</v>
      </c>
      <c r="D96" s="253"/>
      <c r="E96" s="62" t="s">
        <v>265</v>
      </c>
      <c r="F96" s="62"/>
      <c r="G96" s="62"/>
      <c r="H96" s="62"/>
      <c r="I96" s="62"/>
      <c r="J96" s="62"/>
      <c r="K96" s="63"/>
      <c r="L96" s="24"/>
    </row>
    <row r="97" spans="2:15" ht="12" customHeight="1" x14ac:dyDescent="0.3">
      <c r="B97" s="72"/>
      <c r="C97" s="250" t="s">
        <v>177</v>
      </c>
      <c r="D97" s="251"/>
      <c r="E97" s="73" t="s">
        <v>266</v>
      </c>
      <c r="F97" s="61"/>
      <c r="G97" s="61"/>
      <c r="H97" s="61"/>
      <c r="I97" s="61"/>
      <c r="J97" s="61"/>
      <c r="K97" s="74"/>
      <c r="L97" s="24"/>
    </row>
    <row r="98" spans="2:15" ht="12" customHeight="1" x14ac:dyDescent="0.3">
      <c r="B98" s="72"/>
      <c r="C98" s="252" t="s">
        <v>178</v>
      </c>
      <c r="D98" s="253"/>
      <c r="E98" s="62" t="s">
        <v>267</v>
      </c>
      <c r="F98" s="62"/>
      <c r="G98" s="62"/>
      <c r="H98" s="62"/>
      <c r="I98" s="62"/>
      <c r="J98" s="62"/>
      <c r="K98" s="63"/>
      <c r="L98" s="24"/>
    </row>
    <row r="99" spans="2:15" ht="12" customHeight="1" x14ac:dyDescent="0.3">
      <c r="B99" s="72"/>
      <c r="C99" s="250" t="s">
        <v>179</v>
      </c>
      <c r="D99" s="251"/>
      <c r="E99" s="73" t="s">
        <v>268</v>
      </c>
      <c r="F99" s="61"/>
      <c r="G99" s="61"/>
      <c r="H99" s="61"/>
      <c r="I99" s="61"/>
      <c r="J99" s="61"/>
      <c r="K99" s="74"/>
      <c r="L99" s="24"/>
    </row>
    <row r="100" spans="2:15" ht="12" customHeight="1" x14ac:dyDescent="0.3">
      <c r="B100" s="72"/>
      <c r="C100" s="252" t="s">
        <v>180</v>
      </c>
      <c r="D100" s="253"/>
      <c r="E100" s="73" t="s">
        <v>269</v>
      </c>
      <c r="F100" s="62"/>
      <c r="G100" s="62"/>
      <c r="H100" s="62"/>
      <c r="I100" s="62"/>
      <c r="J100" s="62"/>
      <c r="K100" s="63"/>
      <c r="L100" s="24"/>
    </row>
    <row r="101" spans="2:15" ht="12" customHeight="1" x14ac:dyDescent="0.3">
      <c r="B101" s="72"/>
      <c r="C101" s="250" t="s">
        <v>181</v>
      </c>
      <c r="D101" s="251"/>
      <c r="E101" s="73" t="s">
        <v>182</v>
      </c>
      <c r="F101" s="61"/>
      <c r="G101" s="61"/>
      <c r="H101" s="61"/>
      <c r="I101" s="61"/>
      <c r="J101" s="61"/>
      <c r="K101" s="74"/>
      <c r="L101" s="24"/>
    </row>
    <row r="102" spans="2:15" ht="12" customHeight="1" x14ac:dyDescent="0.3">
      <c r="B102" s="72"/>
      <c r="C102" s="250" t="s">
        <v>183</v>
      </c>
      <c r="D102" s="251"/>
      <c r="E102" s="73" t="s">
        <v>270</v>
      </c>
      <c r="F102" s="61"/>
      <c r="G102" s="61"/>
      <c r="H102" s="61"/>
      <c r="I102" s="61"/>
      <c r="J102" s="61"/>
      <c r="K102" s="74"/>
      <c r="L102" s="24"/>
    </row>
    <row r="103" spans="2:15" ht="12" customHeight="1" x14ac:dyDescent="0.3">
      <c r="B103" s="72"/>
      <c r="C103" s="252" t="s">
        <v>184</v>
      </c>
      <c r="D103" s="253"/>
      <c r="E103" s="62" t="s">
        <v>271</v>
      </c>
      <c r="F103" s="62"/>
      <c r="G103" s="62"/>
      <c r="H103" s="62"/>
      <c r="I103" s="62"/>
      <c r="J103" s="62"/>
      <c r="K103" s="63"/>
      <c r="L103" s="24"/>
    </row>
    <row r="104" spans="2:15" ht="12" customHeight="1" x14ac:dyDescent="0.3">
      <c r="B104" s="72"/>
      <c r="C104" s="250" t="s">
        <v>185</v>
      </c>
      <c r="D104" s="251"/>
      <c r="E104" s="73" t="s">
        <v>272</v>
      </c>
      <c r="F104" s="61"/>
      <c r="G104" s="61"/>
      <c r="H104" s="61"/>
      <c r="I104" s="61"/>
      <c r="J104" s="61"/>
      <c r="K104" s="74"/>
      <c r="L104" s="24"/>
    </row>
    <row r="105" spans="2:15" ht="12" customHeight="1" x14ac:dyDescent="0.3">
      <c r="B105" s="72"/>
      <c r="C105" s="252" t="s">
        <v>186</v>
      </c>
      <c r="D105" s="253"/>
      <c r="E105" s="62" t="s">
        <v>273</v>
      </c>
      <c r="F105" s="62"/>
      <c r="G105" s="62"/>
      <c r="H105" s="62"/>
      <c r="I105" s="62"/>
      <c r="J105" s="62"/>
      <c r="K105" s="63"/>
      <c r="L105" s="24"/>
      <c r="M105" s="11"/>
      <c r="N105" s="11"/>
      <c r="O105" s="11"/>
    </row>
    <row r="106" spans="2:15" ht="12" customHeight="1" x14ac:dyDescent="0.3">
      <c r="B106" s="72"/>
      <c r="C106" s="252" t="s">
        <v>331</v>
      </c>
      <c r="D106" s="253"/>
      <c r="E106" s="62" t="s">
        <v>332</v>
      </c>
      <c r="F106" s="62"/>
      <c r="G106" s="62"/>
      <c r="H106" s="62"/>
      <c r="I106" s="62"/>
      <c r="J106" s="62"/>
      <c r="K106" s="63"/>
      <c r="L106" s="24"/>
      <c r="M106" s="11"/>
      <c r="N106" s="11"/>
      <c r="O106" s="11"/>
    </row>
    <row r="107" spans="2:15" ht="12" customHeight="1" x14ac:dyDescent="0.3">
      <c r="B107" s="72"/>
      <c r="C107" s="250" t="s">
        <v>187</v>
      </c>
      <c r="D107" s="251"/>
      <c r="E107" s="73" t="s">
        <v>274</v>
      </c>
      <c r="F107" s="61"/>
      <c r="G107" s="61"/>
      <c r="H107" s="61"/>
      <c r="I107" s="61"/>
      <c r="J107" s="61"/>
      <c r="K107" s="74"/>
      <c r="L107" s="24"/>
      <c r="M107" s="11"/>
      <c r="N107" s="11"/>
      <c r="O107" s="11"/>
    </row>
    <row r="108" spans="2:15" ht="12" customHeight="1" x14ac:dyDescent="0.3">
      <c r="B108" s="72"/>
      <c r="C108" s="252" t="s">
        <v>188</v>
      </c>
      <c r="D108" s="253"/>
      <c r="E108" s="62" t="s">
        <v>275</v>
      </c>
      <c r="F108" s="62"/>
      <c r="G108" s="62"/>
      <c r="H108" s="62"/>
      <c r="I108" s="62"/>
      <c r="J108" s="62"/>
      <c r="K108" s="63"/>
      <c r="L108" s="24"/>
      <c r="M108" s="11"/>
      <c r="N108" s="11"/>
      <c r="O108" s="11"/>
    </row>
    <row r="109" spans="2:15" ht="12" customHeight="1" x14ac:dyDescent="0.3">
      <c r="B109" s="72"/>
      <c r="C109" s="250" t="s">
        <v>189</v>
      </c>
      <c r="D109" s="251"/>
      <c r="E109" s="73" t="s">
        <v>276</v>
      </c>
      <c r="F109" s="61"/>
      <c r="G109" s="61"/>
      <c r="H109" s="61"/>
      <c r="I109" s="61"/>
      <c r="J109" s="61"/>
      <c r="K109" s="74"/>
      <c r="L109" s="24"/>
    </row>
    <row r="110" spans="2:15" ht="12" customHeight="1" x14ac:dyDescent="0.3">
      <c r="B110" s="72"/>
      <c r="C110" s="250" t="s">
        <v>191</v>
      </c>
      <c r="D110" s="251"/>
      <c r="E110" s="73" t="s">
        <v>277</v>
      </c>
      <c r="F110" s="61"/>
      <c r="G110" s="61"/>
      <c r="H110" s="61"/>
      <c r="I110" s="61"/>
      <c r="J110" s="61"/>
      <c r="K110" s="74"/>
      <c r="L110" s="24"/>
      <c r="M110" s="11"/>
    </row>
    <row r="111" spans="2:15" ht="12" customHeight="1" x14ac:dyDescent="0.3">
      <c r="B111" s="72"/>
      <c r="C111" s="252" t="s">
        <v>192</v>
      </c>
      <c r="D111" s="253"/>
      <c r="E111" s="62" t="s">
        <v>278</v>
      </c>
      <c r="F111" s="62"/>
      <c r="G111" s="62"/>
      <c r="H111" s="62"/>
      <c r="I111" s="62"/>
      <c r="J111" s="62"/>
      <c r="K111" s="63"/>
      <c r="L111" s="24"/>
    </row>
    <row r="112" spans="2:15" ht="12" customHeight="1" x14ac:dyDescent="0.3">
      <c r="B112" s="72"/>
      <c r="C112" s="250" t="s">
        <v>193</v>
      </c>
      <c r="D112" s="251"/>
      <c r="E112" s="73" t="s">
        <v>279</v>
      </c>
      <c r="F112" s="61"/>
      <c r="G112" s="61"/>
      <c r="H112" s="61"/>
      <c r="I112" s="61"/>
      <c r="J112" s="61"/>
      <c r="K112" s="74"/>
      <c r="L112" s="24"/>
    </row>
    <row r="113" spans="2:15" ht="12" customHeight="1" x14ac:dyDescent="0.3">
      <c r="B113" s="72"/>
      <c r="C113" s="252" t="s">
        <v>194</v>
      </c>
      <c r="D113" s="253"/>
      <c r="E113" s="62" t="s">
        <v>280</v>
      </c>
      <c r="F113" s="62"/>
      <c r="G113" s="62"/>
      <c r="H113" s="62"/>
      <c r="I113" s="62"/>
      <c r="J113" s="62"/>
      <c r="K113" s="63"/>
      <c r="L113" s="24"/>
    </row>
    <row r="114" spans="2:15" ht="12" customHeight="1" x14ac:dyDescent="0.3">
      <c r="B114" s="72"/>
      <c r="C114" s="250" t="s">
        <v>195</v>
      </c>
      <c r="D114" s="251"/>
      <c r="E114" s="73" t="s">
        <v>281</v>
      </c>
      <c r="F114" s="61"/>
      <c r="G114" s="61"/>
      <c r="H114" s="61"/>
      <c r="I114" s="61"/>
      <c r="J114" s="61"/>
      <c r="K114" s="74"/>
      <c r="L114" s="24"/>
    </row>
    <row r="115" spans="2:15" ht="12" customHeight="1" x14ac:dyDescent="0.3">
      <c r="B115" s="72"/>
      <c r="C115" s="252" t="s">
        <v>196</v>
      </c>
      <c r="D115" s="253"/>
      <c r="E115" s="62" t="s">
        <v>282</v>
      </c>
      <c r="F115" s="62"/>
      <c r="G115" s="62"/>
      <c r="H115" s="62"/>
      <c r="I115" s="62"/>
      <c r="J115" s="62"/>
      <c r="K115" s="63"/>
      <c r="L115" s="24"/>
    </row>
    <row r="116" spans="2:15" ht="12" customHeight="1" x14ac:dyDescent="0.3">
      <c r="B116" s="72"/>
      <c r="C116" s="250" t="s">
        <v>190</v>
      </c>
      <c r="D116" s="251"/>
      <c r="E116" s="73" t="s">
        <v>366</v>
      </c>
      <c r="F116" s="61"/>
      <c r="G116" s="61"/>
      <c r="H116" s="61"/>
      <c r="I116" s="61"/>
      <c r="J116" s="61"/>
      <c r="K116" s="74"/>
      <c r="L116" s="24"/>
    </row>
    <row r="117" spans="2:15" ht="12" customHeight="1" x14ac:dyDescent="0.3">
      <c r="B117" s="72"/>
      <c r="C117" s="252" t="s">
        <v>329</v>
      </c>
      <c r="D117" s="253"/>
      <c r="E117" s="62" t="s">
        <v>367</v>
      </c>
      <c r="F117" s="62"/>
      <c r="G117" s="62"/>
      <c r="H117" s="62"/>
      <c r="I117" s="62"/>
      <c r="J117" s="62"/>
      <c r="K117" s="63"/>
      <c r="L117" s="24"/>
    </row>
    <row r="118" spans="2:15" ht="12" customHeight="1" x14ac:dyDescent="0.3">
      <c r="B118" s="72"/>
      <c r="C118" s="250" t="s">
        <v>197</v>
      </c>
      <c r="D118" s="251"/>
      <c r="E118" s="73" t="s">
        <v>283</v>
      </c>
      <c r="F118" s="61"/>
      <c r="G118" s="61"/>
      <c r="H118" s="61"/>
      <c r="I118" s="61"/>
      <c r="J118" s="61"/>
      <c r="K118" s="74"/>
      <c r="L118" s="24"/>
    </row>
    <row r="119" spans="2:15" ht="12" customHeight="1" x14ac:dyDescent="0.3">
      <c r="B119" s="72"/>
      <c r="C119" s="252" t="s">
        <v>198</v>
      </c>
      <c r="D119" s="253"/>
      <c r="E119" s="62" t="s">
        <v>284</v>
      </c>
      <c r="F119" s="62"/>
      <c r="G119" s="62"/>
      <c r="H119" s="62"/>
      <c r="I119" s="62"/>
      <c r="J119" s="62"/>
      <c r="K119" s="63"/>
      <c r="L119" s="24"/>
    </row>
    <row r="120" spans="2:15" ht="12" customHeight="1" x14ac:dyDescent="0.3">
      <c r="B120" s="72"/>
      <c r="C120" s="250" t="s">
        <v>330</v>
      </c>
      <c r="D120" s="251"/>
      <c r="E120" s="73" t="s">
        <v>285</v>
      </c>
      <c r="F120" s="61"/>
      <c r="G120" s="61"/>
      <c r="H120" s="61"/>
      <c r="I120" s="61"/>
      <c r="J120" s="61"/>
      <c r="K120" s="74"/>
      <c r="L120" s="24"/>
      <c r="M120" s="11"/>
      <c r="N120" s="11"/>
      <c r="O120" s="11"/>
    </row>
    <row r="121" spans="2:15" ht="12" customHeight="1" x14ac:dyDescent="0.3">
      <c r="B121" s="72"/>
      <c r="C121" s="252" t="s">
        <v>207</v>
      </c>
      <c r="D121" s="253"/>
      <c r="E121" s="62" t="s">
        <v>333</v>
      </c>
      <c r="F121" s="62"/>
      <c r="G121" s="62"/>
      <c r="H121" s="62"/>
      <c r="I121" s="62"/>
      <c r="J121" s="62"/>
      <c r="K121" s="63"/>
      <c r="L121" s="24"/>
    </row>
    <row r="122" spans="2:15" ht="12" customHeight="1" x14ac:dyDescent="0.3">
      <c r="B122" s="72"/>
      <c r="C122" s="250" t="s">
        <v>208</v>
      </c>
      <c r="D122" s="251"/>
      <c r="E122" s="73" t="s">
        <v>334</v>
      </c>
      <c r="F122" s="61"/>
      <c r="G122" s="61"/>
      <c r="H122" s="61"/>
      <c r="I122" s="61"/>
      <c r="J122" s="61"/>
      <c r="K122" s="74"/>
      <c r="L122" s="24"/>
      <c r="M122" s="11"/>
      <c r="N122" s="11"/>
      <c r="O122" s="11"/>
    </row>
    <row r="123" spans="2:15" ht="12" customHeight="1" x14ac:dyDescent="0.3">
      <c r="B123" s="72"/>
      <c r="C123" s="252" t="s">
        <v>335</v>
      </c>
      <c r="D123" s="253"/>
      <c r="E123" s="62" t="s">
        <v>336</v>
      </c>
      <c r="F123" s="62"/>
      <c r="G123" s="62"/>
      <c r="H123" s="62"/>
      <c r="I123" s="62"/>
      <c r="J123" s="62"/>
      <c r="K123" s="63"/>
      <c r="L123" s="24"/>
    </row>
    <row r="124" spans="2:15" ht="12" customHeight="1" x14ac:dyDescent="0.3">
      <c r="B124" s="72"/>
      <c r="C124" s="250" t="s">
        <v>337</v>
      </c>
      <c r="D124" s="251"/>
      <c r="E124" s="73" t="s">
        <v>338</v>
      </c>
      <c r="F124" s="61"/>
      <c r="G124" s="61"/>
      <c r="H124" s="61"/>
      <c r="I124" s="61"/>
      <c r="J124" s="61"/>
      <c r="K124" s="74"/>
      <c r="L124" s="24"/>
      <c r="M124" s="11"/>
      <c r="N124" s="11"/>
      <c r="O124" s="11"/>
    </row>
    <row r="125" spans="2:15" ht="12" customHeight="1" x14ac:dyDescent="0.3">
      <c r="B125" s="72"/>
      <c r="C125" s="250" t="s">
        <v>339</v>
      </c>
      <c r="D125" s="251"/>
      <c r="E125" s="73" t="s">
        <v>343</v>
      </c>
      <c r="F125" s="61"/>
      <c r="G125" s="61"/>
      <c r="H125" s="61"/>
      <c r="I125" s="61"/>
      <c r="J125" s="61"/>
      <c r="K125" s="74"/>
      <c r="L125" s="24"/>
      <c r="M125" s="11"/>
      <c r="N125" s="11"/>
      <c r="O125" s="11"/>
    </row>
    <row r="126" spans="2:15" ht="12" customHeight="1" x14ac:dyDescent="0.3">
      <c r="B126" s="72"/>
      <c r="C126" s="252" t="s">
        <v>340</v>
      </c>
      <c r="D126" s="253"/>
      <c r="E126" s="62" t="s">
        <v>368</v>
      </c>
      <c r="F126" s="62"/>
      <c r="G126" s="62"/>
      <c r="H126" s="62"/>
      <c r="I126" s="62"/>
      <c r="J126" s="62"/>
      <c r="K126" s="63"/>
      <c r="L126" s="24"/>
    </row>
    <row r="127" spans="2:15" ht="12" customHeight="1" x14ac:dyDescent="0.3">
      <c r="B127" s="72"/>
      <c r="C127" s="250" t="s">
        <v>341</v>
      </c>
      <c r="D127" s="251"/>
      <c r="E127" s="73" t="s">
        <v>369</v>
      </c>
      <c r="F127" s="61"/>
      <c r="G127" s="61"/>
      <c r="H127" s="61"/>
      <c r="I127" s="61"/>
      <c r="J127" s="61"/>
      <c r="K127" s="74"/>
      <c r="L127" s="24"/>
      <c r="M127" s="11"/>
      <c r="N127" s="11"/>
      <c r="O127" s="11"/>
    </row>
    <row r="128" spans="2:15" ht="12" customHeight="1" x14ac:dyDescent="0.3">
      <c r="B128" s="72"/>
      <c r="C128" s="252" t="s">
        <v>342</v>
      </c>
      <c r="D128" s="253"/>
      <c r="E128" s="62" t="s">
        <v>370</v>
      </c>
      <c r="F128" s="62"/>
      <c r="G128" s="62"/>
      <c r="H128" s="62"/>
      <c r="I128" s="62"/>
      <c r="J128" s="62"/>
      <c r="K128" s="63"/>
      <c r="L128" s="24"/>
    </row>
    <row r="129" spans="2:15" ht="12" customHeight="1" x14ac:dyDescent="0.3">
      <c r="B129" s="72"/>
      <c r="C129" s="250" t="s">
        <v>344</v>
      </c>
      <c r="D129" s="251"/>
      <c r="E129" s="73" t="s">
        <v>345</v>
      </c>
      <c r="F129" s="61"/>
      <c r="G129" s="61"/>
      <c r="H129" s="61"/>
      <c r="I129" s="61"/>
      <c r="J129" s="61"/>
      <c r="K129" s="74"/>
      <c r="L129" s="24"/>
      <c r="M129" s="11"/>
      <c r="N129" s="11"/>
      <c r="O129" s="11"/>
    </row>
    <row r="130" spans="2:15" ht="12" customHeight="1" x14ac:dyDescent="0.3">
      <c r="B130" s="72"/>
      <c r="C130" s="250" t="s">
        <v>346</v>
      </c>
      <c r="D130" s="251"/>
      <c r="E130" s="73" t="s">
        <v>347</v>
      </c>
      <c r="F130" s="61"/>
      <c r="G130" s="61"/>
      <c r="H130" s="61"/>
      <c r="I130" s="61"/>
      <c r="J130" s="61"/>
      <c r="K130" s="74"/>
      <c r="L130" s="24"/>
      <c r="M130" s="11"/>
      <c r="N130" s="11"/>
      <c r="O130" s="11"/>
    </row>
    <row r="131" spans="2:15" ht="12" customHeight="1" x14ac:dyDescent="0.3">
      <c r="B131" s="72"/>
      <c r="C131" s="252" t="s">
        <v>365</v>
      </c>
      <c r="D131" s="253"/>
      <c r="E131" s="62" t="s">
        <v>282</v>
      </c>
      <c r="F131" s="62"/>
      <c r="G131" s="62"/>
      <c r="H131" s="62"/>
      <c r="I131" s="62"/>
      <c r="J131" s="62"/>
      <c r="K131" s="63"/>
      <c r="L131" s="24"/>
      <c r="M131" s="11"/>
      <c r="N131" s="11"/>
      <c r="O131" s="11"/>
    </row>
    <row r="132" spans="2:15" ht="12" customHeight="1" x14ac:dyDescent="0.3">
      <c r="B132" s="72"/>
      <c r="C132" s="251" t="s">
        <v>199</v>
      </c>
      <c r="D132" s="251"/>
      <c r="E132" s="73" t="s">
        <v>286</v>
      </c>
      <c r="F132" s="61"/>
      <c r="G132" s="61"/>
      <c r="H132" s="61"/>
      <c r="I132" s="61"/>
      <c r="J132" s="61"/>
      <c r="K132" s="74"/>
      <c r="L132" s="24"/>
      <c r="M132" s="11"/>
      <c r="N132" s="11"/>
      <c r="O132" s="11"/>
    </row>
    <row r="133" spans="2:15" ht="12" customHeight="1" x14ac:dyDescent="0.3">
      <c r="B133" s="72"/>
      <c r="C133" s="252" t="s">
        <v>200</v>
      </c>
      <c r="D133" s="253"/>
      <c r="E133" s="62" t="s">
        <v>287</v>
      </c>
      <c r="F133" s="62"/>
      <c r="G133" s="62"/>
      <c r="H133" s="62"/>
      <c r="I133" s="62"/>
      <c r="J133" s="62"/>
      <c r="K133" s="63"/>
      <c r="L133" s="24"/>
    </row>
    <row r="134" spans="2:15" ht="12" customHeight="1" x14ac:dyDescent="0.3">
      <c r="B134" s="72"/>
      <c r="C134" s="251" t="s">
        <v>201</v>
      </c>
      <c r="D134" s="251"/>
      <c r="E134" s="73" t="s">
        <v>288</v>
      </c>
      <c r="F134" s="61"/>
      <c r="G134" s="61"/>
      <c r="H134" s="61"/>
      <c r="I134" s="61"/>
      <c r="J134" s="61"/>
      <c r="K134" s="74"/>
      <c r="L134" s="24"/>
    </row>
    <row r="135" spans="2:15" ht="12" customHeight="1" x14ac:dyDescent="0.3">
      <c r="B135" s="72"/>
      <c r="C135" s="252" t="s">
        <v>202</v>
      </c>
      <c r="D135" s="253"/>
      <c r="E135" s="62" t="s">
        <v>289</v>
      </c>
      <c r="F135" s="62"/>
      <c r="G135" s="62"/>
      <c r="H135" s="62"/>
      <c r="I135" s="62"/>
      <c r="J135" s="62"/>
      <c r="K135" s="63"/>
      <c r="L135" s="24"/>
    </row>
    <row r="136" spans="2:15" ht="12" customHeight="1" x14ac:dyDescent="0.3">
      <c r="B136" s="72"/>
      <c r="C136" s="251" t="s">
        <v>203</v>
      </c>
      <c r="D136" s="251"/>
      <c r="E136" s="73" t="s">
        <v>290</v>
      </c>
      <c r="F136" s="61"/>
      <c r="G136" s="61"/>
      <c r="H136" s="61"/>
      <c r="I136" s="61"/>
      <c r="J136" s="61"/>
      <c r="K136" s="74"/>
      <c r="L136" s="24"/>
    </row>
    <row r="137" spans="2:15" ht="12" customHeight="1" x14ac:dyDescent="0.3">
      <c r="B137" s="72"/>
      <c r="C137" s="252" t="s">
        <v>204</v>
      </c>
      <c r="D137" s="253"/>
      <c r="E137" s="62" t="s">
        <v>291</v>
      </c>
      <c r="F137" s="62"/>
      <c r="G137" s="62"/>
      <c r="H137" s="62"/>
      <c r="I137" s="62"/>
      <c r="J137" s="62"/>
      <c r="K137" s="63"/>
      <c r="L137" s="24"/>
    </row>
    <row r="138" spans="2:15" ht="12" customHeight="1" x14ac:dyDescent="0.3">
      <c r="B138" s="72"/>
      <c r="C138" s="251" t="s">
        <v>205</v>
      </c>
      <c r="D138" s="251"/>
      <c r="E138" s="73" t="s">
        <v>292</v>
      </c>
      <c r="F138" s="61"/>
      <c r="G138" s="61"/>
      <c r="H138" s="61"/>
      <c r="I138" s="61"/>
      <c r="J138" s="61"/>
      <c r="K138" s="74"/>
      <c r="L138" s="24"/>
    </row>
    <row r="139" spans="2:15" ht="12" customHeight="1" x14ac:dyDescent="0.3">
      <c r="B139" s="72"/>
      <c r="C139" s="252" t="s">
        <v>206</v>
      </c>
      <c r="D139" s="253"/>
      <c r="E139" s="62" t="s">
        <v>293</v>
      </c>
      <c r="F139" s="62"/>
      <c r="G139" s="62"/>
      <c r="H139" s="62"/>
      <c r="I139" s="62"/>
      <c r="J139" s="62"/>
      <c r="K139" s="63"/>
      <c r="L139" s="24"/>
    </row>
    <row r="140" spans="2:15" ht="12" customHeight="1" x14ac:dyDescent="0.3">
      <c r="B140" s="72"/>
      <c r="C140" s="250" t="s">
        <v>209</v>
      </c>
      <c r="D140" s="251"/>
      <c r="E140" s="73" t="s">
        <v>294</v>
      </c>
      <c r="F140" s="61"/>
      <c r="G140" s="61"/>
      <c r="H140" s="61"/>
      <c r="I140" s="61"/>
      <c r="J140" s="61"/>
      <c r="K140" s="74"/>
      <c r="L140" s="24"/>
    </row>
    <row r="141" spans="2:15" ht="12" customHeight="1" x14ac:dyDescent="0.3">
      <c r="B141" s="72"/>
      <c r="C141" s="252" t="s">
        <v>210</v>
      </c>
      <c r="D141" s="253"/>
      <c r="E141" s="62" t="s">
        <v>295</v>
      </c>
      <c r="F141" s="62"/>
      <c r="G141" s="62"/>
      <c r="H141" s="62"/>
      <c r="I141" s="62"/>
      <c r="J141" s="62"/>
      <c r="K141" s="63"/>
      <c r="L141" s="24"/>
      <c r="M141" s="11"/>
      <c r="N141" s="11"/>
      <c r="O141" s="11"/>
    </row>
    <row r="142" spans="2:15" ht="12" customHeight="1" x14ac:dyDescent="0.3">
      <c r="B142" s="72"/>
      <c r="C142" s="250" t="s">
        <v>211</v>
      </c>
      <c r="D142" s="251"/>
      <c r="E142" s="73" t="s">
        <v>296</v>
      </c>
      <c r="F142" s="61"/>
      <c r="G142" s="61"/>
      <c r="H142" s="61"/>
      <c r="I142" s="61"/>
      <c r="J142" s="61"/>
      <c r="K142" s="74"/>
      <c r="L142" s="24"/>
      <c r="M142" s="11"/>
      <c r="N142" s="11"/>
      <c r="O142" s="11"/>
    </row>
    <row r="143" spans="2:15" ht="12" customHeight="1" x14ac:dyDescent="0.3">
      <c r="B143" s="72"/>
      <c r="C143" s="252" t="s">
        <v>212</v>
      </c>
      <c r="D143" s="253"/>
      <c r="E143" s="62" t="s">
        <v>297</v>
      </c>
      <c r="F143" s="62"/>
      <c r="G143" s="62"/>
      <c r="H143" s="62"/>
      <c r="I143" s="62"/>
      <c r="J143" s="62"/>
      <c r="K143" s="63"/>
      <c r="L143" s="24"/>
      <c r="M143" s="11"/>
      <c r="N143" s="11"/>
      <c r="O143" s="11"/>
    </row>
    <row r="144" spans="2:15" ht="12" customHeight="1" x14ac:dyDescent="0.3">
      <c r="B144" s="72"/>
      <c r="C144" s="250" t="s">
        <v>213</v>
      </c>
      <c r="D144" s="251"/>
      <c r="E144" s="73" t="s">
        <v>298</v>
      </c>
      <c r="F144" s="61"/>
      <c r="G144" s="61"/>
      <c r="H144" s="61"/>
      <c r="I144" s="61"/>
      <c r="J144" s="61"/>
      <c r="K144" s="74"/>
      <c r="L144" s="24"/>
    </row>
    <row r="145" spans="2:15" ht="12" customHeight="1" x14ac:dyDescent="0.3">
      <c r="B145" s="72"/>
      <c r="C145" s="252" t="s">
        <v>214</v>
      </c>
      <c r="D145" s="253"/>
      <c r="E145" s="62" t="s">
        <v>299</v>
      </c>
      <c r="F145" s="62"/>
      <c r="G145" s="62"/>
      <c r="H145" s="62"/>
      <c r="I145" s="62"/>
      <c r="J145" s="62"/>
      <c r="K145" s="63"/>
      <c r="L145" s="24"/>
    </row>
    <row r="146" spans="2:15" ht="12" customHeight="1" x14ac:dyDescent="0.3">
      <c r="B146" s="72"/>
      <c r="C146" s="250" t="s">
        <v>215</v>
      </c>
      <c r="D146" s="251"/>
      <c r="E146" s="73" t="s">
        <v>300</v>
      </c>
      <c r="F146" s="61"/>
      <c r="G146" s="61"/>
      <c r="H146" s="61"/>
      <c r="I146" s="61"/>
      <c r="J146" s="61"/>
      <c r="K146" s="74"/>
      <c r="L146" s="24"/>
      <c r="M146" s="11"/>
    </row>
    <row r="147" spans="2:15" ht="12" customHeight="1" x14ac:dyDescent="0.3">
      <c r="B147" s="72"/>
      <c r="C147" s="252" t="s">
        <v>216</v>
      </c>
      <c r="D147" s="253"/>
      <c r="E147" s="62" t="s">
        <v>301</v>
      </c>
      <c r="F147" s="62"/>
      <c r="G147" s="62"/>
      <c r="H147" s="62"/>
      <c r="I147" s="62"/>
      <c r="J147" s="62"/>
      <c r="K147" s="63"/>
      <c r="L147" s="24"/>
    </row>
    <row r="148" spans="2:15" ht="12" customHeight="1" x14ac:dyDescent="0.3">
      <c r="B148" s="72"/>
      <c r="C148" s="250" t="s">
        <v>217</v>
      </c>
      <c r="D148" s="251"/>
      <c r="E148" s="73" t="s">
        <v>302</v>
      </c>
      <c r="F148" s="61"/>
      <c r="G148" s="61"/>
      <c r="H148" s="61"/>
      <c r="I148" s="61"/>
      <c r="J148" s="61"/>
      <c r="K148" s="74"/>
      <c r="L148" s="24"/>
    </row>
    <row r="149" spans="2:15" ht="12" customHeight="1" x14ac:dyDescent="0.3">
      <c r="B149" s="72"/>
      <c r="C149" s="252" t="s">
        <v>218</v>
      </c>
      <c r="D149" s="253"/>
      <c r="E149" s="62" t="s">
        <v>303</v>
      </c>
      <c r="F149" s="62"/>
      <c r="G149" s="62"/>
      <c r="H149" s="62"/>
      <c r="I149" s="62"/>
      <c r="J149" s="62"/>
      <c r="K149" s="63"/>
      <c r="L149" s="24"/>
    </row>
    <row r="150" spans="2:15" ht="12" customHeight="1" x14ac:dyDescent="0.3">
      <c r="B150" s="72"/>
      <c r="C150" s="250" t="s">
        <v>219</v>
      </c>
      <c r="D150" s="251"/>
      <c r="E150" s="73" t="s">
        <v>304</v>
      </c>
      <c r="F150" s="61"/>
      <c r="G150" s="61"/>
      <c r="H150" s="61"/>
      <c r="I150" s="61"/>
      <c r="J150" s="61"/>
      <c r="K150" s="74"/>
      <c r="L150" s="24"/>
    </row>
    <row r="151" spans="2:15" ht="12" customHeight="1" x14ac:dyDescent="0.3">
      <c r="B151" s="72"/>
      <c r="C151" s="252" t="s">
        <v>221</v>
      </c>
      <c r="D151" s="253"/>
      <c r="E151" s="62" t="s">
        <v>305</v>
      </c>
      <c r="F151" s="62"/>
      <c r="G151" s="62"/>
      <c r="H151" s="62"/>
      <c r="I151" s="62"/>
      <c r="J151" s="62"/>
      <c r="K151" s="63"/>
      <c r="L151" s="24"/>
    </row>
    <row r="152" spans="2:15" ht="12" customHeight="1" x14ac:dyDescent="0.3">
      <c r="B152" s="72"/>
      <c r="C152" s="250" t="s">
        <v>222</v>
      </c>
      <c r="D152" s="251"/>
      <c r="E152" s="73" t="s">
        <v>306</v>
      </c>
      <c r="F152" s="61"/>
      <c r="G152" s="61"/>
      <c r="H152" s="61"/>
      <c r="I152" s="61"/>
      <c r="J152" s="61"/>
      <c r="K152" s="74"/>
      <c r="L152" s="24"/>
    </row>
    <row r="153" spans="2:15" ht="12" customHeight="1" x14ac:dyDescent="0.3">
      <c r="B153" s="72"/>
      <c r="C153" s="252" t="s">
        <v>223</v>
      </c>
      <c r="D153" s="253"/>
      <c r="E153" s="62" t="s">
        <v>307</v>
      </c>
      <c r="F153" s="62"/>
      <c r="G153" s="62"/>
      <c r="H153" s="62"/>
      <c r="I153" s="62"/>
      <c r="J153" s="62"/>
      <c r="K153" s="63"/>
      <c r="L153" s="24"/>
    </row>
    <row r="154" spans="2:15" ht="12" customHeight="1" x14ac:dyDescent="0.3">
      <c r="B154" s="72"/>
      <c r="C154" s="250" t="s">
        <v>224</v>
      </c>
      <c r="D154" s="251"/>
      <c r="E154" s="73" t="s">
        <v>308</v>
      </c>
      <c r="F154" s="61"/>
      <c r="G154" s="61"/>
      <c r="H154" s="61"/>
      <c r="I154" s="61"/>
      <c r="J154" s="61"/>
      <c r="K154" s="74"/>
      <c r="L154" s="24"/>
      <c r="M154" s="11"/>
      <c r="N154" s="11"/>
      <c r="O154" s="11"/>
    </row>
    <row r="155" spans="2:15" ht="12" customHeight="1" x14ac:dyDescent="0.3">
      <c r="B155" s="72"/>
      <c r="C155" s="252" t="s">
        <v>225</v>
      </c>
      <c r="D155" s="253"/>
      <c r="E155" s="62" t="s">
        <v>309</v>
      </c>
      <c r="F155" s="62"/>
      <c r="G155" s="62"/>
      <c r="H155" s="62"/>
      <c r="I155" s="62"/>
      <c r="J155" s="62"/>
      <c r="K155" s="63"/>
      <c r="L155" s="24"/>
      <c r="M155" s="11"/>
      <c r="N155" s="11"/>
      <c r="O155" s="11"/>
    </row>
    <row r="156" spans="2:15" ht="12" customHeight="1" x14ac:dyDescent="0.3">
      <c r="B156" s="72"/>
      <c r="C156" s="250" t="s">
        <v>226</v>
      </c>
      <c r="D156" s="251"/>
      <c r="E156" s="73" t="s">
        <v>310</v>
      </c>
      <c r="F156" s="61"/>
      <c r="G156" s="61"/>
      <c r="H156" s="61"/>
      <c r="I156" s="61"/>
      <c r="J156" s="61"/>
      <c r="K156" s="74"/>
      <c r="L156" s="24"/>
      <c r="M156" s="11"/>
      <c r="N156" s="11"/>
      <c r="O156" s="11"/>
    </row>
    <row r="157" spans="2:15" ht="12" customHeight="1" x14ac:dyDescent="0.3">
      <c r="B157" s="72"/>
      <c r="C157" s="252" t="s">
        <v>227</v>
      </c>
      <c r="D157" s="253"/>
      <c r="E157" s="75" t="s">
        <v>311</v>
      </c>
      <c r="F157" s="62"/>
      <c r="G157" s="62"/>
      <c r="H157" s="62"/>
      <c r="I157" s="62"/>
      <c r="J157" s="62"/>
      <c r="K157" s="63"/>
      <c r="L157" s="24"/>
      <c r="M157" s="11"/>
      <c r="N157" s="11"/>
      <c r="O157" s="11"/>
    </row>
    <row r="158" spans="2:15" ht="12" customHeight="1" x14ac:dyDescent="0.3">
      <c r="B158" s="72"/>
      <c r="C158" s="250" t="s">
        <v>228</v>
      </c>
      <c r="D158" s="251"/>
      <c r="E158" s="73" t="s">
        <v>312</v>
      </c>
      <c r="F158" s="61"/>
      <c r="G158" s="61"/>
      <c r="H158" s="61"/>
      <c r="I158" s="61"/>
      <c r="J158" s="61"/>
      <c r="K158" s="74"/>
      <c r="L158" s="24"/>
    </row>
    <row r="159" spans="2:15" ht="12" customHeight="1" x14ac:dyDescent="0.3">
      <c r="B159" s="72"/>
      <c r="C159" s="250" t="s">
        <v>352</v>
      </c>
      <c r="D159" s="251"/>
      <c r="E159" s="73" t="s">
        <v>353</v>
      </c>
      <c r="F159" s="61"/>
      <c r="G159" s="61"/>
      <c r="H159" s="61"/>
      <c r="I159" s="61"/>
      <c r="J159" s="61"/>
      <c r="K159" s="74"/>
      <c r="L159" s="24"/>
    </row>
    <row r="160" spans="2:15" ht="12" customHeight="1" x14ac:dyDescent="0.3">
      <c r="B160" s="72"/>
      <c r="C160" s="252" t="s">
        <v>220</v>
      </c>
      <c r="D160" s="253"/>
      <c r="E160" s="62" t="s">
        <v>354</v>
      </c>
      <c r="F160" s="62"/>
      <c r="G160" s="62"/>
      <c r="H160" s="62"/>
      <c r="I160" s="62"/>
      <c r="J160" s="62"/>
      <c r="K160" s="63"/>
      <c r="L160" s="24"/>
    </row>
    <row r="161" spans="2:15" ht="12" customHeight="1" x14ac:dyDescent="0.3">
      <c r="B161" s="72"/>
      <c r="C161" s="250" t="s">
        <v>355</v>
      </c>
      <c r="D161" s="251"/>
      <c r="E161" s="73" t="s">
        <v>356</v>
      </c>
      <c r="F161" s="61"/>
      <c r="G161" s="61"/>
      <c r="H161" s="61"/>
      <c r="I161" s="61"/>
      <c r="J161" s="61"/>
      <c r="K161" s="74"/>
      <c r="L161" s="24"/>
      <c r="M161" s="11"/>
      <c r="N161" s="11"/>
      <c r="O161" s="11"/>
    </row>
    <row r="162" spans="2:15" ht="12" customHeight="1" x14ac:dyDescent="0.3">
      <c r="B162" s="72"/>
      <c r="C162" s="252" t="s">
        <v>357</v>
      </c>
      <c r="D162" s="253"/>
      <c r="E162" s="62" t="s">
        <v>361</v>
      </c>
      <c r="F162" s="62"/>
      <c r="G162" s="62"/>
      <c r="H162" s="62"/>
      <c r="I162" s="62"/>
      <c r="J162" s="62"/>
      <c r="K162" s="63"/>
      <c r="L162" s="24"/>
    </row>
    <row r="163" spans="2:15" ht="12" customHeight="1" x14ac:dyDescent="0.3">
      <c r="B163" s="72"/>
      <c r="C163" s="250" t="s">
        <v>358</v>
      </c>
      <c r="D163" s="251"/>
      <c r="E163" s="73" t="s">
        <v>362</v>
      </c>
      <c r="F163" s="61"/>
      <c r="G163" s="61"/>
      <c r="H163" s="61"/>
      <c r="I163" s="61"/>
      <c r="J163" s="61"/>
      <c r="K163" s="74"/>
      <c r="L163" s="24"/>
      <c r="M163" s="11"/>
      <c r="N163" s="11"/>
      <c r="O163" s="11"/>
    </row>
    <row r="164" spans="2:15" ht="12" customHeight="1" x14ac:dyDescent="0.3">
      <c r="B164" s="72"/>
      <c r="C164" s="252" t="s">
        <v>359</v>
      </c>
      <c r="D164" s="253"/>
      <c r="E164" s="62" t="s">
        <v>363</v>
      </c>
      <c r="F164" s="62"/>
      <c r="G164" s="62"/>
      <c r="H164" s="62"/>
      <c r="I164" s="62"/>
      <c r="J164" s="62"/>
      <c r="K164" s="63"/>
      <c r="L164" s="24"/>
    </row>
    <row r="165" spans="2:15" ht="12" customHeight="1" x14ac:dyDescent="0.3">
      <c r="B165" s="72"/>
      <c r="C165" s="250" t="s">
        <v>360</v>
      </c>
      <c r="D165" s="251"/>
      <c r="E165" s="73" t="s">
        <v>364</v>
      </c>
      <c r="F165" s="61"/>
      <c r="G165" s="61"/>
      <c r="H165" s="61"/>
      <c r="I165" s="61"/>
      <c r="J165" s="61"/>
      <c r="K165" s="74"/>
      <c r="L165" s="24"/>
      <c r="M165" s="11"/>
      <c r="N165" s="11"/>
      <c r="O165" s="11"/>
    </row>
    <row r="166" spans="2:15" ht="12" customHeight="1" x14ac:dyDescent="0.3">
      <c r="B166" s="72"/>
      <c r="C166" s="252" t="s">
        <v>229</v>
      </c>
      <c r="D166" s="253"/>
      <c r="E166" s="62" t="s">
        <v>313</v>
      </c>
      <c r="F166" s="62"/>
      <c r="G166" s="62"/>
      <c r="H166" s="62"/>
      <c r="I166" s="62"/>
      <c r="J166" s="62"/>
      <c r="K166" s="63"/>
      <c r="L166" s="24"/>
    </row>
    <row r="167" spans="2:15" ht="12" customHeight="1" x14ac:dyDescent="0.3">
      <c r="B167" s="72"/>
      <c r="C167" s="250" t="s">
        <v>230</v>
      </c>
      <c r="D167" s="251"/>
      <c r="E167" s="73" t="s">
        <v>314</v>
      </c>
      <c r="F167" s="61"/>
      <c r="G167" s="61"/>
      <c r="H167" s="61"/>
      <c r="I167" s="61"/>
      <c r="J167" s="61"/>
      <c r="K167" s="74"/>
      <c r="L167" s="24"/>
      <c r="M167" s="11"/>
    </row>
    <row r="168" spans="2:15" ht="12" customHeight="1" x14ac:dyDescent="0.3">
      <c r="B168" s="72"/>
      <c r="C168" s="252" t="s">
        <v>231</v>
      </c>
      <c r="D168" s="253"/>
      <c r="E168" s="62" t="s">
        <v>315</v>
      </c>
      <c r="F168" s="62"/>
      <c r="G168" s="62"/>
      <c r="H168" s="62"/>
      <c r="I168" s="62"/>
      <c r="J168" s="62"/>
      <c r="K168" s="63"/>
      <c r="L168" s="24"/>
    </row>
    <row r="169" spans="2:15" ht="12" customHeight="1" x14ac:dyDescent="0.3">
      <c r="B169" s="72"/>
      <c r="C169" s="250" t="s">
        <v>232</v>
      </c>
      <c r="D169" s="251"/>
      <c r="E169" s="75" t="s">
        <v>316</v>
      </c>
      <c r="F169" s="61"/>
      <c r="G169" s="61"/>
      <c r="H169" s="61"/>
      <c r="I169" s="61"/>
      <c r="J169" s="61"/>
      <c r="K169" s="74"/>
      <c r="L169" s="24"/>
    </row>
    <row r="170" spans="2:15" ht="12" customHeight="1" x14ac:dyDescent="0.3">
      <c r="B170" s="72"/>
      <c r="C170" s="252" t="s">
        <v>233</v>
      </c>
      <c r="D170" s="253"/>
      <c r="E170" s="62" t="s">
        <v>317</v>
      </c>
      <c r="F170" s="62"/>
      <c r="G170" s="62"/>
      <c r="H170" s="62"/>
      <c r="I170" s="62"/>
      <c r="J170" s="62"/>
      <c r="K170" s="63"/>
      <c r="L170" s="24"/>
    </row>
    <row r="171" spans="2:15" ht="12" customHeight="1" x14ac:dyDescent="0.3">
      <c r="B171" s="72"/>
      <c r="C171" s="250" t="s">
        <v>234</v>
      </c>
      <c r="D171" s="251"/>
      <c r="E171" s="73" t="s">
        <v>318</v>
      </c>
      <c r="F171" s="61"/>
      <c r="G171" s="61"/>
      <c r="H171" s="61"/>
      <c r="I171" s="61"/>
      <c r="J171" s="61"/>
      <c r="K171" s="74"/>
      <c r="L171" s="24"/>
    </row>
    <row r="172" spans="2:15" ht="12" customHeight="1" x14ac:dyDescent="0.3">
      <c r="B172" s="72"/>
      <c r="C172" s="252" t="s">
        <v>235</v>
      </c>
      <c r="D172" s="253"/>
      <c r="E172" s="62" t="s">
        <v>319</v>
      </c>
      <c r="F172" s="62"/>
      <c r="G172" s="62"/>
      <c r="H172" s="62"/>
      <c r="I172" s="62"/>
      <c r="J172" s="62"/>
      <c r="K172" s="63"/>
      <c r="L172" s="24"/>
    </row>
    <row r="173" spans="2:15" ht="12" customHeight="1" x14ac:dyDescent="0.3">
      <c r="B173" s="72"/>
      <c r="C173" s="250" t="s">
        <v>236</v>
      </c>
      <c r="D173" s="251"/>
      <c r="E173" s="73" t="s">
        <v>320</v>
      </c>
      <c r="F173" s="61"/>
      <c r="G173" s="61"/>
      <c r="H173" s="61"/>
      <c r="I173" s="61"/>
      <c r="J173" s="61"/>
      <c r="K173" s="74"/>
      <c r="L173" s="24"/>
    </row>
    <row r="174" spans="2:15" ht="12" customHeight="1" x14ac:dyDescent="0.3">
      <c r="B174" s="72"/>
      <c r="C174" s="252" t="s">
        <v>237</v>
      </c>
      <c r="D174" s="253"/>
      <c r="E174" s="62" t="s">
        <v>321</v>
      </c>
      <c r="F174" s="62"/>
      <c r="G174" s="62"/>
      <c r="H174" s="62"/>
      <c r="I174" s="62"/>
      <c r="J174" s="62"/>
      <c r="K174" s="63"/>
      <c r="L174" s="24"/>
    </row>
    <row r="175" spans="2:15" ht="12" customHeight="1" x14ac:dyDescent="0.3">
      <c r="B175" s="72"/>
      <c r="C175" s="250" t="s">
        <v>238</v>
      </c>
      <c r="D175" s="251"/>
      <c r="E175" s="73" t="s">
        <v>322</v>
      </c>
      <c r="F175" s="61"/>
      <c r="G175" s="61"/>
      <c r="H175" s="61"/>
      <c r="I175" s="61"/>
      <c r="J175" s="61"/>
      <c r="K175" s="74"/>
      <c r="L175" s="24"/>
      <c r="M175" s="11"/>
      <c r="N175" s="11"/>
      <c r="O175" s="11"/>
    </row>
    <row r="176" spans="2:15" ht="12" customHeight="1" x14ac:dyDescent="0.3">
      <c r="B176" s="72"/>
      <c r="C176" s="252" t="s">
        <v>239</v>
      </c>
      <c r="D176" s="253"/>
      <c r="E176" s="62" t="s">
        <v>323</v>
      </c>
      <c r="F176" s="62"/>
      <c r="G176" s="62"/>
      <c r="H176" s="62"/>
      <c r="I176" s="62"/>
      <c r="J176" s="62"/>
      <c r="K176" s="63"/>
      <c r="L176" s="24"/>
      <c r="M176" s="11"/>
      <c r="N176" s="11"/>
      <c r="O176" s="11"/>
    </row>
    <row r="177" spans="2:15" ht="12" customHeight="1" x14ac:dyDescent="0.3">
      <c r="B177" s="72"/>
      <c r="C177" s="250" t="s">
        <v>240</v>
      </c>
      <c r="D177" s="251"/>
      <c r="E177" s="73" t="s">
        <v>324</v>
      </c>
      <c r="F177" s="61"/>
      <c r="G177" s="61"/>
      <c r="H177" s="61"/>
      <c r="I177" s="61"/>
      <c r="J177" s="61"/>
      <c r="K177" s="74"/>
      <c r="L177" s="24"/>
      <c r="M177" s="11"/>
      <c r="N177" s="11"/>
      <c r="O177" s="11"/>
    </row>
    <row r="178" spans="2:15" ht="12" customHeight="1" x14ac:dyDescent="0.3">
      <c r="B178" s="72"/>
      <c r="C178" s="252" t="s">
        <v>241</v>
      </c>
      <c r="D178" s="253"/>
      <c r="E178" s="75" t="s">
        <v>325</v>
      </c>
      <c r="F178" s="62"/>
      <c r="G178" s="62"/>
      <c r="H178" s="62"/>
      <c r="I178" s="62"/>
      <c r="J178" s="62"/>
      <c r="K178" s="63"/>
      <c r="L178" s="24"/>
    </row>
    <row r="179" spans="2:15" ht="12" customHeight="1" x14ac:dyDescent="0.3">
      <c r="B179" s="72"/>
      <c r="C179" s="251" t="s">
        <v>242</v>
      </c>
      <c r="D179" s="251"/>
      <c r="E179" s="73" t="s">
        <v>326</v>
      </c>
      <c r="F179" s="61"/>
      <c r="G179" s="61"/>
      <c r="H179" s="61"/>
      <c r="I179" s="61"/>
      <c r="J179" s="61"/>
      <c r="K179" s="74"/>
      <c r="L179" s="24"/>
    </row>
    <row r="180" spans="2:15" ht="12" customHeight="1" x14ac:dyDescent="0.3">
      <c r="B180" s="72"/>
      <c r="C180" s="252" t="s">
        <v>243</v>
      </c>
      <c r="D180" s="253"/>
      <c r="E180" s="62" t="s">
        <v>327</v>
      </c>
      <c r="F180" s="62"/>
      <c r="G180" s="62"/>
      <c r="H180" s="62"/>
      <c r="I180" s="62"/>
      <c r="J180" s="62"/>
      <c r="K180" s="63"/>
      <c r="L180" s="24"/>
    </row>
    <row r="181" spans="2:15" ht="12" customHeight="1" x14ac:dyDescent="0.3">
      <c r="B181" s="72"/>
      <c r="C181" s="252" t="s">
        <v>244</v>
      </c>
      <c r="D181" s="253"/>
      <c r="E181" s="62" t="s">
        <v>328</v>
      </c>
      <c r="F181" s="62"/>
      <c r="G181" s="62"/>
      <c r="H181" s="62"/>
      <c r="I181" s="62"/>
      <c r="J181" s="62"/>
      <c r="K181" s="63"/>
      <c r="L181" s="24"/>
      <c r="M181" s="11"/>
      <c r="N181" s="11"/>
      <c r="O181" s="11"/>
    </row>
    <row r="182" spans="2:15" ht="12" customHeight="1" x14ac:dyDescent="0.3">
      <c r="B182" s="72"/>
      <c r="C182" s="252" t="s">
        <v>348</v>
      </c>
      <c r="D182" s="253"/>
      <c r="E182" s="62" t="s">
        <v>349</v>
      </c>
      <c r="F182" s="62"/>
      <c r="G182" s="62"/>
      <c r="H182" s="62"/>
      <c r="I182" s="62"/>
      <c r="J182" s="62"/>
      <c r="K182" s="63"/>
      <c r="L182" s="24"/>
    </row>
    <row r="183" spans="2:15" ht="12" customHeight="1" x14ac:dyDescent="0.3">
      <c r="B183" s="72"/>
      <c r="C183" s="252" t="s">
        <v>350</v>
      </c>
      <c r="D183" s="253"/>
      <c r="E183" s="62" t="s">
        <v>351</v>
      </c>
      <c r="F183" s="62"/>
      <c r="G183" s="62"/>
      <c r="H183" s="62"/>
      <c r="I183" s="62"/>
      <c r="J183" s="62"/>
      <c r="K183" s="63"/>
      <c r="L183" s="24"/>
      <c r="M183" s="11"/>
      <c r="N183" s="11"/>
      <c r="O183" s="11"/>
    </row>
    <row r="184" spans="2:15" ht="12" customHeight="1" thickBot="1" x14ac:dyDescent="0.35">
      <c r="B184" s="25"/>
      <c r="C184" s="26"/>
      <c r="D184" s="26"/>
      <c r="E184" s="26"/>
      <c r="F184" s="26"/>
      <c r="G184" s="26"/>
      <c r="H184" s="26"/>
      <c r="I184" s="26"/>
      <c r="J184" s="26"/>
      <c r="K184" s="26"/>
      <c r="L184" s="27"/>
    </row>
    <row r="185" spans="2:15" ht="12" customHeight="1" thickTop="1" x14ac:dyDescent="0.3"/>
  </sheetData>
  <mergeCells count="146"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59:D159"/>
    <mergeCell ref="C182:D182"/>
    <mergeCell ref="C183:D183"/>
    <mergeCell ref="C162:D162"/>
    <mergeCell ref="C163:D163"/>
    <mergeCell ref="C164:D164"/>
    <mergeCell ref="C165:D165"/>
    <mergeCell ref="C174:D174"/>
    <mergeCell ref="C175:D175"/>
    <mergeCell ref="C176:D176"/>
    <mergeCell ref="C177:D177"/>
    <mergeCell ref="C181:D181"/>
    <mergeCell ref="C169:D169"/>
    <mergeCell ref="C170:D170"/>
    <mergeCell ref="C171:D171"/>
    <mergeCell ref="C172:D172"/>
    <mergeCell ref="C173:D173"/>
    <mergeCell ref="C157:D157"/>
    <mergeCell ref="C158:D158"/>
    <mergeCell ref="C166:D166"/>
    <mergeCell ref="C167:D167"/>
    <mergeCell ref="C168:D168"/>
    <mergeCell ref="C160:D160"/>
    <mergeCell ref="C161:D161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135:D135"/>
    <mergeCell ref="C133:D133"/>
    <mergeCell ref="C134:D134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8:D118"/>
    <mergeCell ref="C119:D119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116:D116"/>
    <mergeCell ref="C117:D117"/>
    <mergeCell ref="E74:K74"/>
    <mergeCell ref="C136:D136"/>
    <mergeCell ref="C137:D137"/>
    <mergeCell ref="C138:D138"/>
    <mergeCell ref="C139:D139"/>
    <mergeCell ref="C75:D75"/>
    <mergeCell ref="C76:D76"/>
    <mergeCell ref="C102:D102"/>
    <mergeCell ref="C103:D103"/>
    <mergeCell ref="C104:D104"/>
    <mergeCell ref="C105:D105"/>
    <mergeCell ref="C107:D107"/>
    <mergeCell ref="C108:D108"/>
    <mergeCell ref="C109:D109"/>
    <mergeCell ref="C110:D110"/>
    <mergeCell ref="C74:D74"/>
    <mergeCell ref="C86:D86"/>
    <mergeCell ref="C87:D87"/>
    <mergeCell ref="C88:D88"/>
    <mergeCell ref="C89:D89"/>
    <mergeCell ref="C90:D90"/>
    <mergeCell ref="C91:D91"/>
    <mergeCell ref="C120:D120"/>
    <mergeCell ref="C131:D131"/>
    <mergeCell ref="C156:D156"/>
    <mergeCell ref="C178:D178"/>
    <mergeCell ref="C179:D179"/>
    <mergeCell ref="C180:D180"/>
    <mergeCell ref="C111:D111"/>
    <mergeCell ref="C112:D112"/>
    <mergeCell ref="C67:D67"/>
    <mergeCell ref="C68:D68"/>
    <mergeCell ref="C62:D62"/>
    <mergeCell ref="C63:D63"/>
    <mergeCell ref="C64:D64"/>
    <mergeCell ref="C65:D65"/>
    <mergeCell ref="C66:D66"/>
    <mergeCell ref="C148:D148"/>
    <mergeCell ref="C149:D149"/>
    <mergeCell ref="C150:D150"/>
    <mergeCell ref="C106:D106"/>
    <mergeCell ref="C151:D151"/>
    <mergeCell ref="C152:D152"/>
    <mergeCell ref="C153:D153"/>
    <mergeCell ref="C154:D154"/>
    <mergeCell ref="C155:D155"/>
    <mergeCell ref="C132:D132"/>
    <mergeCell ref="C113:D113"/>
    <mergeCell ref="C51:D51"/>
    <mergeCell ref="E51:K51"/>
    <mergeCell ref="C52:D52"/>
    <mergeCell ref="C53:D53"/>
    <mergeCell ref="C54:D54"/>
    <mergeCell ref="C55:D57"/>
    <mergeCell ref="C58:D59"/>
    <mergeCell ref="C60:D60"/>
    <mergeCell ref="C61:D61"/>
    <mergeCell ref="C41:D42"/>
    <mergeCell ref="C43:D44"/>
    <mergeCell ref="C45:D46"/>
    <mergeCell ref="C47:D48"/>
    <mergeCell ref="C31:D32"/>
    <mergeCell ref="C33:D34"/>
    <mergeCell ref="C35:D36"/>
    <mergeCell ref="C37:D38"/>
    <mergeCell ref="C39:D40"/>
    <mergeCell ref="C3:K6"/>
    <mergeCell ref="C19:D21"/>
    <mergeCell ref="C22:D24"/>
    <mergeCell ref="C28:D28"/>
    <mergeCell ref="E28:K28"/>
    <mergeCell ref="C29:D30"/>
    <mergeCell ref="C13:D15"/>
    <mergeCell ref="C16:D18"/>
    <mergeCell ref="C12:D12"/>
    <mergeCell ref="E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2"/>
  <sheetViews>
    <sheetView showGridLines="0" workbookViewId="0">
      <selection activeCell="L21" sqref="L21"/>
    </sheetView>
  </sheetViews>
  <sheetFormatPr defaultRowHeight="12" customHeight="1" x14ac:dyDescent="0.3"/>
  <cols>
    <col min="2" max="2" width="2.25" customWidth="1"/>
    <col min="9" max="9" width="9" customWidth="1"/>
    <col min="12" max="12" width="2.25" customWidth="1"/>
  </cols>
  <sheetData>
    <row r="1" spans="2:12" ht="12" customHeight="1" thickBot="1" x14ac:dyDescent="0.35"/>
    <row r="2" spans="2:12" ht="12" customHeight="1" thickTop="1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2" customHeight="1" thickTop="1" x14ac:dyDescent="0.3">
      <c r="B3" s="22"/>
      <c r="C3" s="196" t="s">
        <v>1116</v>
      </c>
      <c r="D3" s="197"/>
      <c r="E3" s="197"/>
      <c r="F3" s="197"/>
      <c r="G3" s="197"/>
      <c r="H3" s="197"/>
      <c r="I3" s="197"/>
      <c r="J3" s="197"/>
      <c r="K3" s="198"/>
      <c r="L3" s="23"/>
    </row>
    <row r="4" spans="2:12" ht="12" customHeight="1" x14ac:dyDescent="0.3">
      <c r="B4" s="22"/>
      <c r="C4" s="199"/>
      <c r="D4" s="200"/>
      <c r="E4" s="200"/>
      <c r="F4" s="200"/>
      <c r="G4" s="200"/>
      <c r="H4" s="200"/>
      <c r="I4" s="200"/>
      <c r="J4" s="200"/>
      <c r="K4" s="201"/>
      <c r="L4" s="23"/>
    </row>
    <row r="5" spans="2:12" ht="12" customHeight="1" x14ac:dyDescent="0.3">
      <c r="B5" s="22"/>
      <c r="C5" s="199"/>
      <c r="D5" s="200"/>
      <c r="E5" s="200"/>
      <c r="F5" s="200"/>
      <c r="G5" s="200"/>
      <c r="H5" s="200"/>
      <c r="I5" s="200"/>
      <c r="J5" s="200"/>
      <c r="K5" s="201"/>
      <c r="L5" s="23"/>
    </row>
    <row r="6" spans="2:12" ht="12" customHeight="1" thickBot="1" x14ac:dyDescent="0.35">
      <c r="B6" s="22"/>
      <c r="C6" s="202"/>
      <c r="D6" s="203"/>
      <c r="E6" s="203"/>
      <c r="F6" s="203"/>
      <c r="G6" s="203"/>
      <c r="H6" s="203"/>
      <c r="I6" s="203"/>
      <c r="J6" s="203"/>
      <c r="K6" s="204"/>
      <c r="L6" s="23"/>
    </row>
    <row r="7" spans="2:12" ht="12" customHeight="1" thickTop="1" x14ac:dyDescent="0.3">
      <c r="B7" s="22"/>
      <c r="C7" s="127"/>
      <c r="D7" s="127"/>
      <c r="E7" s="127"/>
      <c r="F7" s="127"/>
      <c r="G7" s="127"/>
      <c r="H7" s="127"/>
      <c r="I7" s="127"/>
      <c r="J7" s="127"/>
      <c r="K7" s="127"/>
      <c r="L7" s="23"/>
    </row>
    <row r="8" spans="2:12" ht="12" customHeight="1" x14ac:dyDescent="0.3">
      <c r="B8" s="22"/>
      <c r="C8" s="4"/>
      <c r="D8" s="4"/>
      <c r="E8" s="4"/>
      <c r="F8" s="4"/>
      <c r="G8" s="4"/>
      <c r="H8" s="4"/>
      <c r="I8" s="4"/>
      <c r="J8" s="4"/>
      <c r="K8" s="4"/>
      <c r="L8" s="23"/>
    </row>
    <row r="9" spans="2:12" ht="12" customHeight="1" x14ac:dyDescent="0.3">
      <c r="B9" s="22"/>
      <c r="C9" s="76" t="s">
        <v>793</v>
      </c>
      <c r="D9" s="77"/>
      <c r="E9" s="77"/>
      <c r="F9" s="77"/>
      <c r="G9" s="77"/>
      <c r="H9" s="77"/>
      <c r="I9" s="77"/>
      <c r="J9" s="77"/>
      <c r="K9" s="77"/>
      <c r="L9" s="23"/>
    </row>
    <row r="10" spans="2:12" ht="12" customHeight="1" x14ac:dyDescent="0.3">
      <c r="B10" s="22"/>
      <c r="C10" s="107"/>
      <c r="D10" s="108"/>
      <c r="E10" s="108"/>
      <c r="F10" s="108"/>
      <c r="G10" s="108"/>
      <c r="H10" s="108"/>
      <c r="I10" s="108"/>
      <c r="J10" s="108"/>
      <c r="K10" s="108"/>
      <c r="L10" s="23"/>
    </row>
    <row r="11" spans="2:12" ht="12" customHeight="1" x14ac:dyDescent="0.3">
      <c r="B11" s="22"/>
      <c r="C11" s="108"/>
      <c r="D11" s="108"/>
      <c r="E11" s="108"/>
      <c r="F11" s="108"/>
      <c r="G11" s="108"/>
      <c r="H11" s="108"/>
      <c r="I11" s="108"/>
      <c r="J11" s="108"/>
      <c r="K11" s="108"/>
      <c r="L11" s="23"/>
    </row>
    <row r="12" spans="2:12" ht="12" customHeight="1" x14ac:dyDescent="0.3">
      <c r="B12" s="22"/>
      <c r="C12" s="108"/>
      <c r="D12" s="108"/>
      <c r="E12" s="108"/>
      <c r="F12" s="108"/>
      <c r="G12" s="108"/>
      <c r="H12" s="108"/>
      <c r="I12" s="108"/>
      <c r="J12" s="108"/>
      <c r="K12" s="108"/>
      <c r="L12" s="23"/>
    </row>
    <row r="13" spans="2:12" ht="12" customHeight="1" x14ac:dyDescent="0.3">
      <c r="B13" s="22"/>
      <c r="C13" s="108"/>
      <c r="D13" s="108"/>
      <c r="E13" s="108"/>
      <c r="F13" s="108"/>
      <c r="G13" s="108"/>
      <c r="H13" s="108"/>
      <c r="I13" s="108"/>
      <c r="J13" s="108"/>
      <c r="K13" s="108"/>
      <c r="L13" s="23"/>
    </row>
    <row r="14" spans="2:12" ht="12" customHeight="1" x14ac:dyDescent="0.3">
      <c r="B14" s="22"/>
      <c r="C14" s="7"/>
      <c r="D14" s="108"/>
      <c r="E14" s="7"/>
      <c r="F14" s="7"/>
      <c r="G14" s="7"/>
      <c r="H14" s="7"/>
      <c r="I14" s="7"/>
      <c r="J14" s="7"/>
      <c r="K14" s="7"/>
      <c r="L14" s="23"/>
    </row>
    <row r="15" spans="2:12" ht="12" customHeight="1" x14ac:dyDescent="0.3">
      <c r="B15" s="22"/>
      <c r="C15" s="16"/>
      <c r="D15" s="108"/>
      <c r="E15" s="67"/>
      <c r="F15" s="67"/>
      <c r="G15" s="67"/>
      <c r="H15" s="67"/>
      <c r="I15" s="67"/>
      <c r="J15" s="67"/>
      <c r="K15" s="67"/>
      <c r="L15" s="23"/>
    </row>
    <row r="16" spans="2:12" ht="12" customHeight="1" x14ac:dyDescent="0.3">
      <c r="B16" s="22"/>
      <c r="C16" s="67"/>
      <c r="D16" s="67"/>
      <c r="E16" s="67"/>
      <c r="F16" s="67"/>
      <c r="G16" s="67"/>
      <c r="H16" s="67"/>
      <c r="I16" s="67"/>
      <c r="J16" s="67"/>
      <c r="K16" s="67"/>
      <c r="L16" s="23"/>
    </row>
    <row r="17" spans="2:12" ht="12" customHeight="1" x14ac:dyDescent="0.3">
      <c r="B17" s="22"/>
      <c r="C17" s="67"/>
      <c r="D17" s="67"/>
      <c r="E17" s="67"/>
      <c r="F17" s="67"/>
      <c r="G17" s="67"/>
      <c r="H17" s="67"/>
      <c r="I17" s="67"/>
      <c r="J17" s="67"/>
      <c r="K17" s="67"/>
      <c r="L17" s="23"/>
    </row>
    <row r="18" spans="2:12" ht="12" customHeight="1" x14ac:dyDescent="0.3">
      <c r="B18" s="22"/>
      <c r="C18" s="67"/>
      <c r="D18" s="67"/>
      <c r="E18" s="67"/>
      <c r="F18" s="67"/>
      <c r="G18" s="67"/>
      <c r="H18" s="67"/>
      <c r="I18" s="67"/>
      <c r="J18" s="67"/>
      <c r="K18" s="67"/>
      <c r="L18" s="23"/>
    </row>
    <row r="19" spans="2:12" ht="12" customHeight="1" x14ac:dyDescent="0.3">
      <c r="B19" s="22"/>
      <c r="C19" s="7"/>
      <c r="D19" s="7"/>
      <c r="E19" s="7"/>
      <c r="F19" s="7"/>
      <c r="G19" s="7"/>
      <c r="H19" s="7"/>
      <c r="I19" s="7"/>
      <c r="J19" s="7"/>
      <c r="K19" s="7"/>
      <c r="L19" s="23"/>
    </row>
    <row r="20" spans="2:12" ht="12" customHeight="1" x14ac:dyDescent="0.3">
      <c r="B20" s="22"/>
      <c r="C20" s="16"/>
      <c r="D20" s="16"/>
      <c r="E20" s="16"/>
      <c r="F20" s="16"/>
      <c r="G20" s="16"/>
      <c r="H20" s="16"/>
      <c r="I20" s="16"/>
      <c r="J20" s="16"/>
      <c r="K20" s="16"/>
      <c r="L20" s="23"/>
    </row>
    <row r="21" spans="2:12" ht="12" customHeight="1" x14ac:dyDescent="0.3">
      <c r="B21" s="22"/>
      <c r="C21" s="16"/>
      <c r="D21" s="16"/>
      <c r="E21" s="16"/>
      <c r="F21" s="16"/>
      <c r="G21" s="16"/>
      <c r="H21" s="16"/>
      <c r="I21" s="16"/>
      <c r="J21" s="16"/>
      <c r="K21" s="16"/>
      <c r="L21" s="23"/>
    </row>
    <row r="22" spans="2:12" ht="12" customHeight="1" x14ac:dyDescent="0.3">
      <c r="B22" s="22"/>
      <c r="C22" s="106" t="s">
        <v>934</v>
      </c>
      <c r="D22" s="67"/>
      <c r="E22" s="67"/>
      <c r="F22" s="67"/>
      <c r="G22" s="67"/>
      <c r="H22" s="67"/>
      <c r="I22" s="67"/>
      <c r="J22" s="67"/>
      <c r="K22" s="67"/>
      <c r="L22" s="23"/>
    </row>
    <row r="23" spans="2:12" ht="12" customHeight="1" x14ac:dyDescent="0.3">
      <c r="B23" s="22"/>
      <c r="C23" s="168" t="s">
        <v>888</v>
      </c>
      <c r="D23" s="67"/>
      <c r="E23" s="67"/>
      <c r="F23" s="67"/>
      <c r="G23" s="67"/>
      <c r="H23" s="67"/>
      <c r="I23" s="67"/>
      <c r="J23" s="67"/>
      <c r="K23" s="67"/>
      <c r="L23" s="23"/>
    </row>
    <row r="24" spans="2:12" ht="12" customHeight="1" x14ac:dyDescent="0.3">
      <c r="B24" s="22"/>
      <c r="C24" s="67"/>
      <c r="D24" s="67"/>
      <c r="E24" s="67"/>
      <c r="F24" s="67"/>
      <c r="G24" s="67"/>
      <c r="H24" s="67"/>
      <c r="I24" s="67"/>
      <c r="J24" s="67"/>
      <c r="K24" s="67"/>
      <c r="L24" s="23"/>
    </row>
    <row r="25" spans="2:12" ht="12" customHeight="1" x14ac:dyDescent="0.3">
      <c r="B25" s="22"/>
      <c r="C25" s="76" t="s">
        <v>801</v>
      </c>
      <c r="D25" s="77"/>
      <c r="E25" s="77"/>
      <c r="F25" s="77"/>
      <c r="G25" s="77"/>
      <c r="H25" s="77"/>
      <c r="I25" s="77"/>
      <c r="J25" s="77"/>
      <c r="K25" s="77"/>
      <c r="L25" s="23"/>
    </row>
    <row r="26" spans="2:12" ht="12" customHeight="1" x14ac:dyDescent="0.3">
      <c r="B26" s="22"/>
      <c r="C26" s="67"/>
      <c r="D26" s="67"/>
      <c r="E26" s="67"/>
      <c r="F26" s="67"/>
      <c r="G26" s="67"/>
      <c r="H26" s="67"/>
      <c r="I26" s="67"/>
      <c r="J26" s="67"/>
      <c r="K26" s="67"/>
      <c r="L26" s="23"/>
    </row>
    <row r="27" spans="2:12" ht="12" customHeight="1" x14ac:dyDescent="0.3">
      <c r="B27" s="22"/>
      <c r="C27" s="260" t="s">
        <v>828</v>
      </c>
      <c r="D27" s="263" t="s">
        <v>802</v>
      </c>
      <c r="E27" s="264"/>
      <c r="F27" s="263" t="s">
        <v>805</v>
      </c>
      <c r="G27" s="264"/>
      <c r="H27" s="165" t="s">
        <v>803</v>
      </c>
      <c r="I27" s="165" t="s">
        <v>804</v>
      </c>
      <c r="J27" s="165" t="s">
        <v>807</v>
      </c>
      <c r="K27" s="165" t="s">
        <v>806</v>
      </c>
      <c r="L27" s="23"/>
    </row>
    <row r="28" spans="2:12" ht="12" customHeight="1" x14ac:dyDescent="0.3">
      <c r="B28" s="22"/>
      <c r="C28" s="261"/>
      <c r="D28" s="265" t="s">
        <v>822</v>
      </c>
      <c r="E28" s="163" t="s">
        <v>808</v>
      </c>
      <c r="F28" s="270" t="s">
        <v>835</v>
      </c>
      <c r="G28" s="271"/>
      <c r="H28" s="163">
        <v>2</v>
      </c>
      <c r="I28" s="163">
        <v>3</v>
      </c>
      <c r="J28" s="163">
        <v>4</v>
      </c>
      <c r="K28" s="163">
        <v>5</v>
      </c>
      <c r="L28" s="23"/>
    </row>
    <row r="29" spans="2:12" ht="12" customHeight="1" x14ac:dyDescent="0.3">
      <c r="B29" s="22"/>
      <c r="C29" s="261"/>
      <c r="D29" s="265"/>
      <c r="E29" s="163" t="s">
        <v>809</v>
      </c>
      <c r="F29" s="270" t="s">
        <v>836</v>
      </c>
      <c r="G29" s="271"/>
      <c r="H29" s="163">
        <v>0.5</v>
      </c>
      <c r="I29" s="163">
        <v>1</v>
      </c>
      <c r="J29" s="163">
        <v>1.5</v>
      </c>
      <c r="K29" s="163">
        <v>2</v>
      </c>
      <c r="L29" s="23"/>
    </row>
    <row r="30" spans="2:12" ht="12" customHeight="1" x14ac:dyDescent="0.3">
      <c r="B30" s="22"/>
      <c r="C30" s="261"/>
      <c r="D30" s="265"/>
      <c r="E30" s="163" t="s">
        <v>810</v>
      </c>
      <c r="F30" s="270" t="s">
        <v>837</v>
      </c>
      <c r="G30" s="271"/>
      <c r="H30" s="163">
        <v>2</v>
      </c>
      <c r="I30" s="163">
        <v>3</v>
      </c>
      <c r="J30" s="163">
        <v>4</v>
      </c>
      <c r="K30" s="163">
        <v>5</v>
      </c>
      <c r="L30" s="23"/>
    </row>
    <row r="31" spans="2:12" ht="12" customHeight="1" x14ac:dyDescent="0.3">
      <c r="B31" s="22"/>
      <c r="C31" s="261"/>
      <c r="D31" s="266" t="s">
        <v>823</v>
      </c>
      <c r="E31" s="160" t="s">
        <v>811</v>
      </c>
      <c r="F31" s="272" t="s">
        <v>827</v>
      </c>
      <c r="G31" s="273"/>
      <c r="H31" s="160">
        <v>2</v>
      </c>
      <c r="I31" s="160">
        <v>3</v>
      </c>
      <c r="J31" s="160">
        <v>4</v>
      </c>
      <c r="K31" s="160">
        <v>5</v>
      </c>
      <c r="L31" s="23"/>
    </row>
    <row r="32" spans="2:12" ht="12" customHeight="1" x14ac:dyDescent="0.3">
      <c r="B32" s="22"/>
      <c r="C32" s="261"/>
      <c r="D32" s="266"/>
      <c r="E32" s="160" t="s">
        <v>812</v>
      </c>
      <c r="F32" s="272" t="s">
        <v>829</v>
      </c>
      <c r="G32" s="273"/>
      <c r="H32" s="160">
        <v>0.5</v>
      </c>
      <c r="I32" s="160">
        <v>1</v>
      </c>
      <c r="J32" s="160">
        <v>1.5</v>
      </c>
      <c r="K32" s="160">
        <v>2</v>
      </c>
      <c r="L32" s="23"/>
    </row>
    <row r="33" spans="2:14" ht="12" customHeight="1" x14ac:dyDescent="0.3">
      <c r="B33" s="22"/>
      <c r="C33" s="261"/>
      <c r="D33" s="266"/>
      <c r="E33" s="160" t="s">
        <v>813</v>
      </c>
      <c r="F33" s="272" t="s">
        <v>838</v>
      </c>
      <c r="G33" s="273"/>
      <c r="H33" s="160">
        <v>5</v>
      </c>
      <c r="I33" s="160">
        <v>10</v>
      </c>
      <c r="J33" s="160">
        <v>15</v>
      </c>
      <c r="K33" s="160">
        <v>20</v>
      </c>
      <c r="L33" s="23"/>
    </row>
    <row r="34" spans="2:14" ht="12" customHeight="1" x14ac:dyDescent="0.3">
      <c r="B34" s="22"/>
      <c r="C34" s="261"/>
      <c r="D34" s="267" t="s">
        <v>824</v>
      </c>
      <c r="E34" s="162" t="s">
        <v>814</v>
      </c>
      <c r="F34" s="274" t="s">
        <v>839</v>
      </c>
      <c r="G34" s="275"/>
      <c r="H34" s="162">
        <v>2</v>
      </c>
      <c r="I34" s="162">
        <v>4</v>
      </c>
      <c r="J34" s="162">
        <v>6</v>
      </c>
      <c r="K34" s="162">
        <v>8</v>
      </c>
      <c r="L34" s="23"/>
    </row>
    <row r="35" spans="2:14" ht="12" customHeight="1" x14ac:dyDescent="0.3">
      <c r="B35" s="22"/>
      <c r="C35" s="261"/>
      <c r="D35" s="267"/>
      <c r="E35" s="162" t="s">
        <v>815</v>
      </c>
      <c r="F35" s="274" t="s">
        <v>831</v>
      </c>
      <c r="G35" s="275"/>
      <c r="H35" s="162">
        <v>1</v>
      </c>
      <c r="I35" s="162">
        <v>2</v>
      </c>
      <c r="J35" s="162">
        <v>3</v>
      </c>
      <c r="K35" s="162">
        <v>4</v>
      </c>
      <c r="L35" s="23"/>
    </row>
    <row r="36" spans="2:14" ht="12" customHeight="1" x14ac:dyDescent="0.3">
      <c r="B36" s="22"/>
      <c r="C36" s="261"/>
      <c r="D36" s="268" t="s">
        <v>825</v>
      </c>
      <c r="E36" s="161" t="s">
        <v>816</v>
      </c>
      <c r="F36" s="256" t="s">
        <v>832</v>
      </c>
      <c r="G36" s="257"/>
      <c r="H36" s="161">
        <v>2</v>
      </c>
      <c r="I36" s="166">
        <v>3</v>
      </c>
      <c r="J36" s="166">
        <v>4</v>
      </c>
      <c r="K36" s="166">
        <v>5</v>
      </c>
      <c r="L36" s="24"/>
      <c r="M36" s="11"/>
    </row>
    <row r="37" spans="2:14" ht="12" customHeight="1" x14ac:dyDescent="0.3">
      <c r="B37" s="22"/>
      <c r="C37" s="261"/>
      <c r="D37" s="268"/>
      <c r="E37" s="161" t="s">
        <v>817</v>
      </c>
      <c r="F37" s="256" t="s">
        <v>833</v>
      </c>
      <c r="G37" s="257"/>
      <c r="H37" s="161">
        <v>2</v>
      </c>
      <c r="I37" s="166">
        <v>3</v>
      </c>
      <c r="J37" s="166">
        <v>4</v>
      </c>
      <c r="K37" s="166">
        <v>5</v>
      </c>
      <c r="L37" s="24"/>
      <c r="M37" s="11"/>
    </row>
    <row r="38" spans="2:14" ht="12" customHeight="1" x14ac:dyDescent="0.3">
      <c r="B38" s="22"/>
      <c r="C38" s="261"/>
      <c r="D38" s="268"/>
      <c r="E38" s="161" t="s">
        <v>818</v>
      </c>
      <c r="F38" s="256" t="s">
        <v>856</v>
      </c>
      <c r="G38" s="257"/>
      <c r="H38" s="161">
        <v>2</v>
      </c>
      <c r="I38" s="167">
        <v>3</v>
      </c>
      <c r="J38" s="167">
        <v>4</v>
      </c>
      <c r="K38" s="167">
        <v>5</v>
      </c>
      <c r="L38" s="24"/>
      <c r="M38" s="11"/>
    </row>
    <row r="39" spans="2:14" ht="12" customHeight="1" x14ac:dyDescent="0.3">
      <c r="B39" s="22"/>
      <c r="C39" s="261"/>
      <c r="D39" s="269" t="s">
        <v>826</v>
      </c>
      <c r="E39" s="164" t="s">
        <v>819</v>
      </c>
      <c r="F39" s="258" t="s">
        <v>834</v>
      </c>
      <c r="G39" s="259"/>
      <c r="H39" s="164">
        <v>2</v>
      </c>
      <c r="I39" s="164">
        <v>3</v>
      </c>
      <c r="J39" s="164">
        <v>4</v>
      </c>
      <c r="K39" s="164">
        <v>5</v>
      </c>
      <c r="L39" s="24"/>
      <c r="M39" s="11"/>
    </row>
    <row r="40" spans="2:14" ht="12" customHeight="1" x14ac:dyDescent="0.3">
      <c r="B40" s="22"/>
      <c r="C40" s="261"/>
      <c r="D40" s="269"/>
      <c r="E40" s="164" t="s">
        <v>820</v>
      </c>
      <c r="F40" s="258" t="s">
        <v>841</v>
      </c>
      <c r="G40" s="259"/>
      <c r="H40" s="164">
        <v>6</v>
      </c>
      <c r="I40" s="164">
        <v>4</v>
      </c>
      <c r="J40" s="164">
        <v>8</v>
      </c>
      <c r="K40" s="164">
        <v>10</v>
      </c>
      <c r="L40" s="23"/>
    </row>
    <row r="41" spans="2:14" ht="12" customHeight="1" x14ac:dyDescent="0.3">
      <c r="B41" s="22"/>
      <c r="C41" s="262"/>
      <c r="D41" s="269"/>
      <c r="E41" s="164" t="s">
        <v>821</v>
      </c>
      <c r="F41" s="258" t="s">
        <v>840</v>
      </c>
      <c r="G41" s="259"/>
      <c r="H41" s="164">
        <v>2</v>
      </c>
      <c r="I41" s="164">
        <v>3</v>
      </c>
      <c r="J41" s="164">
        <v>4</v>
      </c>
      <c r="K41" s="164">
        <v>5</v>
      </c>
      <c r="L41" s="23"/>
    </row>
    <row r="42" spans="2:14" ht="12" customHeight="1" x14ac:dyDescent="0.3">
      <c r="B42" s="22"/>
      <c r="C42" s="67"/>
      <c r="D42" s="67"/>
      <c r="E42" s="67"/>
      <c r="F42" s="67"/>
      <c r="G42" s="67"/>
      <c r="H42" s="67"/>
      <c r="I42" s="17"/>
      <c r="J42" s="17"/>
      <c r="K42" s="17"/>
      <c r="L42" s="24"/>
      <c r="M42" s="11"/>
      <c r="N42" s="11"/>
    </row>
    <row r="43" spans="2:14" ht="12" customHeight="1" x14ac:dyDescent="0.3">
      <c r="B43" s="22"/>
      <c r="C43" s="260" t="s">
        <v>842</v>
      </c>
      <c r="D43" s="263" t="s">
        <v>802</v>
      </c>
      <c r="E43" s="264"/>
      <c r="F43" s="263" t="s">
        <v>805</v>
      </c>
      <c r="G43" s="264"/>
      <c r="H43" s="165" t="s">
        <v>803</v>
      </c>
      <c r="I43" s="165" t="s">
        <v>804</v>
      </c>
      <c r="J43" s="165" t="s">
        <v>807</v>
      </c>
      <c r="K43" s="165" t="s">
        <v>806</v>
      </c>
      <c r="L43" s="24"/>
      <c r="M43" s="11"/>
      <c r="N43" s="11"/>
    </row>
    <row r="44" spans="2:14" ht="12" customHeight="1" x14ac:dyDescent="0.3">
      <c r="B44" s="22"/>
      <c r="C44" s="261"/>
      <c r="D44" s="265" t="s">
        <v>822</v>
      </c>
      <c r="E44" s="163" t="s">
        <v>843</v>
      </c>
      <c r="F44" s="276" t="s">
        <v>851</v>
      </c>
      <c r="G44" s="276"/>
      <c r="H44" s="163">
        <v>1</v>
      </c>
      <c r="I44" s="163">
        <v>2</v>
      </c>
      <c r="J44" s="163">
        <v>3</v>
      </c>
      <c r="K44" s="163">
        <v>4</v>
      </c>
      <c r="L44" s="24"/>
      <c r="M44" s="11"/>
      <c r="N44" s="11"/>
    </row>
    <row r="45" spans="2:14" ht="12" customHeight="1" x14ac:dyDescent="0.3">
      <c r="B45" s="22"/>
      <c r="C45" s="261"/>
      <c r="D45" s="265"/>
      <c r="E45" s="194" t="s">
        <v>844</v>
      </c>
      <c r="F45" s="276" t="s">
        <v>852</v>
      </c>
      <c r="G45" s="276"/>
      <c r="H45" s="194">
        <v>1</v>
      </c>
      <c r="I45" s="194">
        <v>2</v>
      </c>
      <c r="J45" s="194">
        <v>3</v>
      </c>
      <c r="K45" s="194">
        <v>5</v>
      </c>
      <c r="L45" s="24"/>
      <c r="M45" s="11"/>
      <c r="N45" s="11"/>
    </row>
    <row r="46" spans="2:14" ht="12" customHeight="1" x14ac:dyDescent="0.3">
      <c r="B46" s="22"/>
      <c r="C46" s="261"/>
      <c r="D46" s="265"/>
      <c r="E46" s="163" t="s">
        <v>1104</v>
      </c>
      <c r="F46" s="276" t="s">
        <v>1105</v>
      </c>
      <c r="G46" s="276"/>
      <c r="H46" s="163">
        <v>1</v>
      </c>
      <c r="I46" s="163">
        <v>2</v>
      </c>
      <c r="J46" s="163">
        <v>3</v>
      </c>
      <c r="K46" s="163">
        <v>5</v>
      </c>
      <c r="L46" s="24"/>
      <c r="M46" s="11"/>
      <c r="N46" s="11"/>
    </row>
    <row r="47" spans="2:14" ht="12" customHeight="1" x14ac:dyDescent="0.3">
      <c r="B47" s="22"/>
      <c r="C47" s="261"/>
      <c r="D47" s="160" t="s">
        <v>823</v>
      </c>
      <c r="E47" s="160" t="s">
        <v>845</v>
      </c>
      <c r="F47" s="277" t="s">
        <v>853</v>
      </c>
      <c r="G47" s="277"/>
      <c r="H47" s="160">
        <v>2</v>
      </c>
      <c r="I47" s="160">
        <v>3</v>
      </c>
      <c r="J47" s="160">
        <v>4</v>
      </c>
      <c r="K47" s="160">
        <v>5</v>
      </c>
      <c r="L47" s="23"/>
    </row>
    <row r="48" spans="2:14" ht="12" customHeight="1" x14ac:dyDescent="0.3">
      <c r="B48" s="22"/>
      <c r="C48" s="261"/>
      <c r="D48" s="162" t="s">
        <v>849</v>
      </c>
      <c r="E48" s="162" t="s">
        <v>846</v>
      </c>
      <c r="F48" s="278" t="s">
        <v>933</v>
      </c>
      <c r="G48" s="278"/>
      <c r="H48" s="162">
        <v>10</v>
      </c>
      <c r="I48" s="162">
        <v>15</v>
      </c>
      <c r="J48" s="162">
        <v>20</v>
      </c>
      <c r="K48" s="162">
        <v>25</v>
      </c>
      <c r="L48" s="23"/>
    </row>
    <row r="49" spans="2:16" ht="12" customHeight="1" x14ac:dyDescent="0.3">
      <c r="B49" s="22"/>
      <c r="C49" s="261"/>
      <c r="D49" s="161" t="s">
        <v>850</v>
      </c>
      <c r="E49" s="161" t="s">
        <v>848</v>
      </c>
      <c r="F49" s="279" t="s">
        <v>854</v>
      </c>
      <c r="G49" s="279"/>
      <c r="H49" s="161">
        <v>5</v>
      </c>
      <c r="I49" s="166">
        <v>10</v>
      </c>
      <c r="J49" s="166">
        <v>20</v>
      </c>
      <c r="K49" s="166">
        <v>40</v>
      </c>
      <c r="L49" s="23"/>
    </row>
    <row r="50" spans="2:16" ht="12" customHeight="1" x14ac:dyDescent="0.3">
      <c r="B50" s="22"/>
      <c r="C50" s="262"/>
      <c r="D50" s="164" t="s">
        <v>826</v>
      </c>
      <c r="E50" s="164" t="s">
        <v>847</v>
      </c>
      <c r="F50" s="280" t="s">
        <v>855</v>
      </c>
      <c r="G50" s="280"/>
      <c r="H50" s="164">
        <v>5</v>
      </c>
      <c r="I50" s="164">
        <v>10</v>
      </c>
      <c r="J50" s="164">
        <v>15</v>
      </c>
      <c r="K50" s="164">
        <v>20</v>
      </c>
      <c r="L50" s="23"/>
    </row>
    <row r="51" spans="2:16" ht="12" customHeight="1" x14ac:dyDescent="0.3">
      <c r="B51" s="22"/>
      <c r="C51" s="67"/>
      <c r="D51" s="108"/>
      <c r="E51" s="108"/>
      <c r="F51" s="108"/>
      <c r="G51" s="108"/>
      <c r="H51" s="108"/>
      <c r="I51" s="108"/>
      <c r="J51" s="108"/>
      <c r="K51" s="108"/>
      <c r="L51" s="23"/>
    </row>
    <row r="52" spans="2:16" ht="12" customHeight="1" x14ac:dyDescent="0.3">
      <c r="B52" s="22"/>
      <c r="C52" s="281" t="s">
        <v>857</v>
      </c>
      <c r="D52" s="263" t="s">
        <v>802</v>
      </c>
      <c r="E52" s="264"/>
      <c r="F52" s="263" t="s">
        <v>805</v>
      </c>
      <c r="G52" s="264"/>
      <c r="H52" s="165" t="s">
        <v>803</v>
      </c>
      <c r="I52" s="165" t="s">
        <v>804</v>
      </c>
      <c r="J52" s="165" t="s">
        <v>807</v>
      </c>
      <c r="K52" s="165" t="s">
        <v>806</v>
      </c>
      <c r="L52" s="23"/>
    </row>
    <row r="53" spans="2:16" ht="12" customHeight="1" x14ac:dyDescent="0.3">
      <c r="B53" s="22"/>
      <c r="C53" s="281"/>
      <c r="D53" s="163" t="s">
        <v>822</v>
      </c>
      <c r="E53" s="163" t="s">
        <v>858</v>
      </c>
      <c r="F53" s="270" t="s">
        <v>865</v>
      </c>
      <c r="G53" s="271"/>
      <c r="H53" s="163">
        <v>2</v>
      </c>
      <c r="I53" s="163">
        <v>4</v>
      </c>
      <c r="J53" s="163">
        <v>6</v>
      </c>
      <c r="K53" s="163">
        <v>8</v>
      </c>
      <c r="L53" s="23"/>
    </row>
    <row r="54" spans="2:16" ht="12" customHeight="1" x14ac:dyDescent="0.3">
      <c r="B54" s="22"/>
      <c r="C54" s="281"/>
      <c r="D54" s="266" t="s">
        <v>823</v>
      </c>
      <c r="E54" s="160" t="s">
        <v>859</v>
      </c>
      <c r="F54" s="272" t="s">
        <v>866</v>
      </c>
      <c r="G54" s="273"/>
      <c r="H54" s="160">
        <v>2</v>
      </c>
      <c r="I54" s="160">
        <v>4</v>
      </c>
      <c r="J54" s="160">
        <v>6</v>
      </c>
      <c r="K54" s="160">
        <v>8</v>
      </c>
      <c r="L54" s="24"/>
      <c r="M54" s="11"/>
      <c r="N54" s="11"/>
      <c r="O54" s="11"/>
      <c r="P54" s="11"/>
    </row>
    <row r="55" spans="2:16" ht="12" customHeight="1" x14ac:dyDescent="0.3">
      <c r="B55" s="22"/>
      <c r="C55" s="281"/>
      <c r="D55" s="266"/>
      <c r="E55" s="160" t="s">
        <v>860</v>
      </c>
      <c r="F55" s="272" t="s">
        <v>867</v>
      </c>
      <c r="G55" s="273"/>
      <c r="H55" s="160">
        <v>10</v>
      </c>
      <c r="I55" s="160">
        <v>20</v>
      </c>
      <c r="J55" s="160">
        <v>40</v>
      </c>
      <c r="K55" s="160">
        <v>60</v>
      </c>
      <c r="L55" s="23"/>
    </row>
    <row r="56" spans="2:16" ht="12" customHeight="1" x14ac:dyDescent="0.3">
      <c r="B56" s="22"/>
      <c r="C56" s="281"/>
      <c r="D56" s="162" t="s">
        <v>824</v>
      </c>
      <c r="E56" s="162" t="s">
        <v>862</v>
      </c>
      <c r="F56" s="274" t="s">
        <v>868</v>
      </c>
      <c r="G56" s="275"/>
      <c r="H56" s="162">
        <v>2</v>
      </c>
      <c r="I56" s="162">
        <v>3</v>
      </c>
      <c r="J56" s="162">
        <v>4</v>
      </c>
      <c r="K56" s="162">
        <v>5</v>
      </c>
      <c r="L56" s="23"/>
    </row>
    <row r="57" spans="2:16" ht="12" customHeight="1" x14ac:dyDescent="0.3">
      <c r="B57" s="22"/>
      <c r="C57" s="281"/>
      <c r="D57" s="161" t="s">
        <v>825</v>
      </c>
      <c r="E57" s="161" t="s">
        <v>863</v>
      </c>
      <c r="F57" s="256" t="s">
        <v>869</v>
      </c>
      <c r="G57" s="257"/>
      <c r="H57" s="161">
        <v>1</v>
      </c>
      <c r="I57" s="166">
        <v>2</v>
      </c>
      <c r="J57" s="166">
        <v>3</v>
      </c>
      <c r="K57" s="166">
        <v>4</v>
      </c>
      <c r="L57" s="23"/>
    </row>
    <row r="58" spans="2:16" ht="12" customHeight="1" x14ac:dyDescent="0.3">
      <c r="B58" s="22"/>
      <c r="C58" s="281"/>
      <c r="D58" s="164" t="s">
        <v>826</v>
      </c>
      <c r="E58" s="164" t="s">
        <v>864</v>
      </c>
      <c r="F58" s="258" t="s">
        <v>1098</v>
      </c>
      <c r="G58" s="259"/>
      <c r="H58" s="164">
        <v>1</v>
      </c>
      <c r="I58" s="164">
        <v>2</v>
      </c>
      <c r="J58" s="164">
        <v>3</v>
      </c>
      <c r="K58" s="164">
        <v>5</v>
      </c>
      <c r="L58" s="23"/>
    </row>
    <row r="59" spans="2:16" ht="12" customHeight="1" x14ac:dyDescent="0.3">
      <c r="B59" s="22"/>
      <c r="C59" s="67"/>
      <c r="D59" s="67"/>
      <c r="E59" s="67"/>
      <c r="F59" s="67"/>
      <c r="G59" s="67"/>
      <c r="H59" s="67"/>
      <c r="I59" s="67"/>
      <c r="J59" s="67"/>
      <c r="K59" s="67"/>
      <c r="L59" s="23"/>
    </row>
    <row r="60" spans="2:16" ht="12" customHeight="1" x14ac:dyDescent="0.3">
      <c r="B60" s="22"/>
      <c r="C60" s="282" t="s">
        <v>870</v>
      </c>
      <c r="D60" s="263" t="s">
        <v>802</v>
      </c>
      <c r="E60" s="264"/>
      <c r="F60" s="263" t="s">
        <v>805</v>
      </c>
      <c r="G60" s="264"/>
      <c r="H60" s="165" t="s">
        <v>803</v>
      </c>
      <c r="I60" s="165" t="s">
        <v>804</v>
      </c>
      <c r="J60" s="165" t="s">
        <v>807</v>
      </c>
      <c r="K60" s="165" t="s">
        <v>806</v>
      </c>
      <c r="L60" s="23"/>
    </row>
    <row r="61" spans="2:16" ht="12" customHeight="1" x14ac:dyDescent="0.3">
      <c r="B61" s="22"/>
      <c r="C61" s="281"/>
      <c r="D61" s="265" t="s">
        <v>822</v>
      </c>
      <c r="E61" s="163" t="s">
        <v>871</v>
      </c>
      <c r="F61" s="270" t="s">
        <v>877</v>
      </c>
      <c r="G61" s="271"/>
      <c r="H61" s="163">
        <v>2</v>
      </c>
      <c r="I61" s="163">
        <v>3</v>
      </c>
      <c r="J61" s="163">
        <v>4</v>
      </c>
      <c r="K61" s="163">
        <v>5</v>
      </c>
      <c r="L61" s="23"/>
    </row>
    <row r="62" spans="2:16" ht="12" customHeight="1" x14ac:dyDescent="0.3">
      <c r="B62" s="22"/>
      <c r="C62" s="281"/>
      <c r="D62" s="265"/>
      <c r="E62" s="163" t="s">
        <v>872</v>
      </c>
      <c r="F62" s="270" t="s">
        <v>878</v>
      </c>
      <c r="G62" s="271"/>
      <c r="H62" s="163">
        <v>2</v>
      </c>
      <c r="I62" s="163">
        <v>3</v>
      </c>
      <c r="J62" s="163">
        <v>4</v>
      </c>
      <c r="K62" s="163">
        <v>5</v>
      </c>
      <c r="L62" s="23"/>
    </row>
    <row r="63" spans="2:16" ht="12" customHeight="1" x14ac:dyDescent="0.3">
      <c r="B63" s="22"/>
      <c r="C63" s="281"/>
      <c r="D63" s="160" t="s">
        <v>823</v>
      </c>
      <c r="E63" s="160" t="s">
        <v>873</v>
      </c>
      <c r="F63" s="272" t="s">
        <v>829</v>
      </c>
      <c r="G63" s="273"/>
      <c r="H63" s="160">
        <v>0.5</v>
      </c>
      <c r="I63" s="160">
        <v>1</v>
      </c>
      <c r="J63" s="160">
        <v>1.5</v>
      </c>
      <c r="K63" s="160">
        <v>2</v>
      </c>
      <c r="L63" s="24"/>
      <c r="M63" s="11"/>
    </row>
    <row r="64" spans="2:16" ht="12" customHeight="1" x14ac:dyDescent="0.3">
      <c r="B64" s="22"/>
      <c r="C64" s="281"/>
      <c r="D64" s="162" t="s">
        <v>824</v>
      </c>
      <c r="E64" s="162" t="s">
        <v>874</v>
      </c>
      <c r="F64" s="274" t="s">
        <v>830</v>
      </c>
      <c r="G64" s="275"/>
      <c r="H64" s="162">
        <v>2</v>
      </c>
      <c r="I64" s="162">
        <v>4</v>
      </c>
      <c r="J64" s="162">
        <v>6</v>
      </c>
      <c r="K64" s="162">
        <v>8</v>
      </c>
      <c r="L64" s="24"/>
      <c r="M64" s="11"/>
    </row>
    <row r="65" spans="2:16" ht="12" customHeight="1" x14ac:dyDescent="0.3">
      <c r="B65" s="22"/>
      <c r="C65" s="281"/>
      <c r="D65" s="161" t="s">
        <v>825</v>
      </c>
      <c r="E65" s="161" t="s">
        <v>875</v>
      </c>
      <c r="F65" s="256" t="s">
        <v>879</v>
      </c>
      <c r="G65" s="257"/>
      <c r="H65" s="161">
        <v>2</v>
      </c>
      <c r="I65" s="166">
        <v>3</v>
      </c>
      <c r="J65" s="166">
        <v>4</v>
      </c>
      <c r="K65" s="166">
        <v>5</v>
      </c>
      <c r="L65" s="23"/>
    </row>
    <row r="66" spans="2:16" ht="12" customHeight="1" x14ac:dyDescent="0.3">
      <c r="B66" s="22"/>
      <c r="C66" s="281"/>
      <c r="D66" s="164" t="s">
        <v>826</v>
      </c>
      <c r="E66" s="164" t="s">
        <v>876</v>
      </c>
      <c r="F66" s="258" t="s">
        <v>880</v>
      </c>
      <c r="G66" s="259"/>
      <c r="H66" s="164">
        <v>2</v>
      </c>
      <c r="I66" s="164">
        <v>3</v>
      </c>
      <c r="J66" s="164">
        <v>4</v>
      </c>
      <c r="K66" s="164">
        <v>5</v>
      </c>
      <c r="L66" s="24"/>
      <c r="M66" s="11"/>
      <c r="N66" s="11"/>
    </row>
    <row r="67" spans="2:16" ht="12" customHeight="1" x14ac:dyDescent="0.3">
      <c r="B67" s="22"/>
      <c r="C67" s="67"/>
      <c r="D67" s="67"/>
      <c r="E67" s="67"/>
      <c r="F67" s="67"/>
      <c r="G67" s="67"/>
      <c r="H67" s="67"/>
      <c r="I67" s="67"/>
      <c r="J67" s="67"/>
      <c r="K67" s="67"/>
      <c r="L67" s="23"/>
    </row>
    <row r="68" spans="2:16" ht="12" customHeight="1" x14ac:dyDescent="0.3">
      <c r="B68" s="22"/>
      <c r="C68" s="281" t="s">
        <v>881</v>
      </c>
      <c r="D68" s="263" t="s">
        <v>802</v>
      </c>
      <c r="E68" s="264"/>
      <c r="F68" s="263" t="s">
        <v>805</v>
      </c>
      <c r="G68" s="264"/>
      <c r="H68" s="165" t="s">
        <v>803</v>
      </c>
      <c r="I68" s="165" t="s">
        <v>804</v>
      </c>
      <c r="J68" s="165" t="s">
        <v>807</v>
      </c>
      <c r="K68" s="165" t="s">
        <v>806</v>
      </c>
      <c r="L68" s="23"/>
    </row>
    <row r="69" spans="2:16" ht="12" customHeight="1" x14ac:dyDescent="0.3">
      <c r="B69" s="22"/>
      <c r="C69" s="281"/>
      <c r="D69" s="163" t="s">
        <v>822</v>
      </c>
      <c r="E69" s="163" t="s">
        <v>882</v>
      </c>
      <c r="F69" s="270" t="s">
        <v>884</v>
      </c>
      <c r="G69" s="271"/>
      <c r="H69" s="163">
        <v>10</v>
      </c>
      <c r="I69" s="163">
        <v>20</v>
      </c>
      <c r="J69" s="163">
        <v>40</v>
      </c>
      <c r="K69" s="163">
        <v>80</v>
      </c>
      <c r="L69" s="23"/>
    </row>
    <row r="70" spans="2:16" ht="12" customHeight="1" x14ac:dyDescent="0.3">
      <c r="B70" s="22"/>
      <c r="C70" s="281"/>
      <c r="D70" s="164" t="s">
        <v>826</v>
      </c>
      <c r="E70" s="164" t="s">
        <v>883</v>
      </c>
      <c r="F70" s="258" t="s">
        <v>885</v>
      </c>
      <c r="G70" s="259"/>
      <c r="H70" s="164">
        <v>10</v>
      </c>
      <c r="I70" s="164">
        <v>20</v>
      </c>
      <c r="J70" s="164">
        <v>40</v>
      </c>
      <c r="K70" s="164">
        <v>80</v>
      </c>
      <c r="L70" s="24"/>
      <c r="M70" s="11"/>
    </row>
    <row r="71" spans="2:16" ht="12" customHeight="1" x14ac:dyDescent="0.3">
      <c r="B71" s="22"/>
      <c r="C71" s="108"/>
      <c r="D71" s="108"/>
      <c r="E71" s="108"/>
      <c r="F71" s="108"/>
      <c r="G71" s="108"/>
      <c r="H71" s="108"/>
      <c r="I71" s="12"/>
      <c r="J71" s="12"/>
      <c r="K71" s="12"/>
      <c r="L71" s="23"/>
    </row>
    <row r="72" spans="2:16" ht="12" customHeight="1" x14ac:dyDescent="0.3">
      <c r="B72" s="22"/>
      <c r="C72" s="281" t="s">
        <v>886</v>
      </c>
      <c r="D72" s="263" t="s">
        <v>802</v>
      </c>
      <c r="E72" s="264"/>
      <c r="F72" s="263" t="s">
        <v>805</v>
      </c>
      <c r="G72" s="264"/>
      <c r="H72" s="165" t="s">
        <v>803</v>
      </c>
      <c r="I72" s="165" t="s">
        <v>804</v>
      </c>
      <c r="J72" s="165" t="s">
        <v>807</v>
      </c>
      <c r="K72" s="165" t="s">
        <v>806</v>
      </c>
      <c r="L72" s="23"/>
    </row>
    <row r="73" spans="2:16" ht="12" customHeight="1" x14ac:dyDescent="0.3">
      <c r="B73" s="22"/>
      <c r="C73" s="281"/>
      <c r="D73" s="163" t="s">
        <v>822</v>
      </c>
      <c r="E73" s="163" t="s">
        <v>886</v>
      </c>
      <c r="F73" s="270" t="s">
        <v>887</v>
      </c>
      <c r="G73" s="271"/>
      <c r="H73" s="163">
        <v>4</v>
      </c>
      <c r="I73" s="163">
        <v>6</v>
      </c>
      <c r="J73" s="163">
        <v>8</v>
      </c>
      <c r="K73" s="163">
        <v>10</v>
      </c>
      <c r="L73" s="23"/>
    </row>
    <row r="74" spans="2:16" ht="12" customHeight="1" x14ac:dyDescent="0.3">
      <c r="B74" s="22"/>
      <c r="C74" s="106"/>
      <c r="D74" s="67"/>
      <c r="E74" s="67"/>
      <c r="F74" s="67"/>
      <c r="G74" s="67"/>
      <c r="H74" s="67"/>
      <c r="I74" s="67"/>
      <c r="J74" s="67"/>
      <c r="K74" s="67"/>
      <c r="L74" s="23"/>
    </row>
    <row r="75" spans="2:16" ht="12" customHeight="1" x14ac:dyDescent="0.3">
      <c r="B75" s="22"/>
      <c r="C75" s="281" t="s">
        <v>861</v>
      </c>
      <c r="D75" s="263" t="s">
        <v>802</v>
      </c>
      <c r="E75" s="264"/>
      <c r="F75" s="263" t="s">
        <v>805</v>
      </c>
      <c r="G75" s="264"/>
      <c r="H75" s="165" t="s">
        <v>803</v>
      </c>
      <c r="I75" s="165" t="s">
        <v>804</v>
      </c>
      <c r="J75" s="165" t="s">
        <v>807</v>
      </c>
      <c r="K75" s="165" t="s">
        <v>806</v>
      </c>
      <c r="L75" s="24"/>
      <c r="M75" s="11"/>
      <c r="N75" s="11"/>
      <c r="O75" s="11"/>
      <c r="P75" s="11"/>
    </row>
    <row r="76" spans="2:16" ht="12" customHeight="1" x14ac:dyDescent="0.3">
      <c r="B76" s="22"/>
      <c r="C76" s="281"/>
      <c r="D76" s="160" t="s">
        <v>823</v>
      </c>
      <c r="E76" s="160" t="s">
        <v>861</v>
      </c>
      <c r="F76" s="272" t="s">
        <v>867</v>
      </c>
      <c r="G76" s="273"/>
      <c r="H76" s="160">
        <v>10</v>
      </c>
      <c r="I76" s="160">
        <v>20</v>
      </c>
      <c r="J76" s="160">
        <v>40</v>
      </c>
      <c r="K76" s="160">
        <v>60</v>
      </c>
      <c r="L76" s="24"/>
      <c r="M76" s="11"/>
      <c r="N76" s="11"/>
      <c r="O76" s="11"/>
      <c r="P76" s="11"/>
    </row>
    <row r="77" spans="2:16" ht="12" customHeight="1" x14ac:dyDescent="0.3">
      <c r="B77" s="22"/>
      <c r="C77" s="108"/>
      <c r="D77" s="108"/>
      <c r="E77" s="108"/>
      <c r="F77" s="108"/>
      <c r="G77" s="108"/>
      <c r="H77" s="108"/>
      <c r="I77" s="108"/>
      <c r="J77" s="108"/>
      <c r="K77" s="108"/>
      <c r="L77" s="24"/>
      <c r="M77" s="11"/>
      <c r="N77" s="11"/>
      <c r="O77" s="11"/>
      <c r="P77" s="11"/>
    </row>
    <row r="78" spans="2:16" ht="12" customHeight="1" x14ac:dyDescent="0.3">
      <c r="B78" s="22"/>
      <c r="C78" s="287" t="s">
        <v>1021</v>
      </c>
      <c r="D78" s="263" t="s">
        <v>371</v>
      </c>
      <c r="E78" s="264"/>
      <c r="F78" s="263" t="s">
        <v>736</v>
      </c>
      <c r="G78" s="264"/>
      <c r="H78" s="179" t="s">
        <v>803</v>
      </c>
      <c r="I78" s="179" t="s">
        <v>804</v>
      </c>
      <c r="J78" s="179" t="s">
        <v>716</v>
      </c>
      <c r="K78" s="179" t="s">
        <v>806</v>
      </c>
      <c r="L78" s="24"/>
      <c r="M78" s="11"/>
      <c r="N78" s="11"/>
    </row>
    <row r="79" spans="2:16" ht="12" customHeight="1" x14ac:dyDescent="0.3">
      <c r="B79" s="22"/>
      <c r="C79" s="288"/>
      <c r="D79" s="180" t="s">
        <v>377</v>
      </c>
      <c r="E79" s="180" t="s">
        <v>1016</v>
      </c>
      <c r="F79" s="276" t="s">
        <v>1017</v>
      </c>
      <c r="G79" s="276"/>
      <c r="H79" s="180">
        <v>2</v>
      </c>
      <c r="I79" s="180">
        <v>4</v>
      </c>
      <c r="J79" s="180">
        <v>6</v>
      </c>
      <c r="K79" s="180">
        <v>8</v>
      </c>
      <c r="L79" s="24"/>
      <c r="M79" s="11"/>
      <c r="N79" s="11"/>
    </row>
    <row r="80" spans="2:16" ht="12" customHeight="1" x14ac:dyDescent="0.3">
      <c r="B80" s="22"/>
      <c r="C80" s="288"/>
      <c r="D80" s="176" t="s">
        <v>378</v>
      </c>
      <c r="E80" s="176" t="s">
        <v>1006</v>
      </c>
      <c r="F80" s="277" t="s">
        <v>1018</v>
      </c>
      <c r="G80" s="277"/>
      <c r="H80" s="176">
        <v>1</v>
      </c>
      <c r="I80" s="176">
        <v>2</v>
      </c>
      <c r="J80" s="176">
        <v>3</v>
      </c>
      <c r="K80" s="176">
        <v>4</v>
      </c>
      <c r="L80" s="23"/>
    </row>
    <row r="81" spans="2:16" ht="12" customHeight="1" x14ac:dyDescent="0.3">
      <c r="B81" s="22"/>
      <c r="C81" s="288"/>
      <c r="D81" s="176" t="s">
        <v>1022</v>
      </c>
      <c r="E81" s="176" t="s">
        <v>1019</v>
      </c>
      <c r="F81" s="272" t="s">
        <v>1020</v>
      </c>
      <c r="G81" s="273"/>
      <c r="H81" s="178">
        <v>2</v>
      </c>
      <c r="I81" s="178">
        <v>4</v>
      </c>
      <c r="J81" s="178">
        <v>6</v>
      </c>
      <c r="K81" s="178">
        <v>8</v>
      </c>
      <c r="L81" s="23"/>
    </row>
    <row r="82" spans="2:16" ht="12" customHeight="1" x14ac:dyDescent="0.3">
      <c r="B82" s="22"/>
      <c r="C82" s="289"/>
      <c r="D82" s="177" t="s">
        <v>1023</v>
      </c>
      <c r="E82" s="177" t="s">
        <v>1007</v>
      </c>
      <c r="F82" s="279" t="s">
        <v>1017</v>
      </c>
      <c r="G82" s="279"/>
      <c r="H82" s="177">
        <v>1</v>
      </c>
      <c r="I82" s="166">
        <v>2</v>
      </c>
      <c r="J82" s="166">
        <v>3</v>
      </c>
      <c r="K82" s="166">
        <v>4</v>
      </c>
      <c r="L82" s="23"/>
    </row>
    <row r="83" spans="2:16" ht="12" customHeight="1" x14ac:dyDescent="0.3">
      <c r="B83" s="22"/>
      <c r="C83" s="67"/>
      <c r="D83" s="67"/>
      <c r="E83" s="67"/>
      <c r="F83" s="67"/>
      <c r="G83" s="67"/>
      <c r="H83" s="67"/>
      <c r="I83" s="67"/>
      <c r="J83" s="67"/>
      <c r="K83" s="67"/>
      <c r="L83" s="23"/>
    </row>
    <row r="84" spans="2:16" ht="12" customHeight="1" x14ac:dyDescent="0.3">
      <c r="B84" s="22"/>
      <c r="C84" s="67"/>
      <c r="D84" s="67"/>
      <c r="E84" s="67"/>
      <c r="F84" s="67"/>
      <c r="G84" s="67"/>
      <c r="H84" s="67"/>
      <c r="I84" s="67"/>
      <c r="J84" s="67"/>
      <c r="K84" s="67"/>
      <c r="L84" s="23"/>
    </row>
    <row r="85" spans="2:16" ht="12" customHeight="1" x14ac:dyDescent="0.3">
      <c r="B85" s="22"/>
      <c r="C85" s="76" t="s">
        <v>889</v>
      </c>
      <c r="D85" s="77"/>
      <c r="E85" s="77"/>
      <c r="F85" s="77"/>
      <c r="G85" s="77"/>
      <c r="H85" s="77"/>
      <c r="I85" s="77"/>
      <c r="J85" s="77"/>
      <c r="K85" s="77"/>
      <c r="L85" s="23"/>
    </row>
    <row r="86" spans="2:16" ht="12" customHeight="1" x14ac:dyDescent="0.3">
      <c r="B86" s="22"/>
      <c r="C86" s="67"/>
      <c r="D86" s="67"/>
      <c r="E86" s="67"/>
      <c r="F86" s="67"/>
      <c r="G86" s="67"/>
      <c r="H86" s="67"/>
      <c r="I86" s="67"/>
      <c r="J86" s="67"/>
      <c r="K86" s="67"/>
      <c r="L86" s="23"/>
    </row>
    <row r="87" spans="2:16" ht="12" customHeight="1" x14ac:dyDescent="0.3">
      <c r="B87" s="22"/>
      <c r="C87" s="106" t="s">
        <v>890</v>
      </c>
      <c r="D87" s="67"/>
      <c r="E87" s="67"/>
      <c r="F87" s="67"/>
      <c r="G87" s="67"/>
      <c r="H87" s="67"/>
      <c r="I87" s="67"/>
      <c r="J87" s="67"/>
      <c r="K87" s="67"/>
      <c r="L87" s="23"/>
    </row>
    <row r="88" spans="2:16" ht="12" customHeight="1" x14ac:dyDescent="0.3">
      <c r="B88" s="22"/>
      <c r="C88" s="108" t="s">
        <v>891</v>
      </c>
      <c r="D88" s="108"/>
      <c r="E88" s="108"/>
      <c r="F88" s="108"/>
      <c r="G88" s="108"/>
      <c r="H88" s="108"/>
      <c r="I88" s="108"/>
      <c r="J88" s="108"/>
      <c r="K88" s="108"/>
      <c r="L88" s="23"/>
    </row>
    <row r="89" spans="2:16" ht="12" customHeight="1" x14ac:dyDescent="0.3">
      <c r="B89" s="22"/>
      <c r="C89" s="108" t="s">
        <v>892</v>
      </c>
      <c r="D89" s="108"/>
      <c r="E89" s="108"/>
      <c r="F89" s="108"/>
      <c r="G89" s="108"/>
      <c r="H89" s="108"/>
      <c r="I89" s="108"/>
      <c r="J89" s="108"/>
      <c r="K89" s="108"/>
      <c r="L89" s="23"/>
    </row>
    <row r="90" spans="2:16" ht="12" customHeight="1" x14ac:dyDescent="0.3">
      <c r="B90" s="22"/>
      <c r="C90" s="108"/>
      <c r="D90" s="108"/>
      <c r="E90" s="108"/>
      <c r="F90" s="108"/>
      <c r="G90" s="108"/>
      <c r="H90" s="108"/>
      <c r="I90" s="108"/>
      <c r="J90" s="108"/>
      <c r="K90" s="108"/>
      <c r="L90" s="23"/>
    </row>
    <row r="91" spans="2:16" ht="12" customHeight="1" x14ac:dyDescent="0.3">
      <c r="B91" s="22"/>
      <c r="C91" s="285" t="s">
        <v>893</v>
      </c>
      <c r="D91" s="286"/>
      <c r="E91" s="285" t="s">
        <v>894</v>
      </c>
      <c r="F91" s="286"/>
      <c r="G91" s="285" t="s">
        <v>895</v>
      </c>
      <c r="H91" s="290"/>
      <c r="I91" s="290"/>
      <c r="J91" s="290"/>
      <c r="K91" s="286"/>
      <c r="L91" s="23"/>
    </row>
    <row r="92" spans="2:16" ht="12" customHeight="1" x14ac:dyDescent="0.3">
      <c r="B92" s="22"/>
      <c r="C92" s="283" t="s">
        <v>896</v>
      </c>
      <c r="D92" s="284"/>
      <c r="E92" s="283" t="s">
        <v>909</v>
      </c>
      <c r="F92" s="284"/>
      <c r="G92" s="291" t="s">
        <v>922</v>
      </c>
      <c r="H92" s="292"/>
      <c r="I92" s="292"/>
      <c r="J92" s="292"/>
      <c r="K92" s="293"/>
      <c r="L92" s="23"/>
    </row>
    <row r="93" spans="2:16" ht="12" customHeight="1" x14ac:dyDescent="0.3">
      <c r="B93" s="22"/>
      <c r="C93" s="283" t="s">
        <v>897</v>
      </c>
      <c r="D93" s="284"/>
      <c r="E93" s="283" t="s">
        <v>910</v>
      </c>
      <c r="F93" s="284"/>
      <c r="G93" s="291" t="s">
        <v>923</v>
      </c>
      <c r="H93" s="292"/>
      <c r="I93" s="292"/>
      <c r="J93" s="292"/>
      <c r="K93" s="293"/>
      <c r="L93" s="24"/>
      <c r="M93" s="11"/>
      <c r="N93" s="11"/>
      <c r="O93" s="11"/>
      <c r="P93" s="11"/>
    </row>
    <row r="94" spans="2:16" ht="12" customHeight="1" x14ac:dyDescent="0.3">
      <c r="B94" s="22"/>
      <c r="C94" s="283" t="s">
        <v>898</v>
      </c>
      <c r="D94" s="284"/>
      <c r="E94" s="283" t="s">
        <v>911</v>
      </c>
      <c r="F94" s="284"/>
      <c r="G94" s="291" t="s">
        <v>924</v>
      </c>
      <c r="H94" s="292"/>
      <c r="I94" s="292"/>
      <c r="J94" s="292"/>
      <c r="K94" s="293"/>
      <c r="L94" s="24"/>
      <c r="M94" s="11"/>
      <c r="N94" s="11"/>
      <c r="O94" s="11"/>
      <c r="P94" s="11"/>
    </row>
    <row r="95" spans="2:16" ht="12" customHeight="1" x14ac:dyDescent="0.3">
      <c r="B95" s="22"/>
      <c r="C95" s="283" t="s">
        <v>899</v>
      </c>
      <c r="D95" s="284"/>
      <c r="E95" s="283" t="s">
        <v>912</v>
      </c>
      <c r="F95" s="284"/>
      <c r="G95" s="291" t="s">
        <v>925</v>
      </c>
      <c r="H95" s="292"/>
      <c r="I95" s="292"/>
      <c r="J95" s="292"/>
      <c r="K95" s="293"/>
      <c r="L95" s="24"/>
      <c r="M95" s="11"/>
      <c r="N95" s="11"/>
      <c r="O95" s="11"/>
      <c r="P95" s="11"/>
    </row>
    <row r="96" spans="2:16" ht="12" customHeight="1" x14ac:dyDescent="0.3">
      <c r="B96" s="22"/>
      <c r="C96" s="283" t="s">
        <v>900</v>
      </c>
      <c r="D96" s="284"/>
      <c r="E96" s="283" t="s">
        <v>913</v>
      </c>
      <c r="F96" s="284"/>
      <c r="G96" s="291" t="s">
        <v>926</v>
      </c>
      <c r="H96" s="292"/>
      <c r="I96" s="292"/>
      <c r="J96" s="292"/>
      <c r="K96" s="293"/>
      <c r="L96" s="23"/>
    </row>
    <row r="97" spans="2:16" ht="12" customHeight="1" x14ac:dyDescent="0.3">
      <c r="B97" s="22"/>
      <c r="C97" s="283" t="s">
        <v>901</v>
      </c>
      <c r="D97" s="284"/>
      <c r="E97" s="283" t="s">
        <v>914</v>
      </c>
      <c r="F97" s="284"/>
      <c r="G97" s="291" t="s">
        <v>927</v>
      </c>
      <c r="H97" s="292"/>
      <c r="I97" s="292"/>
      <c r="J97" s="292"/>
      <c r="K97" s="293"/>
      <c r="L97" s="23"/>
    </row>
    <row r="98" spans="2:16" ht="12" customHeight="1" x14ac:dyDescent="0.3">
      <c r="B98" s="22"/>
      <c r="C98" s="283" t="s">
        <v>902</v>
      </c>
      <c r="D98" s="284"/>
      <c r="E98" s="283" t="s">
        <v>915</v>
      </c>
      <c r="F98" s="284"/>
      <c r="G98" s="291" t="s">
        <v>928</v>
      </c>
      <c r="H98" s="292"/>
      <c r="I98" s="292"/>
      <c r="J98" s="292"/>
      <c r="K98" s="293"/>
      <c r="L98" s="23"/>
    </row>
    <row r="99" spans="2:16" ht="12" customHeight="1" x14ac:dyDescent="0.3">
      <c r="B99" s="22"/>
      <c r="C99" s="283" t="s">
        <v>903</v>
      </c>
      <c r="D99" s="284"/>
      <c r="E99" s="283" t="s">
        <v>916</v>
      </c>
      <c r="F99" s="284"/>
      <c r="G99" s="291" t="s">
        <v>927</v>
      </c>
      <c r="H99" s="292"/>
      <c r="I99" s="292"/>
      <c r="J99" s="292"/>
      <c r="K99" s="293"/>
      <c r="L99" s="23"/>
    </row>
    <row r="100" spans="2:16" ht="12" customHeight="1" x14ac:dyDescent="0.3">
      <c r="B100" s="22"/>
      <c r="C100" s="283" t="s">
        <v>904</v>
      </c>
      <c r="D100" s="284"/>
      <c r="E100" s="283" t="s">
        <v>917</v>
      </c>
      <c r="F100" s="284"/>
      <c r="G100" s="291" t="s">
        <v>927</v>
      </c>
      <c r="H100" s="292"/>
      <c r="I100" s="292"/>
      <c r="J100" s="292"/>
      <c r="K100" s="293"/>
      <c r="L100" s="23"/>
    </row>
    <row r="101" spans="2:16" ht="12" customHeight="1" x14ac:dyDescent="0.3">
      <c r="B101" s="22"/>
      <c r="C101" s="283" t="s">
        <v>905</v>
      </c>
      <c r="D101" s="284"/>
      <c r="E101" s="283" t="s">
        <v>918</v>
      </c>
      <c r="F101" s="284"/>
      <c r="G101" s="291" t="s">
        <v>929</v>
      </c>
      <c r="H101" s="292"/>
      <c r="I101" s="292"/>
      <c r="J101" s="292"/>
      <c r="K101" s="293"/>
      <c r="L101" s="23"/>
    </row>
    <row r="102" spans="2:16" ht="12" customHeight="1" x14ac:dyDescent="0.3">
      <c r="B102" s="22"/>
      <c r="C102" s="283" t="s">
        <v>906</v>
      </c>
      <c r="D102" s="284"/>
      <c r="E102" s="283" t="s">
        <v>919</v>
      </c>
      <c r="F102" s="284"/>
      <c r="G102" s="291" t="s">
        <v>930</v>
      </c>
      <c r="H102" s="292"/>
      <c r="I102" s="292"/>
      <c r="J102" s="292"/>
      <c r="K102" s="293"/>
      <c r="L102" s="23"/>
    </row>
    <row r="103" spans="2:16" ht="12" customHeight="1" x14ac:dyDescent="0.3">
      <c r="B103" s="22"/>
      <c r="C103" s="283" t="s">
        <v>907</v>
      </c>
      <c r="D103" s="284"/>
      <c r="E103" s="283" t="s">
        <v>920</v>
      </c>
      <c r="F103" s="284"/>
      <c r="G103" s="291" t="s">
        <v>931</v>
      </c>
      <c r="H103" s="292"/>
      <c r="I103" s="292"/>
      <c r="J103" s="292"/>
      <c r="K103" s="293"/>
      <c r="L103" s="23"/>
    </row>
    <row r="104" spans="2:16" ht="12" customHeight="1" x14ac:dyDescent="0.3">
      <c r="B104" s="22"/>
      <c r="C104" s="283" t="s">
        <v>908</v>
      </c>
      <c r="D104" s="284"/>
      <c r="E104" s="283" t="s">
        <v>921</v>
      </c>
      <c r="F104" s="284"/>
      <c r="G104" s="291" t="s">
        <v>932</v>
      </c>
      <c r="H104" s="292"/>
      <c r="I104" s="292"/>
      <c r="J104" s="292"/>
      <c r="K104" s="293"/>
      <c r="L104" s="24"/>
      <c r="M104" s="11"/>
      <c r="N104" s="11"/>
      <c r="O104" s="11"/>
      <c r="P104" s="11"/>
    </row>
    <row r="105" spans="2:16" ht="12" customHeight="1" x14ac:dyDescent="0.3">
      <c r="B105" s="22"/>
      <c r="C105" s="67"/>
      <c r="D105" s="67"/>
      <c r="E105" s="67"/>
      <c r="F105" s="67"/>
      <c r="G105" s="67"/>
      <c r="H105" s="67"/>
      <c r="I105" s="67"/>
      <c r="J105" s="67"/>
      <c r="K105" s="67"/>
      <c r="L105" s="23"/>
    </row>
    <row r="106" spans="2:16" ht="12" customHeight="1" x14ac:dyDescent="0.3">
      <c r="B106" s="22"/>
      <c r="C106" s="108"/>
      <c r="D106" s="108"/>
      <c r="E106" s="108"/>
      <c r="F106" s="108"/>
      <c r="G106" s="108"/>
      <c r="H106" s="108"/>
      <c r="I106" s="108"/>
      <c r="J106" s="108"/>
      <c r="K106" s="108"/>
      <c r="L106" s="24"/>
      <c r="M106" s="11"/>
      <c r="N106" s="11"/>
      <c r="O106" s="11"/>
      <c r="P106" s="11"/>
    </row>
    <row r="107" spans="2:16" ht="12" customHeight="1" x14ac:dyDescent="0.3">
      <c r="B107" s="22"/>
      <c r="C107" s="76" t="s">
        <v>996</v>
      </c>
      <c r="D107" s="77"/>
      <c r="E107" s="77"/>
      <c r="F107" s="77"/>
      <c r="G107" s="77"/>
      <c r="H107" s="77"/>
      <c r="I107" s="77"/>
      <c r="J107" s="77"/>
      <c r="K107" s="77"/>
      <c r="L107" s="23"/>
    </row>
    <row r="108" spans="2:16" ht="12" customHeight="1" x14ac:dyDescent="0.3">
      <c r="B108" s="22"/>
      <c r="C108" s="67"/>
      <c r="D108" s="67"/>
      <c r="E108" s="67"/>
      <c r="F108" s="67"/>
      <c r="G108" s="67"/>
      <c r="H108" s="67"/>
      <c r="I108" s="67"/>
      <c r="J108" s="67"/>
      <c r="K108" s="67"/>
      <c r="L108" s="23"/>
    </row>
    <row r="109" spans="2:16" ht="12" customHeight="1" x14ac:dyDescent="0.3">
      <c r="B109" s="22"/>
      <c r="C109" s="285" t="s">
        <v>949</v>
      </c>
      <c r="D109" s="286"/>
      <c r="E109" s="285" t="s">
        <v>950</v>
      </c>
      <c r="F109" s="286"/>
      <c r="G109" s="285" t="s">
        <v>951</v>
      </c>
      <c r="H109" s="290"/>
      <c r="I109" s="290"/>
      <c r="J109" s="290"/>
      <c r="K109" s="286"/>
      <c r="L109" s="23"/>
    </row>
    <row r="110" spans="2:16" ht="55.5" customHeight="1" x14ac:dyDescent="0.3">
      <c r="B110" s="22"/>
      <c r="C110" s="294" t="s">
        <v>962</v>
      </c>
      <c r="D110" s="295"/>
      <c r="E110" s="294" t="s">
        <v>963</v>
      </c>
      <c r="F110" s="295"/>
      <c r="G110" s="302" t="s">
        <v>964</v>
      </c>
      <c r="H110" s="303"/>
      <c r="I110" s="303"/>
      <c r="J110" s="303"/>
      <c r="K110" s="304"/>
      <c r="L110" s="23"/>
    </row>
    <row r="111" spans="2:16" ht="31.5" customHeight="1" x14ac:dyDescent="0.3">
      <c r="B111" s="22"/>
      <c r="C111" s="294" t="s">
        <v>952</v>
      </c>
      <c r="D111" s="295"/>
      <c r="E111" s="294" t="s">
        <v>953</v>
      </c>
      <c r="F111" s="295"/>
      <c r="G111" s="298" t="s">
        <v>1108</v>
      </c>
      <c r="H111" s="299"/>
      <c r="I111" s="299"/>
      <c r="J111" s="299"/>
      <c r="K111" s="300"/>
      <c r="L111" s="23"/>
    </row>
    <row r="112" spans="2:16" ht="31.5" customHeight="1" x14ac:dyDescent="0.3">
      <c r="B112" s="22"/>
      <c r="C112" s="294" t="s">
        <v>1106</v>
      </c>
      <c r="D112" s="295"/>
      <c r="E112" s="294" t="s">
        <v>1107</v>
      </c>
      <c r="F112" s="295"/>
      <c r="G112" s="298" t="s">
        <v>1109</v>
      </c>
      <c r="H112" s="299"/>
      <c r="I112" s="299"/>
      <c r="J112" s="299"/>
      <c r="K112" s="300"/>
      <c r="L112" s="23"/>
    </row>
    <row r="113" spans="2:16" ht="31.5" customHeight="1" x14ac:dyDescent="0.3">
      <c r="B113" s="22"/>
      <c r="C113" s="294" t="s">
        <v>954</v>
      </c>
      <c r="D113" s="295"/>
      <c r="E113" s="294" t="s">
        <v>955</v>
      </c>
      <c r="F113" s="295"/>
      <c r="G113" s="298" t="s">
        <v>956</v>
      </c>
      <c r="H113" s="299"/>
      <c r="I113" s="299"/>
      <c r="J113" s="299"/>
      <c r="K113" s="300"/>
      <c r="L113" s="24"/>
      <c r="M113" s="11"/>
      <c r="N113" s="11"/>
      <c r="O113" s="11"/>
      <c r="P113" s="11"/>
    </row>
    <row r="114" spans="2:16" ht="31.5" customHeight="1" x14ac:dyDescent="0.3">
      <c r="B114" s="22"/>
      <c r="C114" s="294" t="s">
        <v>957</v>
      </c>
      <c r="D114" s="295"/>
      <c r="E114" s="294" t="s">
        <v>958</v>
      </c>
      <c r="F114" s="295"/>
      <c r="G114" s="298" t="s">
        <v>985</v>
      </c>
      <c r="H114" s="299"/>
      <c r="I114" s="299"/>
      <c r="J114" s="299"/>
      <c r="K114" s="300"/>
      <c r="L114" s="23"/>
    </row>
    <row r="115" spans="2:16" ht="31.5" customHeight="1" x14ac:dyDescent="0.3">
      <c r="B115" s="22"/>
      <c r="C115" s="294" t="s">
        <v>959</v>
      </c>
      <c r="D115" s="295"/>
      <c r="E115" s="294" t="s">
        <v>960</v>
      </c>
      <c r="F115" s="295"/>
      <c r="G115" s="298" t="s">
        <v>986</v>
      </c>
      <c r="H115" s="299"/>
      <c r="I115" s="299"/>
      <c r="J115" s="299"/>
      <c r="K115" s="300"/>
      <c r="L115" s="23"/>
    </row>
    <row r="116" spans="2:16" ht="31.5" customHeight="1" x14ac:dyDescent="0.3">
      <c r="B116" s="22"/>
      <c r="C116" s="294" t="s">
        <v>961</v>
      </c>
      <c r="D116" s="295"/>
      <c r="E116" s="294" t="s">
        <v>965</v>
      </c>
      <c r="F116" s="295"/>
      <c r="G116" s="298" t="s">
        <v>987</v>
      </c>
      <c r="H116" s="299"/>
      <c r="I116" s="299"/>
      <c r="J116" s="299"/>
      <c r="K116" s="300"/>
      <c r="L116" s="23"/>
    </row>
    <row r="117" spans="2:16" ht="31.5" customHeight="1" x14ac:dyDescent="0.3">
      <c r="B117" s="22"/>
      <c r="C117" s="294" t="s">
        <v>966</v>
      </c>
      <c r="D117" s="295"/>
      <c r="E117" s="294" t="s">
        <v>967</v>
      </c>
      <c r="F117" s="295"/>
      <c r="G117" s="298" t="s">
        <v>988</v>
      </c>
      <c r="H117" s="299"/>
      <c r="I117" s="299"/>
      <c r="J117" s="299"/>
      <c r="K117" s="300"/>
      <c r="L117" s="23"/>
    </row>
    <row r="118" spans="2:16" ht="31.5" customHeight="1" x14ac:dyDescent="0.3">
      <c r="B118" s="22"/>
      <c r="C118" s="294" t="s">
        <v>968</v>
      </c>
      <c r="D118" s="295"/>
      <c r="E118" s="294" t="s">
        <v>969</v>
      </c>
      <c r="F118" s="295"/>
      <c r="G118" s="298" t="s">
        <v>989</v>
      </c>
      <c r="H118" s="299"/>
      <c r="I118" s="299"/>
      <c r="J118" s="299"/>
      <c r="K118" s="300"/>
      <c r="L118" s="23"/>
    </row>
    <row r="119" spans="2:16" ht="31.5" customHeight="1" x14ac:dyDescent="0.3">
      <c r="B119" s="22"/>
      <c r="C119" s="294" t="s">
        <v>970</v>
      </c>
      <c r="D119" s="295"/>
      <c r="E119" s="294" t="s">
        <v>971</v>
      </c>
      <c r="F119" s="295"/>
      <c r="G119" s="298" t="s">
        <v>990</v>
      </c>
      <c r="H119" s="299"/>
      <c r="I119" s="299"/>
      <c r="J119" s="299"/>
      <c r="K119" s="300"/>
      <c r="L119" s="23"/>
    </row>
    <row r="120" spans="2:16" ht="31.5" customHeight="1" x14ac:dyDescent="0.3">
      <c r="B120" s="22"/>
      <c r="C120" s="294" t="s">
        <v>972</v>
      </c>
      <c r="D120" s="295"/>
      <c r="E120" s="294" t="s">
        <v>973</v>
      </c>
      <c r="F120" s="295"/>
      <c r="G120" s="298" t="s">
        <v>991</v>
      </c>
      <c r="H120" s="299"/>
      <c r="I120" s="299"/>
      <c r="J120" s="299"/>
      <c r="K120" s="300"/>
      <c r="L120" s="23"/>
    </row>
    <row r="121" spans="2:16" ht="31.5" customHeight="1" x14ac:dyDescent="0.3">
      <c r="B121" s="22"/>
      <c r="C121" s="294" t="s">
        <v>974</v>
      </c>
      <c r="D121" s="295"/>
      <c r="E121" s="294" t="s">
        <v>975</v>
      </c>
      <c r="F121" s="295"/>
      <c r="G121" s="298" t="s">
        <v>992</v>
      </c>
      <c r="H121" s="299"/>
      <c r="I121" s="299"/>
      <c r="J121" s="299"/>
      <c r="K121" s="300"/>
      <c r="L121" s="23"/>
    </row>
    <row r="122" spans="2:16" ht="31.5" customHeight="1" x14ac:dyDescent="0.3">
      <c r="B122" s="22"/>
      <c r="C122" s="294" t="s">
        <v>976</v>
      </c>
      <c r="D122" s="295"/>
      <c r="E122" s="294" t="s">
        <v>977</v>
      </c>
      <c r="F122" s="295"/>
      <c r="G122" s="298" t="s">
        <v>993</v>
      </c>
      <c r="H122" s="299"/>
      <c r="I122" s="299"/>
      <c r="J122" s="299"/>
      <c r="K122" s="300"/>
      <c r="L122" s="23"/>
    </row>
    <row r="123" spans="2:16" ht="31.5" customHeight="1" x14ac:dyDescent="0.3">
      <c r="B123" s="22"/>
      <c r="C123" s="294" t="s">
        <v>978</v>
      </c>
      <c r="D123" s="295"/>
      <c r="E123" s="294" t="s">
        <v>979</v>
      </c>
      <c r="F123" s="295"/>
      <c r="G123" s="298" t="s">
        <v>994</v>
      </c>
      <c r="H123" s="299"/>
      <c r="I123" s="299"/>
      <c r="J123" s="299"/>
      <c r="K123" s="300"/>
      <c r="L123" s="23"/>
    </row>
    <row r="124" spans="2:16" ht="31.5" customHeight="1" x14ac:dyDescent="0.3">
      <c r="B124" s="22"/>
      <c r="C124" s="294" t="s">
        <v>980</v>
      </c>
      <c r="D124" s="295"/>
      <c r="E124" s="294" t="s">
        <v>981</v>
      </c>
      <c r="F124" s="295"/>
      <c r="G124" s="298" t="s">
        <v>995</v>
      </c>
      <c r="H124" s="299"/>
      <c r="I124" s="299"/>
      <c r="J124" s="299"/>
      <c r="K124" s="300"/>
      <c r="L124" s="23"/>
    </row>
    <row r="125" spans="2:16" ht="66" customHeight="1" x14ac:dyDescent="0.3">
      <c r="B125" s="22"/>
      <c r="C125" s="301" t="s">
        <v>982</v>
      </c>
      <c r="D125" s="301"/>
      <c r="E125" s="301" t="s">
        <v>983</v>
      </c>
      <c r="F125" s="301"/>
      <c r="G125" s="298" t="s">
        <v>984</v>
      </c>
      <c r="H125" s="299"/>
      <c r="I125" s="299"/>
      <c r="J125" s="299"/>
      <c r="K125" s="300"/>
      <c r="L125" s="23"/>
    </row>
    <row r="126" spans="2:16" ht="31.5" customHeight="1" x14ac:dyDescent="0.3">
      <c r="B126" s="22"/>
      <c r="C126" s="296" t="s">
        <v>1005</v>
      </c>
      <c r="D126" s="297"/>
      <c r="E126" s="294" t="s">
        <v>1009</v>
      </c>
      <c r="F126" s="295"/>
      <c r="G126" s="298" t="s">
        <v>1012</v>
      </c>
      <c r="H126" s="299"/>
      <c r="I126" s="299"/>
      <c r="J126" s="299"/>
      <c r="K126" s="300"/>
      <c r="L126" s="23"/>
    </row>
    <row r="127" spans="2:16" ht="31.5" customHeight="1" x14ac:dyDescent="0.3">
      <c r="B127" s="22"/>
      <c r="C127" s="305" t="s">
        <v>1006</v>
      </c>
      <c r="D127" s="305"/>
      <c r="E127" s="301" t="s">
        <v>1010</v>
      </c>
      <c r="F127" s="301"/>
      <c r="G127" s="298" t="s">
        <v>1013</v>
      </c>
      <c r="H127" s="299"/>
      <c r="I127" s="299"/>
      <c r="J127" s="299"/>
      <c r="K127" s="300"/>
      <c r="L127" s="23"/>
    </row>
    <row r="128" spans="2:16" ht="54.75" customHeight="1" x14ac:dyDescent="0.3">
      <c r="B128" s="22"/>
      <c r="C128" s="305" t="s">
        <v>1048</v>
      </c>
      <c r="D128" s="305"/>
      <c r="E128" s="301" t="s">
        <v>1011</v>
      </c>
      <c r="F128" s="301"/>
      <c r="G128" s="298" t="s">
        <v>1014</v>
      </c>
      <c r="H128" s="299"/>
      <c r="I128" s="299"/>
      <c r="J128" s="299"/>
      <c r="K128" s="300"/>
      <c r="L128" s="23"/>
    </row>
    <row r="129" spans="2:16" ht="31.5" customHeight="1" x14ac:dyDescent="0.3">
      <c r="B129" s="22"/>
      <c r="C129" s="305" t="s">
        <v>1049</v>
      </c>
      <c r="D129" s="305"/>
      <c r="E129" s="301" t="s">
        <v>1008</v>
      </c>
      <c r="F129" s="301"/>
      <c r="G129" s="298" t="s">
        <v>1015</v>
      </c>
      <c r="H129" s="299"/>
      <c r="I129" s="299"/>
      <c r="J129" s="299"/>
      <c r="K129" s="300"/>
      <c r="L129" s="23"/>
    </row>
    <row r="130" spans="2:16" ht="12" customHeight="1" x14ac:dyDescent="0.3">
      <c r="B130" s="22"/>
      <c r="C130" s="108"/>
      <c r="D130" s="108"/>
      <c r="E130" s="108"/>
      <c r="F130" s="108"/>
      <c r="G130" s="108"/>
      <c r="H130" s="108"/>
      <c r="I130" s="108"/>
      <c r="J130" s="108"/>
      <c r="K130" s="108"/>
      <c r="L130" s="24"/>
      <c r="M130" s="11"/>
      <c r="N130" s="11"/>
      <c r="O130" s="11"/>
      <c r="P130" s="11"/>
    </row>
    <row r="131" spans="2:16" ht="12" customHeight="1" thickBot="1" x14ac:dyDescent="0.35"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7"/>
    </row>
    <row r="132" spans="2:16" ht="12" customHeight="1" thickTop="1" x14ac:dyDescent="0.3"/>
  </sheetData>
  <mergeCells count="179">
    <mergeCell ref="C115:D115"/>
    <mergeCell ref="C121:D121"/>
    <mergeCell ref="G120:K120"/>
    <mergeCell ref="G121:K121"/>
    <mergeCell ref="G119:K119"/>
    <mergeCell ref="C119:D119"/>
    <mergeCell ref="E119:F119"/>
    <mergeCell ref="E121:F121"/>
    <mergeCell ref="C116:D116"/>
    <mergeCell ref="E116:F116"/>
    <mergeCell ref="C117:D117"/>
    <mergeCell ref="E117:F117"/>
    <mergeCell ref="C118:D118"/>
    <mergeCell ref="E118:F118"/>
    <mergeCell ref="G115:K115"/>
    <mergeCell ref="E111:F111"/>
    <mergeCell ref="C113:D113"/>
    <mergeCell ref="E113:F113"/>
    <mergeCell ref="C114:D114"/>
    <mergeCell ref="C129:D129"/>
    <mergeCell ref="E129:F129"/>
    <mergeCell ref="G129:K129"/>
    <mergeCell ref="C128:D128"/>
    <mergeCell ref="E128:F128"/>
    <mergeCell ref="G128:K128"/>
    <mergeCell ref="C127:D127"/>
    <mergeCell ref="E127:F127"/>
    <mergeCell ref="G127:K127"/>
    <mergeCell ref="G112:K112"/>
    <mergeCell ref="C122:D122"/>
    <mergeCell ref="E122:F122"/>
    <mergeCell ref="C123:D123"/>
    <mergeCell ref="E123:F123"/>
    <mergeCell ref="G122:K122"/>
    <mergeCell ref="G123:K123"/>
    <mergeCell ref="C120:D120"/>
    <mergeCell ref="E120:F120"/>
    <mergeCell ref="E115:F115"/>
    <mergeCell ref="E114:F114"/>
    <mergeCell ref="G102:K102"/>
    <mergeCell ref="G103:K103"/>
    <mergeCell ref="G104:K104"/>
    <mergeCell ref="C104:D104"/>
    <mergeCell ref="E104:F104"/>
    <mergeCell ref="C126:D126"/>
    <mergeCell ref="E126:F126"/>
    <mergeCell ref="G126:K126"/>
    <mergeCell ref="C124:D124"/>
    <mergeCell ref="E124:F124"/>
    <mergeCell ref="E125:F125"/>
    <mergeCell ref="C125:D125"/>
    <mergeCell ref="G125:K125"/>
    <mergeCell ref="E110:F110"/>
    <mergeCell ref="C110:D110"/>
    <mergeCell ref="G110:K110"/>
    <mergeCell ref="G111:K111"/>
    <mergeCell ref="G124:K124"/>
    <mergeCell ref="G116:K116"/>
    <mergeCell ref="G117:K117"/>
    <mergeCell ref="G118:K118"/>
    <mergeCell ref="G113:K113"/>
    <mergeCell ref="G114:K114"/>
    <mergeCell ref="C111:D111"/>
    <mergeCell ref="C112:D112"/>
    <mergeCell ref="E112:F112"/>
    <mergeCell ref="G96:K96"/>
    <mergeCell ref="G97:K97"/>
    <mergeCell ref="G98:K98"/>
    <mergeCell ref="G99:K99"/>
    <mergeCell ref="G100:K100"/>
    <mergeCell ref="C103:D103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C99:D99"/>
    <mergeCell ref="C100:D100"/>
    <mergeCell ref="C101:D101"/>
    <mergeCell ref="C102:D102"/>
    <mergeCell ref="C109:D109"/>
    <mergeCell ref="E109:F109"/>
    <mergeCell ref="G109:K109"/>
    <mergeCell ref="G101:K101"/>
    <mergeCell ref="G91:K91"/>
    <mergeCell ref="G92:K92"/>
    <mergeCell ref="G93:K93"/>
    <mergeCell ref="G94:K94"/>
    <mergeCell ref="G95:K95"/>
    <mergeCell ref="E91:F91"/>
    <mergeCell ref="E92:F92"/>
    <mergeCell ref="E93:F93"/>
    <mergeCell ref="E94:F94"/>
    <mergeCell ref="E95:F95"/>
    <mergeCell ref="C94:D94"/>
    <mergeCell ref="C95:D95"/>
    <mergeCell ref="C96:D96"/>
    <mergeCell ref="C97:D97"/>
    <mergeCell ref="C98:D98"/>
    <mergeCell ref="C75:C76"/>
    <mergeCell ref="D75:E75"/>
    <mergeCell ref="C91:D91"/>
    <mergeCell ref="C92:D92"/>
    <mergeCell ref="C93:D93"/>
    <mergeCell ref="C78:C82"/>
    <mergeCell ref="D78:E78"/>
    <mergeCell ref="F81:G81"/>
    <mergeCell ref="F82:G82"/>
    <mergeCell ref="F66:G66"/>
    <mergeCell ref="F68:G68"/>
    <mergeCell ref="C68:C70"/>
    <mergeCell ref="D68:E68"/>
    <mergeCell ref="F69:G69"/>
    <mergeCell ref="F65:G65"/>
    <mergeCell ref="F70:G70"/>
    <mergeCell ref="F72:G72"/>
    <mergeCell ref="F73:G73"/>
    <mergeCell ref="C72:C73"/>
    <mergeCell ref="D72:E72"/>
    <mergeCell ref="F75:G75"/>
    <mergeCell ref="F76:G76"/>
    <mergeCell ref="F78:G78"/>
    <mergeCell ref="F79:G79"/>
    <mergeCell ref="F60:G60"/>
    <mergeCell ref="C60:C66"/>
    <mergeCell ref="D60:E60"/>
    <mergeCell ref="D61:D62"/>
    <mergeCell ref="F61:G61"/>
    <mergeCell ref="F62:G62"/>
    <mergeCell ref="F63:G63"/>
    <mergeCell ref="F64:G64"/>
    <mergeCell ref="F80:G80"/>
    <mergeCell ref="C43:C50"/>
    <mergeCell ref="F44:G44"/>
    <mergeCell ref="F46:G46"/>
    <mergeCell ref="F47:G47"/>
    <mergeCell ref="F48:G48"/>
    <mergeCell ref="F49:G49"/>
    <mergeCell ref="F50:G50"/>
    <mergeCell ref="C52:C58"/>
    <mergeCell ref="D52:E52"/>
    <mergeCell ref="F52:G52"/>
    <mergeCell ref="F56:G56"/>
    <mergeCell ref="F57:G57"/>
    <mergeCell ref="F53:G53"/>
    <mergeCell ref="F54:G54"/>
    <mergeCell ref="D54:D55"/>
    <mergeCell ref="F55:G55"/>
    <mergeCell ref="D43:E43"/>
    <mergeCell ref="F43:G43"/>
    <mergeCell ref="D44:D46"/>
    <mergeCell ref="F45:G45"/>
    <mergeCell ref="F58:G58"/>
    <mergeCell ref="C3:K6"/>
    <mergeCell ref="F36:G36"/>
    <mergeCell ref="F37:G37"/>
    <mergeCell ref="F38:G38"/>
    <mergeCell ref="F39:G39"/>
    <mergeCell ref="F40:G40"/>
    <mergeCell ref="C27:C41"/>
    <mergeCell ref="D27:E27"/>
    <mergeCell ref="F27:G27"/>
    <mergeCell ref="D28:D30"/>
    <mergeCell ref="D31:D33"/>
    <mergeCell ref="D34:D35"/>
    <mergeCell ref="D36:D38"/>
    <mergeCell ref="D39:D41"/>
    <mergeCell ref="F28:G28"/>
    <mergeCell ref="F29:G29"/>
    <mergeCell ref="F30:G30"/>
    <mergeCell ref="F31:G31"/>
    <mergeCell ref="F32:G32"/>
    <mergeCell ref="F33:G33"/>
    <mergeCell ref="F34:G34"/>
    <mergeCell ref="F35:G35"/>
    <mergeCell ref="F41:G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9"/>
  <sheetViews>
    <sheetView showGridLines="0" topLeftCell="A85" workbookViewId="0">
      <selection activeCell="K27" sqref="K27"/>
    </sheetView>
  </sheetViews>
  <sheetFormatPr defaultRowHeight="12" customHeight="1" x14ac:dyDescent="0.3"/>
  <cols>
    <col min="2" max="2" width="2.25" customWidth="1"/>
    <col min="9" max="9" width="9" customWidth="1"/>
    <col min="12" max="12" width="2.25" customWidth="1"/>
  </cols>
  <sheetData>
    <row r="1" spans="2:12" ht="12" customHeight="1" thickBot="1" x14ac:dyDescent="0.35"/>
    <row r="2" spans="2:12" ht="12" customHeight="1" thickTop="1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2" customHeight="1" thickTop="1" x14ac:dyDescent="0.3">
      <c r="B3" s="22"/>
      <c r="C3" s="196" t="s">
        <v>1117</v>
      </c>
      <c r="D3" s="197"/>
      <c r="E3" s="197"/>
      <c r="F3" s="197"/>
      <c r="G3" s="197"/>
      <c r="H3" s="197"/>
      <c r="I3" s="197"/>
      <c r="J3" s="197"/>
      <c r="K3" s="198"/>
      <c r="L3" s="23"/>
    </row>
    <row r="4" spans="2:12" ht="12" customHeight="1" x14ac:dyDescent="0.3">
      <c r="B4" s="22"/>
      <c r="C4" s="199"/>
      <c r="D4" s="200"/>
      <c r="E4" s="200"/>
      <c r="F4" s="200"/>
      <c r="G4" s="200"/>
      <c r="H4" s="200"/>
      <c r="I4" s="200"/>
      <c r="J4" s="200"/>
      <c r="K4" s="201"/>
      <c r="L4" s="23"/>
    </row>
    <row r="5" spans="2:12" ht="12" customHeight="1" x14ac:dyDescent="0.3">
      <c r="B5" s="22"/>
      <c r="C5" s="199"/>
      <c r="D5" s="200"/>
      <c r="E5" s="200"/>
      <c r="F5" s="200"/>
      <c r="G5" s="200"/>
      <c r="H5" s="200"/>
      <c r="I5" s="200"/>
      <c r="J5" s="200"/>
      <c r="K5" s="201"/>
      <c r="L5" s="23"/>
    </row>
    <row r="6" spans="2:12" ht="12" customHeight="1" thickBot="1" x14ac:dyDescent="0.35">
      <c r="B6" s="22"/>
      <c r="C6" s="202"/>
      <c r="D6" s="203"/>
      <c r="E6" s="203"/>
      <c r="F6" s="203"/>
      <c r="G6" s="203"/>
      <c r="H6" s="203"/>
      <c r="I6" s="203"/>
      <c r="J6" s="203"/>
      <c r="K6" s="204"/>
      <c r="L6" s="23"/>
    </row>
    <row r="7" spans="2:12" ht="12" customHeight="1" thickTop="1" x14ac:dyDescent="0.3">
      <c r="B7" s="22"/>
      <c r="C7" s="129"/>
      <c r="D7" s="129"/>
      <c r="E7" s="129"/>
      <c r="F7" s="129"/>
      <c r="G7" s="129"/>
      <c r="H7" s="129"/>
      <c r="I7" s="129"/>
      <c r="J7" s="129"/>
      <c r="K7" s="129"/>
      <c r="L7" s="23"/>
    </row>
    <row r="8" spans="2:12" ht="12" customHeight="1" x14ac:dyDescent="0.3">
      <c r="B8" s="22"/>
      <c r="C8" s="4"/>
      <c r="D8" s="4"/>
      <c r="E8" s="4"/>
      <c r="F8" s="4"/>
      <c r="G8" s="4"/>
      <c r="H8" s="4"/>
      <c r="I8" s="4"/>
      <c r="J8" s="4"/>
      <c r="K8" s="4"/>
      <c r="L8" s="23"/>
    </row>
    <row r="9" spans="2:12" ht="12" customHeight="1" x14ac:dyDescent="0.3">
      <c r="B9" s="22"/>
      <c r="C9" s="76" t="s">
        <v>705</v>
      </c>
      <c r="D9" s="77"/>
      <c r="E9" s="77"/>
      <c r="F9" s="77"/>
      <c r="G9" s="77"/>
      <c r="H9" s="77"/>
      <c r="I9" s="77"/>
      <c r="J9" s="77"/>
      <c r="K9" s="77"/>
      <c r="L9" s="23"/>
    </row>
    <row r="10" spans="2:12" ht="12" customHeight="1" x14ac:dyDescent="0.3">
      <c r="B10" s="22"/>
      <c r="C10" s="108"/>
      <c r="D10" s="108"/>
      <c r="E10" s="108"/>
      <c r="F10" s="108"/>
      <c r="G10" s="108"/>
      <c r="H10" s="108"/>
      <c r="I10" s="108"/>
      <c r="J10" s="108"/>
      <c r="K10" s="108"/>
      <c r="L10" s="23"/>
    </row>
    <row r="11" spans="2:12" ht="12" customHeight="1" x14ac:dyDescent="0.3">
      <c r="B11" s="22"/>
      <c r="C11" s="108" t="s">
        <v>707</v>
      </c>
      <c r="D11" s="108"/>
      <c r="E11" s="108"/>
      <c r="F11" s="108"/>
      <c r="G11" s="108"/>
      <c r="H11" s="108"/>
      <c r="I11" s="108"/>
      <c r="J11" s="108"/>
      <c r="K11" s="108"/>
      <c r="L11" s="23"/>
    </row>
    <row r="12" spans="2:12" ht="12" customHeight="1" x14ac:dyDescent="0.3">
      <c r="B12" s="22"/>
      <c r="C12" s="314" t="s">
        <v>709</v>
      </c>
      <c r="D12" s="314"/>
      <c r="E12" s="157" t="s">
        <v>710</v>
      </c>
      <c r="F12" s="157" t="s">
        <v>711</v>
      </c>
      <c r="G12" s="108"/>
      <c r="H12" s="108"/>
      <c r="I12" s="108"/>
      <c r="J12" s="108"/>
      <c r="K12" s="108"/>
      <c r="L12" s="23"/>
    </row>
    <row r="13" spans="2:12" ht="12" customHeight="1" x14ac:dyDescent="0.3">
      <c r="B13" s="22"/>
      <c r="C13" s="237" t="s">
        <v>708</v>
      </c>
      <c r="D13" s="237"/>
      <c r="E13" s="158" t="s">
        <v>712</v>
      </c>
      <c r="F13" s="138" t="s">
        <v>720</v>
      </c>
      <c r="G13" s="7"/>
      <c r="H13" s="7"/>
      <c r="I13" s="7"/>
      <c r="J13" s="7"/>
      <c r="K13" s="7"/>
      <c r="L13" s="23"/>
    </row>
    <row r="14" spans="2:12" ht="12" customHeight="1" x14ac:dyDescent="0.3">
      <c r="B14" s="22"/>
      <c r="C14" s="237" t="s">
        <v>728</v>
      </c>
      <c r="D14" s="237"/>
      <c r="E14" s="158" t="s">
        <v>713</v>
      </c>
      <c r="F14" s="138" t="s">
        <v>721</v>
      </c>
      <c r="G14" s="67"/>
      <c r="H14" s="67"/>
      <c r="I14" s="67"/>
      <c r="J14" s="67"/>
      <c r="K14" s="67"/>
      <c r="L14" s="23"/>
    </row>
    <row r="15" spans="2:12" ht="12" customHeight="1" x14ac:dyDescent="0.3">
      <c r="B15" s="22"/>
      <c r="C15" s="237" t="s">
        <v>729</v>
      </c>
      <c r="D15" s="237"/>
      <c r="E15" s="158" t="s">
        <v>714</v>
      </c>
      <c r="F15" s="138" t="s">
        <v>722</v>
      </c>
      <c r="G15" s="67"/>
      <c r="H15" s="67"/>
      <c r="I15" s="67"/>
      <c r="J15" s="67"/>
      <c r="K15" s="67"/>
      <c r="L15" s="23"/>
    </row>
    <row r="16" spans="2:12" ht="12" customHeight="1" x14ac:dyDescent="0.3">
      <c r="B16" s="22"/>
      <c r="C16" s="237" t="s">
        <v>730</v>
      </c>
      <c r="D16" s="237"/>
      <c r="E16" s="158" t="s">
        <v>715</v>
      </c>
      <c r="F16" s="138" t="s">
        <v>723</v>
      </c>
      <c r="G16" s="67"/>
      <c r="H16" s="67"/>
      <c r="I16" s="67"/>
      <c r="J16" s="67"/>
      <c r="K16" s="67"/>
      <c r="L16" s="23"/>
    </row>
    <row r="17" spans="2:12" ht="12" customHeight="1" x14ac:dyDescent="0.3">
      <c r="B17" s="22"/>
      <c r="C17" s="237" t="s">
        <v>731</v>
      </c>
      <c r="D17" s="237"/>
      <c r="E17" s="158" t="s">
        <v>716</v>
      </c>
      <c r="F17" s="138" t="s">
        <v>724</v>
      </c>
      <c r="G17" s="67"/>
      <c r="H17" s="67"/>
      <c r="I17" s="67"/>
      <c r="J17" s="67"/>
      <c r="K17" s="67"/>
      <c r="L17" s="23"/>
    </row>
    <row r="18" spans="2:12" ht="12" customHeight="1" x14ac:dyDescent="0.3">
      <c r="B18" s="22"/>
      <c r="C18" s="237" t="s">
        <v>732</v>
      </c>
      <c r="D18" s="237"/>
      <c r="E18" s="158" t="s">
        <v>717</v>
      </c>
      <c r="F18" s="138" t="s">
        <v>725</v>
      </c>
      <c r="G18" s="7"/>
      <c r="H18" s="7"/>
      <c r="I18" s="7"/>
      <c r="J18" s="7"/>
      <c r="K18" s="7"/>
      <c r="L18" s="23"/>
    </row>
    <row r="19" spans="2:12" ht="12" customHeight="1" x14ac:dyDescent="0.3">
      <c r="B19" s="22"/>
      <c r="C19" s="237" t="s">
        <v>733</v>
      </c>
      <c r="D19" s="237"/>
      <c r="E19" s="159" t="s">
        <v>718</v>
      </c>
      <c r="F19" s="142" t="s">
        <v>726</v>
      </c>
      <c r="G19" s="16"/>
      <c r="H19" s="16"/>
      <c r="I19" s="16"/>
      <c r="J19" s="16"/>
      <c r="K19" s="16"/>
      <c r="L19" s="23"/>
    </row>
    <row r="20" spans="2:12" ht="12" customHeight="1" x14ac:dyDescent="0.3">
      <c r="B20" s="22"/>
      <c r="C20" s="237" t="s">
        <v>734</v>
      </c>
      <c r="D20" s="237"/>
      <c r="E20" s="159" t="s">
        <v>719</v>
      </c>
      <c r="F20" s="142" t="s">
        <v>727</v>
      </c>
      <c r="G20" s="16"/>
      <c r="H20" s="16"/>
      <c r="I20" s="16"/>
      <c r="J20" s="16"/>
      <c r="K20" s="16"/>
      <c r="L20" s="23"/>
    </row>
    <row r="21" spans="2:12" ht="12" customHeight="1" x14ac:dyDescent="0.3">
      <c r="B21" s="22"/>
      <c r="C21" s="106"/>
      <c r="D21" s="16"/>
      <c r="E21" s="16"/>
      <c r="F21" s="16"/>
      <c r="G21" s="16"/>
      <c r="H21" s="16"/>
      <c r="I21" s="16"/>
      <c r="J21" s="16"/>
      <c r="K21" s="16"/>
      <c r="L21" s="23"/>
    </row>
    <row r="22" spans="2:12" ht="12" customHeight="1" x14ac:dyDescent="0.3">
      <c r="B22" s="22"/>
      <c r="C22" s="106" t="s">
        <v>735</v>
      </c>
      <c r="D22" s="108"/>
      <c r="E22" s="108"/>
      <c r="F22" s="108"/>
      <c r="G22" s="16"/>
      <c r="H22" s="16"/>
      <c r="I22" s="16"/>
      <c r="J22" s="16"/>
      <c r="K22" s="16"/>
      <c r="L22" s="23"/>
    </row>
    <row r="23" spans="2:12" ht="12" customHeight="1" x14ac:dyDescent="0.3">
      <c r="B23" s="22"/>
      <c r="C23" s="311" t="s">
        <v>745</v>
      </c>
      <c r="D23" s="312"/>
      <c r="E23" s="313"/>
      <c r="F23" s="157" t="s">
        <v>746</v>
      </c>
      <c r="G23" s="311" t="s">
        <v>736</v>
      </c>
      <c r="H23" s="312"/>
      <c r="I23" s="313"/>
      <c r="J23" s="7"/>
      <c r="K23" s="7"/>
      <c r="L23" s="23"/>
    </row>
    <row r="24" spans="2:12" ht="12" customHeight="1" x14ac:dyDescent="0.3">
      <c r="B24" s="22"/>
      <c r="C24" s="307" t="s">
        <v>737</v>
      </c>
      <c r="D24" s="308"/>
      <c r="E24" s="309"/>
      <c r="F24" s="158">
        <v>0</v>
      </c>
      <c r="G24" s="310" t="s">
        <v>741</v>
      </c>
      <c r="H24" s="310"/>
      <c r="I24" s="310"/>
      <c r="J24" s="7"/>
      <c r="K24" s="7"/>
      <c r="L24" s="23"/>
    </row>
    <row r="25" spans="2:12" ht="12" customHeight="1" x14ac:dyDescent="0.3">
      <c r="B25" s="22"/>
      <c r="C25" s="307" t="s">
        <v>738</v>
      </c>
      <c r="D25" s="308"/>
      <c r="E25" s="309"/>
      <c r="F25" s="158">
        <v>1</v>
      </c>
      <c r="G25" s="310" t="s">
        <v>742</v>
      </c>
      <c r="H25" s="310"/>
      <c r="I25" s="310"/>
      <c r="J25" s="7"/>
      <c r="K25" s="7"/>
      <c r="L25" s="23"/>
    </row>
    <row r="26" spans="2:12" ht="12" customHeight="1" x14ac:dyDescent="0.3">
      <c r="B26" s="22"/>
      <c r="C26" s="307" t="s">
        <v>739</v>
      </c>
      <c r="D26" s="308"/>
      <c r="E26" s="309"/>
      <c r="F26" s="158">
        <v>2</v>
      </c>
      <c r="G26" s="310" t="s">
        <v>743</v>
      </c>
      <c r="H26" s="310"/>
      <c r="I26" s="310"/>
      <c r="J26" s="7"/>
      <c r="K26" s="7"/>
      <c r="L26" s="23"/>
    </row>
    <row r="27" spans="2:12" ht="12" customHeight="1" x14ac:dyDescent="0.3">
      <c r="B27" s="22"/>
      <c r="C27" s="307" t="s">
        <v>740</v>
      </c>
      <c r="D27" s="308"/>
      <c r="E27" s="309"/>
      <c r="F27" s="158">
        <v>3</v>
      </c>
      <c r="G27" s="310" t="s">
        <v>744</v>
      </c>
      <c r="H27" s="310"/>
      <c r="I27" s="310"/>
      <c r="J27" s="7"/>
      <c r="K27" s="7"/>
      <c r="L27" s="23"/>
    </row>
    <row r="28" spans="2:12" ht="12" customHeight="1" x14ac:dyDescent="0.3">
      <c r="B28" s="22"/>
      <c r="C28" s="7"/>
      <c r="D28" s="7"/>
      <c r="E28" s="7"/>
      <c r="F28" s="7"/>
      <c r="G28" s="7"/>
      <c r="H28" s="7"/>
      <c r="I28" s="7"/>
      <c r="J28" s="7"/>
      <c r="K28" s="7"/>
      <c r="L28" s="23"/>
    </row>
    <row r="29" spans="2:12" ht="12" customHeight="1" x14ac:dyDescent="0.3">
      <c r="B29" s="22"/>
      <c r="C29" s="7" t="s">
        <v>747</v>
      </c>
      <c r="D29" s="7"/>
      <c r="E29" s="7"/>
      <c r="F29" s="7"/>
      <c r="G29" s="7"/>
      <c r="H29" s="7"/>
      <c r="I29" s="7"/>
      <c r="J29" s="7"/>
      <c r="K29" s="7"/>
      <c r="L29" s="23"/>
    </row>
    <row r="30" spans="2:12" ht="12" customHeight="1" x14ac:dyDescent="0.3">
      <c r="B30" s="22"/>
      <c r="C30" s="147" t="s">
        <v>752</v>
      </c>
      <c r="D30" s="7"/>
      <c r="E30" s="7"/>
      <c r="F30" s="7"/>
      <c r="G30" s="7"/>
      <c r="H30" s="7"/>
      <c r="I30" s="7"/>
      <c r="J30" s="7"/>
      <c r="K30" s="7"/>
      <c r="L30" s="23"/>
    </row>
    <row r="31" spans="2:12" ht="12" customHeight="1" x14ac:dyDescent="0.3">
      <c r="B31" s="22"/>
      <c r="C31" s="7" t="s">
        <v>751</v>
      </c>
      <c r="D31" s="7"/>
      <c r="E31" s="7"/>
      <c r="F31" s="7"/>
      <c r="G31" s="7"/>
      <c r="H31" s="7"/>
      <c r="I31" s="7"/>
      <c r="J31" s="7"/>
      <c r="K31" s="7"/>
      <c r="L31" s="23"/>
    </row>
    <row r="32" spans="2:12" ht="12" customHeight="1" x14ac:dyDescent="0.3">
      <c r="B32" s="22"/>
      <c r="C32" s="7" t="s">
        <v>748</v>
      </c>
      <c r="D32" s="7"/>
      <c r="E32" s="7"/>
      <c r="F32" s="7"/>
      <c r="G32" s="7"/>
      <c r="H32" s="7"/>
      <c r="I32" s="7"/>
      <c r="J32" s="7"/>
      <c r="K32" s="7"/>
      <c r="L32" s="23"/>
    </row>
    <row r="33" spans="2:14" ht="12" customHeight="1" x14ac:dyDescent="0.3">
      <c r="B33" s="22"/>
      <c r="C33" s="7" t="s">
        <v>750</v>
      </c>
      <c r="D33" s="7"/>
      <c r="E33" s="7"/>
      <c r="F33" s="7"/>
      <c r="G33" s="7"/>
      <c r="H33" s="7"/>
      <c r="I33" s="17"/>
      <c r="J33" s="17"/>
      <c r="K33" s="17"/>
      <c r="L33" s="24"/>
      <c r="M33" s="11"/>
    </row>
    <row r="34" spans="2:14" ht="12" customHeight="1" x14ac:dyDescent="0.3">
      <c r="B34" s="22"/>
      <c r="C34" s="7" t="s">
        <v>749</v>
      </c>
      <c r="D34" s="7"/>
      <c r="E34" s="7"/>
      <c r="F34" s="7"/>
      <c r="G34" s="7"/>
      <c r="H34" s="7"/>
      <c r="I34" s="17"/>
      <c r="J34" s="17"/>
      <c r="K34" s="17"/>
      <c r="L34" s="24"/>
      <c r="M34" s="11"/>
    </row>
    <row r="35" spans="2:14" ht="12" customHeight="1" x14ac:dyDescent="0.3">
      <c r="B35" s="22"/>
      <c r="C35" s="7"/>
      <c r="D35" s="7"/>
      <c r="E35" s="7"/>
      <c r="F35" s="7"/>
      <c r="G35" s="7"/>
      <c r="H35" s="7"/>
      <c r="I35" s="7"/>
      <c r="J35" s="7"/>
      <c r="K35" s="7"/>
      <c r="L35" s="24"/>
      <c r="M35" s="11"/>
    </row>
    <row r="36" spans="2:14" ht="12" customHeight="1" x14ac:dyDescent="0.3">
      <c r="B36" s="22"/>
      <c r="C36" s="76" t="s">
        <v>753</v>
      </c>
      <c r="D36" s="77"/>
      <c r="E36" s="77"/>
      <c r="F36" s="77"/>
      <c r="G36" s="77"/>
      <c r="H36" s="77"/>
      <c r="I36" s="77"/>
      <c r="J36" s="77"/>
      <c r="K36" s="77"/>
      <c r="L36" s="23"/>
    </row>
    <row r="37" spans="2:14" ht="12" customHeight="1" x14ac:dyDescent="0.3">
      <c r="B37" s="22"/>
      <c r="C37" s="7"/>
      <c r="D37" s="7"/>
      <c r="E37" s="7"/>
      <c r="F37" s="7"/>
      <c r="G37" s="7"/>
      <c r="H37" s="7"/>
      <c r="I37" s="7"/>
      <c r="J37" s="7"/>
      <c r="K37" s="7"/>
      <c r="L37" s="24"/>
      <c r="M37" s="11"/>
    </row>
    <row r="38" spans="2:14" ht="12" customHeight="1" x14ac:dyDescent="0.3">
      <c r="B38" s="22"/>
      <c r="C38" s="7" t="s">
        <v>755</v>
      </c>
      <c r="D38" s="7"/>
      <c r="E38" s="7"/>
      <c r="F38" s="7"/>
      <c r="G38" s="7"/>
      <c r="H38" s="7"/>
      <c r="I38" s="7"/>
      <c r="J38" s="7"/>
      <c r="K38" s="7"/>
      <c r="L38" s="23"/>
    </row>
    <row r="39" spans="2:14" ht="12" customHeight="1" x14ac:dyDescent="0.3">
      <c r="B39" s="22"/>
      <c r="C39" s="7" t="s">
        <v>754</v>
      </c>
      <c r="D39" s="7"/>
      <c r="E39" s="7"/>
      <c r="F39" s="7"/>
      <c r="G39" s="7"/>
      <c r="H39" s="7"/>
      <c r="I39" s="7"/>
      <c r="J39" s="7"/>
      <c r="K39" s="7"/>
      <c r="L39" s="23"/>
    </row>
    <row r="40" spans="2:14" ht="12" customHeight="1" x14ac:dyDescent="0.3">
      <c r="B40" s="22"/>
      <c r="C40" s="7"/>
      <c r="D40" s="7"/>
      <c r="E40" s="7"/>
      <c r="F40" s="7"/>
      <c r="G40" s="7"/>
      <c r="H40" s="7"/>
      <c r="I40" s="18"/>
      <c r="J40" s="17"/>
      <c r="K40" s="17"/>
      <c r="L40" s="24"/>
      <c r="M40" s="11"/>
      <c r="N40" s="11"/>
    </row>
    <row r="41" spans="2:14" ht="12" customHeight="1" x14ac:dyDescent="0.3">
      <c r="B41" s="22"/>
      <c r="C41" s="7" t="s">
        <v>759</v>
      </c>
      <c r="D41" s="7"/>
      <c r="E41" s="7"/>
      <c r="F41" s="7"/>
      <c r="G41" s="7"/>
      <c r="H41" s="7"/>
      <c r="I41" s="18"/>
      <c r="J41" s="17"/>
      <c r="K41" s="17"/>
      <c r="L41" s="24"/>
      <c r="M41" s="11"/>
      <c r="N41" s="11"/>
    </row>
    <row r="42" spans="2:14" ht="12" customHeight="1" x14ac:dyDescent="0.3">
      <c r="B42" s="22"/>
      <c r="C42" s="7"/>
      <c r="D42" s="7"/>
      <c r="E42" s="7"/>
      <c r="F42" s="7"/>
      <c r="G42" s="7"/>
      <c r="H42" s="7"/>
      <c r="I42" s="7"/>
      <c r="J42" s="7"/>
      <c r="K42" s="7"/>
      <c r="L42" s="24"/>
      <c r="M42" s="11"/>
      <c r="N42" s="11"/>
    </row>
    <row r="43" spans="2:14" ht="12" customHeight="1" x14ac:dyDescent="0.3">
      <c r="B43" s="22"/>
      <c r="C43" s="7"/>
      <c r="D43" s="7"/>
      <c r="E43" s="7"/>
      <c r="F43" s="7"/>
      <c r="G43" s="7"/>
      <c r="H43" s="7"/>
      <c r="I43" s="7"/>
      <c r="J43" s="7"/>
      <c r="K43" s="7"/>
      <c r="L43" s="24"/>
      <c r="M43" s="11"/>
      <c r="N43" s="11"/>
    </row>
    <row r="44" spans="2:14" ht="12" customHeight="1" x14ac:dyDescent="0.3">
      <c r="B44" s="22"/>
      <c r="C44" s="7"/>
      <c r="D44" s="7"/>
      <c r="E44" s="7"/>
      <c r="F44" s="7"/>
      <c r="G44" s="7"/>
      <c r="H44" s="7"/>
      <c r="I44" s="7"/>
      <c r="J44" s="7"/>
      <c r="K44" s="7"/>
      <c r="L44" s="23"/>
    </row>
    <row r="45" spans="2:14" ht="12" customHeight="1" x14ac:dyDescent="0.3">
      <c r="B45" s="22"/>
      <c r="C45" s="7"/>
      <c r="D45" s="7"/>
      <c r="E45" s="7"/>
      <c r="F45" s="7"/>
      <c r="G45" s="7"/>
      <c r="H45" s="7"/>
      <c r="I45" s="7"/>
      <c r="J45" s="7"/>
      <c r="K45" s="7"/>
      <c r="L45" s="23"/>
    </row>
    <row r="46" spans="2:14" ht="12" customHeight="1" x14ac:dyDescent="0.3">
      <c r="B46" s="22"/>
      <c r="C46" s="11"/>
      <c r="D46" s="11"/>
      <c r="E46" s="11"/>
      <c r="F46" s="11"/>
      <c r="G46" s="11"/>
      <c r="H46" s="11"/>
      <c r="I46" s="12"/>
      <c r="J46" s="12"/>
      <c r="K46" s="12"/>
      <c r="L46" s="23"/>
    </row>
    <row r="47" spans="2:14" ht="12" customHeight="1" x14ac:dyDescent="0.3">
      <c r="B47" s="22"/>
      <c r="C47" s="11"/>
      <c r="D47" s="11"/>
      <c r="E47" s="11"/>
      <c r="F47" s="11"/>
      <c r="G47" s="11"/>
      <c r="H47" s="11"/>
      <c r="I47" s="11"/>
      <c r="J47" s="11"/>
      <c r="K47" s="11"/>
      <c r="L47" s="23"/>
    </row>
    <row r="48" spans="2:14" ht="12" customHeight="1" x14ac:dyDescent="0.3">
      <c r="B48" s="22"/>
      <c r="C48" s="11"/>
      <c r="D48" s="11"/>
      <c r="E48" s="11"/>
      <c r="F48" s="11"/>
      <c r="G48" s="11"/>
      <c r="H48" s="11"/>
      <c r="I48" s="11"/>
      <c r="J48" s="11"/>
      <c r="K48" s="11"/>
      <c r="L48" s="23"/>
    </row>
    <row r="49" spans="2:16" ht="12" customHeight="1" x14ac:dyDescent="0.3">
      <c r="B49" s="22"/>
      <c r="C49" s="7"/>
      <c r="D49" s="7"/>
      <c r="E49" s="7"/>
      <c r="F49" s="7"/>
      <c r="G49" s="7"/>
      <c r="H49" s="7"/>
      <c r="I49" s="7"/>
      <c r="J49" s="7"/>
      <c r="K49" s="7"/>
      <c r="L49" s="23"/>
    </row>
    <row r="50" spans="2:16" ht="12" customHeight="1" x14ac:dyDescent="0.3">
      <c r="B50" s="22"/>
      <c r="C50" s="7"/>
      <c r="D50" s="7"/>
      <c r="E50" s="7"/>
      <c r="F50" s="7"/>
      <c r="G50" s="7"/>
      <c r="H50" s="7"/>
      <c r="I50" s="7"/>
      <c r="J50" s="7"/>
      <c r="K50" s="7"/>
      <c r="L50" s="23"/>
    </row>
    <row r="51" spans="2:16" ht="12" customHeight="1" x14ac:dyDescent="0.3">
      <c r="B51" s="22"/>
      <c r="C51" s="11"/>
      <c r="D51" s="11"/>
      <c r="E51" s="11"/>
      <c r="F51" s="11"/>
      <c r="G51" s="11"/>
      <c r="H51" s="11"/>
      <c r="I51" s="79"/>
      <c r="J51" s="11"/>
      <c r="K51" s="11"/>
      <c r="L51" s="24"/>
      <c r="M51" s="11"/>
      <c r="N51" s="11"/>
      <c r="O51" s="11"/>
      <c r="P51" s="11"/>
    </row>
    <row r="52" spans="2:16" ht="12" customHeight="1" x14ac:dyDescent="0.3">
      <c r="B52" s="22"/>
      <c r="C52" s="11"/>
      <c r="D52" s="306" t="s">
        <v>756</v>
      </c>
      <c r="E52" s="306"/>
      <c r="F52" s="11"/>
      <c r="G52" s="11"/>
      <c r="H52" s="11"/>
      <c r="I52" s="11"/>
      <c r="J52" s="11"/>
      <c r="K52" s="11"/>
      <c r="L52" s="24"/>
      <c r="M52" s="11"/>
      <c r="N52" s="11"/>
      <c r="O52" s="11"/>
      <c r="P52" s="11"/>
    </row>
    <row r="53" spans="2:16" ht="12" customHeight="1" x14ac:dyDescent="0.3">
      <c r="B53" s="22"/>
      <c r="C53" s="11"/>
      <c r="D53" s="11"/>
      <c r="E53" s="11"/>
      <c r="F53" s="11"/>
      <c r="G53" s="11"/>
      <c r="H53" s="11"/>
      <c r="I53" s="11"/>
      <c r="J53" s="11"/>
      <c r="K53" s="11"/>
      <c r="L53" s="24"/>
      <c r="M53" s="11"/>
      <c r="N53" s="11"/>
      <c r="O53" s="11"/>
      <c r="P53" s="11"/>
    </row>
    <row r="54" spans="2:16" ht="12" customHeight="1" x14ac:dyDescent="0.3">
      <c r="B54" s="22"/>
      <c r="C54" s="7"/>
      <c r="D54" s="7"/>
      <c r="E54" s="7"/>
      <c r="F54" s="7"/>
      <c r="G54" s="7"/>
      <c r="H54" s="7"/>
      <c r="I54" s="7"/>
      <c r="J54" s="7"/>
      <c r="K54" s="7"/>
      <c r="L54" s="23"/>
    </row>
    <row r="55" spans="2:16" ht="12" customHeight="1" x14ac:dyDescent="0.3">
      <c r="B55" s="22"/>
      <c r="C55" s="7"/>
      <c r="D55" s="7"/>
      <c r="E55" s="7"/>
      <c r="F55" s="7"/>
      <c r="G55" s="7"/>
      <c r="H55" s="7"/>
      <c r="I55" s="7"/>
      <c r="J55" s="7"/>
      <c r="K55" s="7"/>
      <c r="L55" s="23"/>
    </row>
    <row r="56" spans="2:16" ht="12" customHeight="1" x14ac:dyDescent="0.3">
      <c r="B56" s="22"/>
      <c r="C56" s="7"/>
      <c r="D56" s="7"/>
      <c r="E56" s="7"/>
      <c r="F56" s="7"/>
      <c r="G56" s="7"/>
      <c r="H56" s="7"/>
      <c r="I56" s="18"/>
      <c r="J56" s="17"/>
      <c r="K56" s="17"/>
      <c r="L56" s="24"/>
      <c r="M56" s="11"/>
      <c r="N56" s="11"/>
    </row>
    <row r="57" spans="2:16" ht="12" customHeight="1" x14ac:dyDescent="0.3">
      <c r="B57" s="22"/>
      <c r="C57" s="7"/>
      <c r="D57" s="7"/>
      <c r="E57" s="7"/>
      <c r="F57" s="7"/>
      <c r="G57" s="7"/>
      <c r="H57" s="7"/>
      <c r="I57" s="18"/>
      <c r="J57" s="17"/>
      <c r="K57" s="17"/>
      <c r="L57" s="24"/>
      <c r="M57" s="11"/>
      <c r="N57" s="11"/>
    </row>
    <row r="58" spans="2:16" ht="12" customHeight="1" x14ac:dyDescent="0.3">
      <c r="B58" s="22"/>
      <c r="C58" s="7"/>
      <c r="D58" s="7"/>
      <c r="E58" s="7"/>
      <c r="F58" s="7"/>
      <c r="G58" s="7"/>
      <c r="H58" s="7"/>
      <c r="I58" s="7"/>
      <c r="J58" s="7"/>
      <c r="K58" s="7"/>
      <c r="L58" s="24"/>
      <c r="M58" s="11"/>
      <c r="N58" s="11"/>
    </row>
    <row r="59" spans="2:16" ht="12" customHeight="1" x14ac:dyDescent="0.3">
      <c r="B59" s="22"/>
      <c r="C59" s="7"/>
      <c r="D59" s="7"/>
      <c r="E59" s="7"/>
      <c r="F59" s="7"/>
      <c r="G59" s="7"/>
      <c r="H59" s="7"/>
      <c r="I59" s="7"/>
      <c r="J59" s="7"/>
      <c r="K59" s="7"/>
      <c r="L59" s="24"/>
      <c r="M59" s="11"/>
      <c r="N59" s="11"/>
    </row>
    <row r="60" spans="2:16" ht="12" customHeight="1" x14ac:dyDescent="0.3">
      <c r="B60" s="22"/>
      <c r="C60" s="7"/>
      <c r="D60" s="7"/>
      <c r="E60" s="7"/>
      <c r="F60" s="7"/>
      <c r="G60" s="7"/>
      <c r="H60" s="7"/>
      <c r="I60" s="7"/>
      <c r="J60" s="7"/>
      <c r="K60" s="7"/>
      <c r="L60" s="23"/>
    </row>
    <row r="61" spans="2:16" ht="12" customHeight="1" x14ac:dyDescent="0.3">
      <c r="B61" s="22"/>
      <c r="C61" s="7"/>
      <c r="D61" s="7"/>
      <c r="E61" s="7"/>
      <c r="F61" s="7"/>
      <c r="G61" s="7"/>
      <c r="H61" s="7"/>
      <c r="I61" s="7"/>
      <c r="J61" s="7"/>
      <c r="K61" s="7"/>
      <c r="L61" s="23"/>
    </row>
    <row r="62" spans="2:16" ht="12" customHeight="1" x14ac:dyDescent="0.3">
      <c r="B62" s="22"/>
      <c r="C62" s="11"/>
      <c r="D62" s="11"/>
      <c r="E62" s="11"/>
      <c r="F62" s="11"/>
      <c r="G62" s="11"/>
      <c r="H62" s="11"/>
      <c r="I62" s="12"/>
      <c r="J62" s="12"/>
      <c r="K62" s="12"/>
      <c r="L62" s="23"/>
    </row>
    <row r="63" spans="2:16" ht="12" customHeight="1" x14ac:dyDescent="0.3">
      <c r="B63" s="22"/>
      <c r="C63" s="11"/>
      <c r="D63" s="11"/>
      <c r="E63" s="11"/>
      <c r="F63" s="11"/>
      <c r="G63" s="11"/>
      <c r="H63" s="11"/>
      <c r="I63" s="11"/>
      <c r="J63" s="11"/>
      <c r="K63" s="11"/>
      <c r="L63" s="23"/>
    </row>
    <row r="64" spans="2:16" ht="12" customHeight="1" x14ac:dyDescent="0.3">
      <c r="B64" s="22"/>
      <c r="C64" s="11"/>
      <c r="D64" s="11"/>
      <c r="E64" s="11"/>
      <c r="F64" s="11"/>
      <c r="G64" s="11"/>
      <c r="H64" s="11"/>
      <c r="I64" s="11"/>
      <c r="J64" s="11"/>
      <c r="K64" s="11"/>
      <c r="L64" s="23"/>
    </row>
    <row r="65" spans="2:16" ht="12" customHeight="1" x14ac:dyDescent="0.3">
      <c r="B65" s="22"/>
      <c r="C65" s="7"/>
      <c r="D65" s="7"/>
      <c r="E65" s="7"/>
      <c r="F65" s="7"/>
      <c r="G65" s="7"/>
      <c r="H65" s="7"/>
      <c r="I65" s="7"/>
      <c r="J65" s="7"/>
      <c r="K65" s="7"/>
      <c r="L65" s="23"/>
    </row>
    <row r="66" spans="2:16" ht="12" customHeight="1" x14ac:dyDescent="0.3">
      <c r="B66" s="22"/>
      <c r="C66" s="7"/>
      <c r="D66" s="7"/>
      <c r="E66" s="7"/>
      <c r="F66" s="7"/>
      <c r="G66" s="7"/>
      <c r="H66" s="7"/>
      <c r="I66" s="7"/>
      <c r="J66" s="7"/>
      <c r="K66" s="7"/>
      <c r="L66" s="23"/>
    </row>
    <row r="67" spans="2:16" ht="12" customHeight="1" x14ac:dyDescent="0.3">
      <c r="B67" s="22"/>
      <c r="C67" s="11"/>
      <c r="D67" s="11"/>
      <c r="E67" s="11"/>
      <c r="F67" s="11"/>
      <c r="G67" s="11"/>
      <c r="H67" s="11"/>
      <c r="I67" s="79"/>
      <c r="J67" s="11"/>
      <c r="K67" s="11"/>
      <c r="L67" s="24"/>
      <c r="M67" s="11"/>
      <c r="N67" s="11"/>
      <c r="O67" s="11"/>
      <c r="P67" s="11"/>
    </row>
    <row r="68" spans="2:16" ht="12" customHeight="1" x14ac:dyDescent="0.3">
      <c r="B68" s="22"/>
      <c r="C68" s="11"/>
      <c r="D68" s="11"/>
      <c r="E68" s="11"/>
      <c r="F68" s="11"/>
      <c r="G68" s="11"/>
      <c r="H68" s="11"/>
      <c r="I68" s="11"/>
      <c r="J68" s="11"/>
      <c r="K68" s="11"/>
      <c r="L68" s="24"/>
      <c r="M68" s="11"/>
      <c r="N68" s="11"/>
      <c r="O68" s="11"/>
      <c r="P68" s="11"/>
    </row>
    <row r="69" spans="2:16" ht="12" customHeight="1" x14ac:dyDescent="0.3">
      <c r="B69" s="22"/>
      <c r="C69" s="11"/>
      <c r="D69" s="11"/>
      <c r="E69" s="11"/>
      <c r="F69" s="11"/>
      <c r="G69" s="11"/>
      <c r="H69" s="11"/>
      <c r="I69" s="11"/>
      <c r="J69" s="11"/>
      <c r="K69" s="11"/>
      <c r="L69" s="24"/>
      <c r="M69" s="11"/>
      <c r="N69" s="11"/>
      <c r="O69" s="11"/>
      <c r="P69" s="11"/>
    </row>
    <row r="70" spans="2:16" ht="12" customHeight="1" x14ac:dyDescent="0.3">
      <c r="B70" s="22"/>
      <c r="C70" s="7"/>
      <c r="D70" s="7"/>
      <c r="E70" s="7"/>
      <c r="F70" s="7"/>
      <c r="G70" s="7"/>
      <c r="H70" s="7"/>
      <c r="I70" s="7"/>
      <c r="J70" s="7"/>
      <c r="K70" s="7"/>
      <c r="L70" s="23"/>
    </row>
    <row r="71" spans="2:16" ht="12" customHeight="1" x14ac:dyDescent="0.3">
      <c r="B71" s="22"/>
      <c r="C71" s="7"/>
      <c r="D71" s="7"/>
      <c r="E71" s="7"/>
      <c r="F71" s="7"/>
      <c r="G71" s="7"/>
      <c r="H71" s="7"/>
      <c r="I71" s="7"/>
      <c r="J71" s="7"/>
      <c r="K71" s="7"/>
      <c r="L71" s="23"/>
    </row>
    <row r="72" spans="2:16" ht="12" customHeight="1" x14ac:dyDescent="0.3">
      <c r="B72" s="22"/>
      <c r="C72" s="11"/>
      <c r="D72" s="11"/>
      <c r="E72" s="11"/>
      <c r="F72" s="11"/>
      <c r="G72" s="11"/>
      <c r="H72" s="11"/>
      <c r="I72" s="11"/>
      <c r="J72" s="11"/>
      <c r="K72" s="11"/>
      <c r="L72" s="24"/>
      <c r="M72" s="11"/>
      <c r="N72" s="11"/>
      <c r="O72" s="11"/>
      <c r="P72" s="11"/>
    </row>
    <row r="73" spans="2:16" ht="12" customHeight="1" x14ac:dyDescent="0.3">
      <c r="B73" s="22"/>
      <c r="C73" s="11"/>
      <c r="D73" s="306" t="s">
        <v>757</v>
      </c>
      <c r="E73" s="306"/>
      <c r="F73" s="11"/>
      <c r="G73" s="11"/>
      <c r="H73" s="306" t="s">
        <v>758</v>
      </c>
      <c r="I73" s="306"/>
      <c r="J73" s="11"/>
      <c r="K73" s="11"/>
      <c r="L73" s="24"/>
      <c r="M73" s="11"/>
      <c r="N73" s="11"/>
      <c r="O73" s="11"/>
      <c r="P73" s="11"/>
    </row>
    <row r="74" spans="2:16" ht="12" customHeight="1" x14ac:dyDescent="0.3">
      <c r="B74" s="22"/>
      <c r="C74" s="7"/>
      <c r="D74" s="7"/>
      <c r="E74" s="7"/>
      <c r="F74" s="7"/>
      <c r="G74" s="7"/>
      <c r="H74" s="7"/>
      <c r="I74" s="7"/>
      <c r="J74" s="7"/>
      <c r="K74" s="7"/>
      <c r="L74" s="23"/>
    </row>
    <row r="75" spans="2:16" ht="12" customHeight="1" x14ac:dyDescent="0.3">
      <c r="B75" s="22"/>
      <c r="C75" s="7"/>
      <c r="D75" s="7"/>
      <c r="E75" s="7"/>
      <c r="F75" s="7"/>
      <c r="G75" s="7"/>
      <c r="H75" s="7"/>
      <c r="I75" s="7"/>
      <c r="J75" s="7"/>
      <c r="K75" s="7"/>
      <c r="L75" s="23"/>
    </row>
    <row r="76" spans="2:16" ht="12" customHeight="1" x14ac:dyDescent="0.3">
      <c r="B76" s="22"/>
      <c r="C76" s="76" t="s">
        <v>760</v>
      </c>
      <c r="D76" s="77"/>
      <c r="E76" s="77"/>
      <c r="F76" s="77"/>
      <c r="G76" s="77"/>
      <c r="H76" s="77"/>
      <c r="I76" s="77"/>
      <c r="J76" s="77"/>
      <c r="K76" s="77"/>
      <c r="L76" s="23"/>
    </row>
    <row r="77" spans="2:16" ht="12" customHeight="1" x14ac:dyDescent="0.3">
      <c r="B77" s="22"/>
      <c r="C77" s="7"/>
      <c r="D77" s="7"/>
      <c r="E77" s="7"/>
      <c r="F77" s="7"/>
      <c r="G77" s="7"/>
      <c r="H77" s="7"/>
      <c r="I77" s="18"/>
      <c r="J77" s="17"/>
      <c r="K77" s="17"/>
      <c r="L77" s="24"/>
      <c r="M77" s="11"/>
      <c r="N77" s="11"/>
    </row>
    <row r="78" spans="2:16" ht="12" customHeight="1" x14ac:dyDescent="0.3">
      <c r="B78" s="22"/>
      <c r="C78" s="7" t="s">
        <v>780</v>
      </c>
      <c r="D78" s="7"/>
      <c r="E78" s="7"/>
      <c r="F78" s="7"/>
      <c r="G78" s="7" t="s">
        <v>781</v>
      </c>
      <c r="H78" s="7"/>
      <c r="I78" s="18"/>
      <c r="J78" s="17"/>
      <c r="K78" s="17"/>
      <c r="L78" s="24"/>
      <c r="M78" s="11"/>
      <c r="N78" s="11"/>
    </row>
    <row r="79" spans="2:16" ht="12" customHeight="1" x14ac:dyDescent="0.3">
      <c r="B79" s="22"/>
      <c r="C79" s="145" t="s">
        <v>779</v>
      </c>
      <c r="D79" s="145" t="s">
        <v>762</v>
      </c>
      <c r="E79" s="7"/>
      <c r="F79" s="114"/>
      <c r="G79" s="145" t="s">
        <v>761</v>
      </c>
      <c r="H79" s="145" t="s">
        <v>762</v>
      </c>
      <c r="I79" s="18"/>
      <c r="J79" s="17"/>
      <c r="K79" s="17"/>
      <c r="L79" s="24"/>
      <c r="M79" s="11"/>
      <c r="N79" s="11"/>
    </row>
    <row r="80" spans="2:16" ht="12" customHeight="1" x14ac:dyDescent="0.3">
      <c r="B80" s="22"/>
      <c r="C80" s="143">
        <v>9501011</v>
      </c>
      <c r="D80" s="143" t="s">
        <v>765</v>
      </c>
      <c r="E80" s="7"/>
      <c r="F80" s="7"/>
      <c r="G80" s="143">
        <v>9990000</v>
      </c>
      <c r="H80" s="143" t="s">
        <v>782</v>
      </c>
      <c r="I80" s="7"/>
      <c r="J80" s="7"/>
      <c r="K80" s="7"/>
      <c r="L80" s="23"/>
    </row>
    <row r="81" spans="2:16" ht="12" customHeight="1" x14ac:dyDescent="0.3">
      <c r="B81" s="22"/>
      <c r="C81" s="143">
        <v>9501012</v>
      </c>
      <c r="D81" s="143" t="s">
        <v>766</v>
      </c>
      <c r="E81" s="7"/>
      <c r="F81" s="7"/>
      <c r="G81" s="143">
        <v>9990009</v>
      </c>
      <c r="H81" s="143" t="s">
        <v>785</v>
      </c>
      <c r="I81" s="7"/>
      <c r="J81" s="7"/>
      <c r="K81" s="7"/>
      <c r="L81" s="23"/>
    </row>
    <row r="82" spans="2:16" ht="12" customHeight="1" x14ac:dyDescent="0.3">
      <c r="B82" s="22"/>
      <c r="C82" s="144">
        <v>9501013</v>
      </c>
      <c r="D82" s="144" t="s">
        <v>767</v>
      </c>
      <c r="E82" s="11"/>
      <c r="F82" s="11"/>
      <c r="G82" s="144">
        <v>9990023</v>
      </c>
      <c r="H82" s="144" t="s">
        <v>783</v>
      </c>
      <c r="I82" s="12"/>
      <c r="J82" s="12"/>
      <c r="K82" s="12"/>
      <c r="L82" s="23"/>
    </row>
    <row r="83" spans="2:16" ht="12" customHeight="1" x14ac:dyDescent="0.3">
      <c r="B83" s="22"/>
      <c r="C83" s="11"/>
      <c r="D83" s="11"/>
      <c r="E83" s="11"/>
      <c r="F83" s="11"/>
      <c r="G83" s="144">
        <v>9990085</v>
      </c>
      <c r="H83" s="144" t="s">
        <v>784</v>
      </c>
      <c r="I83" s="11"/>
      <c r="J83" s="11"/>
      <c r="K83" s="11"/>
      <c r="L83" s="23"/>
    </row>
    <row r="84" spans="2:16" ht="12" customHeight="1" x14ac:dyDescent="0.3">
      <c r="B84" s="22"/>
      <c r="C84" s="11" t="s">
        <v>768</v>
      </c>
      <c r="D84" s="11"/>
      <c r="E84" s="11"/>
      <c r="F84" s="11"/>
      <c r="G84" s="11"/>
      <c r="H84" s="11"/>
      <c r="I84" s="11"/>
      <c r="J84" s="11"/>
      <c r="K84" s="11"/>
      <c r="L84" s="23"/>
    </row>
    <row r="85" spans="2:16" ht="12" customHeight="1" x14ac:dyDescent="0.3">
      <c r="B85" s="22"/>
      <c r="C85" s="145" t="s">
        <v>761</v>
      </c>
      <c r="D85" s="145" t="s">
        <v>762</v>
      </c>
      <c r="E85" s="7"/>
      <c r="F85" s="7"/>
      <c r="G85" s="7"/>
      <c r="H85" s="7"/>
      <c r="I85" s="7"/>
      <c r="J85" s="7"/>
      <c r="K85" s="7"/>
      <c r="L85" s="23"/>
    </row>
    <row r="86" spans="2:16" ht="12" customHeight="1" x14ac:dyDescent="0.3">
      <c r="B86" s="22"/>
      <c r="C86" s="143">
        <v>9501000</v>
      </c>
      <c r="D86" s="143" t="s">
        <v>769</v>
      </c>
      <c r="E86" s="7"/>
      <c r="F86" s="7"/>
      <c r="G86" s="114" t="s">
        <v>786</v>
      </c>
      <c r="H86" s="7"/>
      <c r="I86" s="7"/>
      <c r="J86" s="7"/>
      <c r="K86" s="7"/>
      <c r="L86" s="23"/>
    </row>
    <row r="87" spans="2:16" ht="12" customHeight="1" x14ac:dyDescent="0.3">
      <c r="B87" s="22"/>
      <c r="C87" s="144">
        <v>9501001</v>
      </c>
      <c r="D87" s="144" t="s">
        <v>770</v>
      </c>
      <c r="E87" s="11"/>
      <c r="F87" s="11"/>
      <c r="G87" s="11" t="s">
        <v>787</v>
      </c>
      <c r="H87" s="11"/>
      <c r="I87" s="79"/>
      <c r="J87" s="11"/>
      <c r="K87" s="11"/>
      <c r="L87" s="24"/>
      <c r="M87" s="11"/>
      <c r="N87" s="11"/>
      <c r="O87" s="11"/>
      <c r="P87" s="11"/>
    </row>
    <row r="88" spans="2:16" ht="12" customHeight="1" x14ac:dyDescent="0.3">
      <c r="B88" s="22"/>
      <c r="C88" s="143">
        <v>9501002</v>
      </c>
      <c r="D88" s="144" t="s">
        <v>771</v>
      </c>
      <c r="E88" s="11"/>
      <c r="F88" s="11"/>
      <c r="G88" s="11" t="s">
        <v>788</v>
      </c>
      <c r="H88" s="11"/>
      <c r="I88" s="11"/>
      <c r="J88" s="11"/>
      <c r="K88" s="11"/>
      <c r="L88" s="24"/>
      <c r="M88" s="11"/>
      <c r="N88" s="11"/>
      <c r="O88" s="11"/>
      <c r="P88" s="11"/>
    </row>
    <row r="89" spans="2:16" ht="12" customHeight="1" x14ac:dyDescent="0.3">
      <c r="B89" s="22"/>
      <c r="C89" s="144">
        <v>9501003</v>
      </c>
      <c r="D89" s="144" t="s">
        <v>772</v>
      </c>
      <c r="E89" s="11"/>
      <c r="F89" s="11"/>
      <c r="G89" s="11" t="s">
        <v>789</v>
      </c>
      <c r="H89" s="11"/>
      <c r="I89" s="11"/>
      <c r="J89" s="11"/>
      <c r="K89" s="11"/>
      <c r="L89" s="24"/>
      <c r="M89" s="11"/>
      <c r="N89" s="11"/>
      <c r="O89" s="11"/>
      <c r="P89" s="11"/>
    </row>
    <row r="90" spans="2:16" ht="12" customHeight="1" x14ac:dyDescent="0.3">
      <c r="B90" s="22"/>
      <c r="C90" s="143">
        <v>9501004</v>
      </c>
      <c r="D90" s="143" t="s">
        <v>773</v>
      </c>
      <c r="E90" s="7"/>
      <c r="F90" s="7"/>
      <c r="G90" s="7" t="s">
        <v>794</v>
      </c>
      <c r="H90" s="7"/>
      <c r="I90" s="7"/>
      <c r="J90" s="7"/>
      <c r="K90" s="7"/>
      <c r="L90" s="23"/>
    </row>
    <row r="91" spans="2:16" ht="12" customHeight="1" x14ac:dyDescent="0.3">
      <c r="B91" s="22"/>
      <c r="C91" s="144">
        <v>9501005</v>
      </c>
      <c r="D91" s="143" t="s">
        <v>774</v>
      </c>
      <c r="E91" s="7"/>
      <c r="F91" s="7"/>
      <c r="G91" s="114"/>
      <c r="H91" s="7"/>
      <c r="I91" s="7"/>
      <c r="J91" s="7"/>
      <c r="K91" s="7"/>
      <c r="L91" s="23"/>
    </row>
    <row r="92" spans="2:16" ht="12" customHeight="1" x14ac:dyDescent="0.3">
      <c r="B92" s="22"/>
      <c r="C92" s="143">
        <v>9501006</v>
      </c>
      <c r="D92" s="143" t="s">
        <v>775</v>
      </c>
      <c r="E92" s="7"/>
      <c r="F92" s="7"/>
      <c r="G92" s="114" t="s">
        <v>790</v>
      </c>
      <c r="H92" s="7"/>
      <c r="I92" s="7"/>
      <c r="J92" s="7"/>
      <c r="K92" s="7"/>
      <c r="L92" s="23"/>
    </row>
    <row r="93" spans="2:16" ht="12" customHeight="1" x14ac:dyDescent="0.3">
      <c r="B93" s="22"/>
      <c r="C93" s="144">
        <v>9501007</v>
      </c>
      <c r="D93" s="143" t="s">
        <v>776</v>
      </c>
      <c r="E93" s="7"/>
      <c r="F93" s="7"/>
      <c r="G93" s="7" t="s">
        <v>791</v>
      </c>
      <c r="H93" s="7"/>
      <c r="I93" s="7"/>
      <c r="J93" s="7"/>
      <c r="K93" s="7"/>
      <c r="L93" s="23"/>
    </row>
    <row r="94" spans="2:16" ht="12" customHeight="1" x14ac:dyDescent="0.3">
      <c r="B94" s="22"/>
      <c r="C94" s="143">
        <v>9501008</v>
      </c>
      <c r="D94" s="144" t="s">
        <v>777</v>
      </c>
      <c r="E94" s="11"/>
      <c r="F94" s="11"/>
      <c r="G94" s="114"/>
      <c r="H94" s="7"/>
      <c r="I94" s="7"/>
      <c r="J94" s="7"/>
      <c r="K94" s="7"/>
      <c r="L94" s="24"/>
      <c r="M94" s="11"/>
      <c r="N94" s="11"/>
      <c r="O94" s="11"/>
      <c r="P94" s="11"/>
    </row>
    <row r="95" spans="2:16" ht="12" customHeight="1" x14ac:dyDescent="0.3">
      <c r="B95" s="22"/>
      <c r="C95" s="143">
        <v>9501009</v>
      </c>
      <c r="D95" s="143" t="s">
        <v>763</v>
      </c>
      <c r="E95" s="7"/>
      <c r="F95" s="7"/>
      <c r="G95" s="7"/>
      <c r="H95" s="7"/>
      <c r="I95" s="7"/>
      <c r="J95" s="7"/>
      <c r="K95" s="7"/>
      <c r="L95" s="24"/>
      <c r="M95" s="11"/>
      <c r="N95" s="11"/>
    </row>
    <row r="96" spans="2:16" ht="12" customHeight="1" x14ac:dyDescent="0.3">
      <c r="B96" s="22"/>
      <c r="C96" s="143">
        <v>9501010</v>
      </c>
      <c r="D96" s="143" t="s">
        <v>764</v>
      </c>
      <c r="E96" s="7"/>
      <c r="F96" s="7"/>
      <c r="G96" s="7"/>
      <c r="H96" s="7"/>
      <c r="I96" s="7"/>
      <c r="J96" s="7"/>
      <c r="K96" s="7"/>
      <c r="L96" s="24"/>
      <c r="M96" s="11"/>
      <c r="N96" s="11"/>
    </row>
    <row r="97" spans="2:16" ht="12" customHeight="1" x14ac:dyDescent="0.3">
      <c r="B97" s="22"/>
      <c r="C97" s="144">
        <v>8950103</v>
      </c>
      <c r="D97" s="144" t="s">
        <v>778</v>
      </c>
      <c r="E97" s="11"/>
      <c r="F97" s="11"/>
      <c r="G97" s="11"/>
      <c r="H97" s="11"/>
      <c r="I97" s="11"/>
      <c r="J97" s="11"/>
      <c r="K97" s="11"/>
      <c r="L97" s="24"/>
      <c r="M97" s="11"/>
      <c r="N97" s="11"/>
      <c r="O97" s="11"/>
      <c r="P97" s="11"/>
    </row>
    <row r="98" spans="2:16" ht="12" customHeight="1" thickBot="1" x14ac:dyDescent="0.35">
      <c r="B98" s="25"/>
      <c r="C98" s="26"/>
      <c r="D98" s="26"/>
      <c r="E98" s="26"/>
      <c r="F98" s="26"/>
      <c r="G98" s="26"/>
      <c r="H98" s="26"/>
      <c r="I98" s="26"/>
      <c r="J98" s="26"/>
      <c r="K98" s="26"/>
      <c r="L98" s="27"/>
    </row>
    <row r="99" spans="2:16" ht="12" customHeight="1" thickTop="1" x14ac:dyDescent="0.3"/>
  </sheetData>
  <mergeCells count="23">
    <mergeCell ref="C3:K6"/>
    <mergeCell ref="C12:D12"/>
    <mergeCell ref="C13:D13"/>
    <mergeCell ref="C14:D14"/>
    <mergeCell ref="C15:D15"/>
    <mergeCell ref="C16:D16"/>
    <mergeCell ref="G23:I23"/>
    <mergeCell ref="C23:E23"/>
    <mergeCell ref="C17:D17"/>
    <mergeCell ref="C18:D18"/>
    <mergeCell ref="C19:D19"/>
    <mergeCell ref="C20:D20"/>
    <mergeCell ref="D52:E52"/>
    <mergeCell ref="D73:E73"/>
    <mergeCell ref="H73:I73"/>
    <mergeCell ref="C24:E24"/>
    <mergeCell ref="C25:E25"/>
    <mergeCell ref="C26:E26"/>
    <mergeCell ref="C27:E27"/>
    <mergeCell ref="G24:I24"/>
    <mergeCell ref="G25:I25"/>
    <mergeCell ref="G26:I26"/>
    <mergeCell ref="G27:I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6"/>
  <sheetViews>
    <sheetView showGridLines="0" workbookViewId="0">
      <selection activeCell="M7" sqref="M7"/>
    </sheetView>
  </sheetViews>
  <sheetFormatPr defaultRowHeight="12" customHeight="1" x14ac:dyDescent="0.3"/>
  <cols>
    <col min="2" max="2" width="2.25" customWidth="1"/>
    <col min="9" max="9" width="9" customWidth="1"/>
    <col min="12" max="12" width="2.25" customWidth="1"/>
  </cols>
  <sheetData>
    <row r="1" spans="2:12" ht="12" customHeight="1" thickBot="1" x14ac:dyDescent="0.35"/>
    <row r="2" spans="2:12" ht="12" customHeight="1" thickTop="1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2" customHeight="1" thickTop="1" x14ac:dyDescent="0.3">
      <c r="B3" s="22"/>
      <c r="C3" s="196" t="s">
        <v>1118</v>
      </c>
      <c r="D3" s="197"/>
      <c r="E3" s="197"/>
      <c r="F3" s="197"/>
      <c r="G3" s="197"/>
      <c r="H3" s="197"/>
      <c r="I3" s="197"/>
      <c r="J3" s="197"/>
      <c r="K3" s="198"/>
      <c r="L3" s="23"/>
    </row>
    <row r="4" spans="2:12" ht="12" customHeight="1" x14ac:dyDescent="0.3">
      <c r="B4" s="22"/>
      <c r="C4" s="199"/>
      <c r="D4" s="200"/>
      <c r="E4" s="200"/>
      <c r="F4" s="200"/>
      <c r="G4" s="200"/>
      <c r="H4" s="200"/>
      <c r="I4" s="200"/>
      <c r="J4" s="200"/>
      <c r="K4" s="201"/>
      <c r="L4" s="23"/>
    </row>
    <row r="5" spans="2:12" ht="12" customHeight="1" x14ac:dyDescent="0.3">
      <c r="B5" s="22"/>
      <c r="C5" s="199"/>
      <c r="D5" s="200"/>
      <c r="E5" s="200"/>
      <c r="F5" s="200"/>
      <c r="G5" s="200"/>
      <c r="H5" s="200"/>
      <c r="I5" s="200"/>
      <c r="J5" s="200"/>
      <c r="K5" s="201"/>
      <c r="L5" s="23"/>
    </row>
    <row r="6" spans="2:12" ht="12" customHeight="1" thickBot="1" x14ac:dyDescent="0.35">
      <c r="B6" s="22"/>
      <c r="C6" s="202"/>
      <c r="D6" s="203"/>
      <c r="E6" s="203"/>
      <c r="F6" s="203"/>
      <c r="G6" s="203"/>
      <c r="H6" s="203"/>
      <c r="I6" s="203"/>
      <c r="J6" s="203"/>
      <c r="K6" s="204"/>
      <c r="L6" s="23"/>
    </row>
    <row r="7" spans="2:12" ht="12" customHeight="1" thickTop="1" x14ac:dyDescent="0.3">
      <c r="B7" s="22"/>
      <c r="C7" s="78"/>
      <c r="D7" s="78"/>
      <c r="E7" s="78"/>
      <c r="F7" s="78"/>
      <c r="G7" s="78"/>
      <c r="H7" s="78"/>
      <c r="I7" s="78"/>
      <c r="J7" s="78"/>
      <c r="K7" s="78"/>
      <c r="L7" s="23"/>
    </row>
    <row r="8" spans="2:12" ht="12" customHeight="1" x14ac:dyDescent="0.3">
      <c r="B8" s="22"/>
      <c r="C8" s="4"/>
      <c r="D8" s="4"/>
      <c r="E8" s="4"/>
      <c r="F8" s="4"/>
      <c r="G8" s="4"/>
      <c r="H8" s="4"/>
      <c r="I8" s="4"/>
      <c r="J8" s="4"/>
      <c r="K8" s="4"/>
      <c r="L8" s="23"/>
    </row>
    <row r="9" spans="2:12" ht="12" customHeight="1" x14ac:dyDescent="0.3">
      <c r="B9" s="22"/>
      <c r="C9" s="76" t="s">
        <v>505</v>
      </c>
      <c r="D9" s="77"/>
      <c r="E9" s="77"/>
      <c r="F9" s="77"/>
      <c r="G9" s="77"/>
      <c r="H9" s="77"/>
      <c r="I9" s="77"/>
      <c r="J9" s="77"/>
      <c r="K9" s="77"/>
      <c r="L9" s="23"/>
    </row>
    <row r="10" spans="2:12" ht="12" customHeight="1" x14ac:dyDescent="0.3">
      <c r="B10" s="22"/>
      <c r="C10" s="107"/>
      <c r="D10" s="108"/>
      <c r="E10" s="108"/>
      <c r="F10" s="108"/>
      <c r="G10" s="108"/>
      <c r="H10" s="108"/>
      <c r="I10" s="108"/>
      <c r="J10" s="108"/>
      <c r="K10" s="108"/>
      <c r="L10" s="23"/>
    </row>
    <row r="11" spans="2:12" ht="12" customHeight="1" x14ac:dyDescent="0.3">
      <c r="B11" s="22"/>
      <c r="C11" s="1" t="s">
        <v>506</v>
      </c>
      <c r="D11" s="1"/>
      <c r="E11" s="1"/>
      <c r="F11" s="1"/>
      <c r="G11" s="1"/>
      <c r="H11" s="1"/>
      <c r="I11" s="1"/>
      <c r="J11" s="1"/>
      <c r="K11" s="1"/>
      <c r="L11" s="23"/>
    </row>
    <row r="12" spans="2:12" ht="12" customHeight="1" x14ac:dyDescent="0.3">
      <c r="B12" s="22"/>
      <c r="C12" s="1" t="s">
        <v>507</v>
      </c>
      <c r="D12" s="1"/>
      <c r="E12" s="1"/>
      <c r="F12" s="1"/>
      <c r="G12" s="1"/>
      <c r="H12" s="1"/>
      <c r="I12" s="1"/>
      <c r="J12" s="1"/>
      <c r="K12" s="1"/>
      <c r="L12" s="23"/>
    </row>
    <row r="13" spans="2:12" ht="12" customHeight="1" x14ac:dyDescent="0.3">
      <c r="B13" s="22"/>
      <c r="C13" s="1" t="s">
        <v>508</v>
      </c>
      <c r="D13" s="1"/>
      <c r="E13" s="1"/>
      <c r="F13" s="1"/>
      <c r="G13" s="1"/>
      <c r="H13" s="1"/>
      <c r="I13" s="1"/>
      <c r="J13" s="1"/>
      <c r="K13" s="1"/>
      <c r="L13" s="23"/>
    </row>
    <row r="14" spans="2:12" ht="12" customHeight="1" x14ac:dyDescent="0.3">
      <c r="B14" s="22"/>
      <c r="C14" s="1" t="s">
        <v>509</v>
      </c>
      <c r="D14" s="1"/>
      <c r="E14" s="1"/>
      <c r="F14" s="1"/>
      <c r="G14" s="1"/>
      <c r="H14" s="1"/>
      <c r="I14" s="1"/>
      <c r="J14" s="1"/>
      <c r="K14" s="1"/>
      <c r="L14" s="23"/>
    </row>
    <row r="15" spans="2:12" ht="12" customHeight="1" x14ac:dyDescent="0.3">
      <c r="B15" s="22"/>
      <c r="C15" s="1"/>
      <c r="D15" s="1"/>
      <c r="E15" s="1"/>
      <c r="F15" s="1"/>
      <c r="G15" s="1"/>
      <c r="H15" s="1"/>
      <c r="I15" s="1"/>
      <c r="J15" s="1"/>
      <c r="K15" s="1"/>
      <c r="L15" s="23"/>
    </row>
    <row r="16" spans="2:12" ht="12" customHeight="1" x14ac:dyDescent="0.3">
      <c r="B16" s="22"/>
      <c r="C16" s="1" t="s">
        <v>510</v>
      </c>
      <c r="D16" s="1"/>
      <c r="E16" s="1"/>
      <c r="F16" s="1"/>
      <c r="G16" s="1"/>
      <c r="H16" s="1"/>
      <c r="I16" s="1"/>
      <c r="J16" s="1"/>
      <c r="K16" s="1"/>
      <c r="L16" s="23"/>
    </row>
    <row r="17" spans="2:13" ht="12" customHeight="1" x14ac:dyDescent="0.3">
      <c r="B17" s="22"/>
      <c r="C17" s="220" t="s">
        <v>482</v>
      </c>
      <c r="D17" s="220"/>
      <c r="E17" s="220"/>
      <c r="F17" s="85" t="s">
        <v>483</v>
      </c>
      <c r="G17" s="85" t="s">
        <v>484</v>
      </c>
      <c r="H17" s="85" t="s">
        <v>485</v>
      </c>
      <c r="I17" s="108"/>
      <c r="L17" s="23"/>
    </row>
    <row r="18" spans="2:13" ht="12" customHeight="1" x14ac:dyDescent="0.3">
      <c r="B18" s="22"/>
      <c r="C18" s="205" t="s">
        <v>486</v>
      </c>
      <c r="D18" s="205"/>
      <c r="E18" s="205"/>
      <c r="F18" s="82" t="s">
        <v>487</v>
      </c>
      <c r="G18" s="82" t="s">
        <v>488</v>
      </c>
      <c r="H18" s="82" t="s">
        <v>488</v>
      </c>
      <c r="I18" s="108"/>
      <c r="L18" s="23"/>
    </row>
    <row r="19" spans="2:13" ht="12" customHeight="1" x14ac:dyDescent="0.3">
      <c r="B19" s="22"/>
      <c r="C19" s="205" t="s">
        <v>489</v>
      </c>
      <c r="D19" s="205"/>
      <c r="E19" s="205"/>
      <c r="F19" s="82" t="s">
        <v>487</v>
      </c>
      <c r="G19" s="82" t="s">
        <v>490</v>
      </c>
      <c r="H19" s="82" t="s">
        <v>488</v>
      </c>
      <c r="I19" s="108"/>
      <c r="L19" s="23"/>
    </row>
    <row r="20" spans="2:13" ht="12" customHeight="1" x14ac:dyDescent="0.3">
      <c r="B20" s="22"/>
      <c r="C20" s="231" t="s">
        <v>491</v>
      </c>
      <c r="D20" s="231"/>
      <c r="E20" s="231"/>
      <c r="F20" s="83" t="s">
        <v>487</v>
      </c>
      <c r="G20" s="83" t="s">
        <v>490</v>
      </c>
      <c r="H20" s="83" t="s">
        <v>492</v>
      </c>
      <c r="I20" s="7"/>
      <c r="L20" s="23"/>
    </row>
    <row r="21" spans="2:13" ht="12" customHeight="1" x14ac:dyDescent="0.3">
      <c r="B21" s="22"/>
      <c r="C21" s="324" t="s">
        <v>493</v>
      </c>
      <c r="D21" s="324"/>
      <c r="E21" s="324"/>
      <c r="F21" s="83" t="s">
        <v>494</v>
      </c>
      <c r="G21" s="83" t="s">
        <v>494</v>
      </c>
      <c r="H21" s="83" t="s">
        <v>495</v>
      </c>
      <c r="I21" s="67"/>
      <c r="L21" s="23"/>
    </row>
    <row r="22" spans="2:13" ht="12" customHeight="1" x14ac:dyDescent="0.3">
      <c r="B22" s="22"/>
      <c r="C22" s="67"/>
      <c r="D22" s="67"/>
      <c r="E22" s="67"/>
      <c r="F22" s="67"/>
      <c r="G22" s="67"/>
      <c r="H22" s="67"/>
      <c r="I22" s="67"/>
      <c r="L22" s="23"/>
    </row>
    <row r="23" spans="2:13" ht="12" customHeight="1" x14ac:dyDescent="0.3">
      <c r="B23" s="22"/>
      <c r="C23" s="1" t="s">
        <v>511</v>
      </c>
      <c r="D23" s="1"/>
      <c r="E23" s="67"/>
      <c r="F23" s="67"/>
      <c r="G23" s="67"/>
      <c r="H23" s="67"/>
      <c r="I23" s="67"/>
      <c r="L23" s="23"/>
    </row>
    <row r="24" spans="2:13" ht="12" customHeight="1" x14ac:dyDescent="0.3">
      <c r="B24" s="22"/>
      <c r="C24" s="220" t="s">
        <v>496</v>
      </c>
      <c r="D24" s="220"/>
      <c r="E24" s="67"/>
      <c r="F24" s="67"/>
      <c r="G24" s="67"/>
      <c r="H24" s="67"/>
      <c r="I24" s="67"/>
      <c r="L24" s="23"/>
    </row>
    <row r="25" spans="2:13" ht="12" customHeight="1" x14ac:dyDescent="0.3">
      <c r="B25" s="22"/>
      <c r="C25" s="231" t="s">
        <v>497</v>
      </c>
      <c r="D25" s="231"/>
      <c r="E25" s="7"/>
      <c r="F25" s="7"/>
      <c r="G25" s="7"/>
      <c r="H25" s="7"/>
      <c r="I25" s="7"/>
      <c r="L25" s="23"/>
    </row>
    <row r="26" spans="2:13" ht="12" customHeight="1" x14ac:dyDescent="0.3">
      <c r="B26" s="22"/>
      <c r="C26" s="231" t="s">
        <v>498</v>
      </c>
      <c r="D26" s="231"/>
      <c r="E26" s="7"/>
      <c r="F26" s="7"/>
      <c r="G26" s="7"/>
      <c r="H26" s="7"/>
      <c r="I26" s="7"/>
      <c r="J26" s="7"/>
      <c r="K26" s="7"/>
      <c r="L26" s="23"/>
    </row>
    <row r="27" spans="2:13" ht="12" customHeight="1" x14ac:dyDescent="0.3">
      <c r="B27" s="22"/>
      <c r="C27" s="231" t="s">
        <v>499</v>
      </c>
      <c r="D27" s="231"/>
      <c r="E27" s="7"/>
      <c r="F27" s="7"/>
      <c r="G27" s="7"/>
      <c r="H27" s="7"/>
      <c r="I27" s="7"/>
      <c r="J27" s="7"/>
      <c r="K27" s="7"/>
      <c r="L27" s="23"/>
    </row>
    <row r="28" spans="2:13" ht="12" customHeight="1" x14ac:dyDescent="0.3">
      <c r="B28" s="22"/>
      <c r="C28" s="231" t="s">
        <v>500</v>
      </c>
      <c r="D28" s="231"/>
      <c r="E28" s="7"/>
      <c r="F28" s="7"/>
      <c r="G28" s="7"/>
      <c r="H28" s="7"/>
      <c r="I28" s="17"/>
      <c r="J28" s="17"/>
      <c r="K28" s="17"/>
      <c r="L28" s="24"/>
      <c r="M28" s="11"/>
    </row>
    <row r="29" spans="2:13" ht="12" customHeight="1" x14ac:dyDescent="0.3">
      <c r="B29" s="22"/>
      <c r="C29" s="231" t="s">
        <v>501</v>
      </c>
      <c r="D29" s="231"/>
      <c r="E29" s="7"/>
      <c r="F29" s="7"/>
      <c r="G29" s="7"/>
      <c r="H29" s="7"/>
      <c r="I29" s="17"/>
      <c r="J29" s="17"/>
      <c r="K29" s="17"/>
      <c r="L29" s="24"/>
      <c r="M29" s="11"/>
    </row>
    <row r="30" spans="2:13" ht="12" customHeight="1" x14ac:dyDescent="0.3">
      <c r="B30" s="22"/>
      <c r="C30" s="231" t="s">
        <v>502</v>
      </c>
      <c r="D30" s="231"/>
      <c r="E30" s="7"/>
      <c r="F30" s="7"/>
      <c r="G30" s="7"/>
      <c r="H30" s="7"/>
      <c r="I30" s="7"/>
      <c r="J30" s="7"/>
      <c r="K30" s="7"/>
      <c r="L30" s="24"/>
      <c r="M30" s="11"/>
    </row>
    <row r="31" spans="2:13" ht="12" customHeight="1" x14ac:dyDescent="0.3">
      <c r="B31" s="22"/>
      <c r="C31" s="231" t="s">
        <v>503</v>
      </c>
      <c r="D31" s="231"/>
      <c r="E31" s="7"/>
      <c r="F31" s="7"/>
      <c r="G31" s="7"/>
      <c r="H31" s="7"/>
      <c r="I31" s="7"/>
      <c r="J31" s="7"/>
      <c r="K31" s="7"/>
      <c r="L31" s="24"/>
      <c r="M31" s="11"/>
    </row>
    <row r="32" spans="2:13" ht="12" customHeight="1" x14ac:dyDescent="0.3">
      <c r="B32" s="22"/>
      <c r="C32" s="231" t="s">
        <v>504</v>
      </c>
      <c r="D32" s="231"/>
      <c r="E32" s="114" t="s">
        <v>574</v>
      </c>
      <c r="G32" s="7"/>
      <c r="H32" s="7"/>
      <c r="I32" s="7"/>
      <c r="J32" s="7"/>
      <c r="K32" s="7"/>
      <c r="L32" s="23"/>
    </row>
    <row r="33" spans="2:16" ht="12" customHeight="1" x14ac:dyDescent="0.3">
      <c r="B33" s="22"/>
      <c r="D33" s="7"/>
      <c r="E33" s="7"/>
      <c r="F33" s="7"/>
      <c r="G33" s="7"/>
      <c r="H33" s="7"/>
      <c r="I33" s="7"/>
      <c r="J33" s="7"/>
      <c r="K33" s="7"/>
      <c r="L33" s="23"/>
    </row>
    <row r="34" spans="2:16" ht="12" customHeight="1" x14ac:dyDescent="0.3">
      <c r="B34" s="22"/>
      <c r="C34" s="7"/>
      <c r="D34" s="7"/>
      <c r="E34" s="7"/>
      <c r="F34" s="7"/>
      <c r="G34" s="7"/>
      <c r="H34" s="7"/>
      <c r="I34" s="18"/>
      <c r="J34" s="17"/>
      <c r="K34" s="17"/>
      <c r="L34" s="24"/>
      <c r="M34" s="11"/>
      <c r="N34" s="11"/>
    </row>
    <row r="35" spans="2:16" ht="12" customHeight="1" x14ac:dyDescent="0.3">
      <c r="B35" s="22"/>
      <c r="C35" s="76" t="s">
        <v>512</v>
      </c>
      <c r="D35" s="77"/>
      <c r="E35" s="77"/>
      <c r="F35" s="77"/>
      <c r="G35" s="77"/>
      <c r="H35" s="77"/>
      <c r="I35" s="77"/>
      <c r="J35" s="77"/>
      <c r="K35" s="77"/>
      <c r="L35" s="24"/>
      <c r="M35" s="11"/>
      <c r="N35" s="11"/>
    </row>
    <row r="36" spans="2:16" ht="12" customHeight="1" x14ac:dyDescent="0.3">
      <c r="B36" s="22"/>
      <c r="C36" s="7"/>
      <c r="D36" s="7"/>
      <c r="E36" s="7"/>
      <c r="F36" s="7"/>
      <c r="G36" s="7"/>
      <c r="H36" s="7"/>
      <c r="I36" s="7"/>
      <c r="J36" s="7"/>
      <c r="K36" s="7"/>
      <c r="L36" s="24"/>
      <c r="M36" s="11"/>
      <c r="N36" s="11"/>
    </row>
    <row r="37" spans="2:16" ht="12" customHeight="1" x14ac:dyDescent="0.3">
      <c r="B37" s="22"/>
      <c r="C37" s="7" t="s">
        <v>513</v>
      </c>
      <c r="D37" s="7"/>
      <c r="E37" s="7"/>
      <c r="F37" s="7"/>
      <c r="G37" s="7"/>
      <c r="H37" s="7"/>
      <c r="I37" s="7"/>
      <c r="J37" s="7"/>
      <c r="K37" s="7"/>
      <c r="L37" s="24"/>
      <c r="M37" s="11"/>
      <c r="N37" s="11"/>
    </row>
    <row r="38" spans="2:16" ht="12" customHeight="1" x14ac:dyDescent="0.3">
      <c r="B38" s="22"/>
      <c r="C38" s="7" t="s">
        <v>532</v>
      </c>
      <c r="D38" s="7"/>
      <c r="E38" s="7"/>
      <c r="F38" s="7"/>
      <c r="G38" s="7"/>
      <c r="H38" s="7"/>
      <c r="I38" s="7"/>
      <c r="J38" s="7"/>
      <c r="K38" s="7"/>
      <c r="L38" s="23"/>
    </row>
    <row r="39" spans="2:16" ht="12" customHeight="1" x14ac:dyDescent="0.3">
      <c r="B39" s="22"/>
      <c r="C39" s="7" t="s">
        <v>533</v>
      </c>
      <c r="D39" s="7"/>
      <c r="E39" s="7"/>
      <c r="F39" s="7"/>
      <c r="G39" s="7"/>
      <c r="H39" s="7"/>
      <c r="I39" s="7"/>
      <c r="J39" s="7"/>
      <c r="K39" s="7"/>
      <c r="L39" s="23"/>
    </row>
    <row r="40" spans="2:16" ht="12" customHeight="1" x14ac:dyDescent="0.3">
      <c r="B40" s="22"/>
      <c r="C40" s="7"/>
      <c r="D40" s="7"/>
      <c r="E40" s="7"/>
      <c r="F40" s="7"/>
      <c r="G40" s="7" t="s">
        <v>535</v>
      </c>
      <c r="H40" s="7"/>
      <c r="I40" s="7"/>
      <c r="J40" s="7"/>
      <c r="K40" s="7"/>
      <c r="L40" s="23"/>
    </row>
    <row r="41" spans="2:16" ht="12" customHeight="1" x14ac:dyDescent="0.3">
      <c r="B41" s="22"/>
      <c r="C41" s="315" t="s">
        <v>514</v>
      </c>
      <c r="D41" s="316"/>
      <c r="E41" s="266" t="s">
        <v>516</v>
      </c>
      <c r="F41" s="266"/>
      <c r="G41" s="321" t="s">
        <v>520</v>
      </c>
      <c r="H41" s="7"/>
      <c r="I41" s="7"/>
      <c r="J41" s="7"/>
      <c r="K41" s="7"/>
      <c r="L41" s="23"/>
    </row>
    <row r="42" spans="2:16" ht="12" customHeight="1" x14ac:dyDescent="0.3">
      <c r="B42" s="22"/>
      <c r="C42" s="317"/>
      <c r="D42" s="318"/>
      <c r="E42" s="266"/>
      <c r="F42" s="266"/>
      <c r="G42" s="321"/>
      <c r="H42" s="11"/>
      <c r="I42" s="12"/>
      <c r="J42" s="12"/>
      <c r="K42" s="12"/>
      <c r="L42" s="23"/>
    </row>
    <row r="43" spans="2:16" ht="12" customHeight="1" x14ac:dyDescent="0.3">
      <c r="B43" s="22"/>
      <c r="C43" s="317"/>
      <c r="D43" s="318"/>
      <c r="E43" s="268" t="s">
        <v>517</v>
      </c>
      <c r="F43" s="268"/>
      <c r="G43" s="323" t="s">
        <v>521</v>
      </c>
      <c r="H43" s="11"/>
      <c r="I43" s="11"/>
      <c r="J43" s="11"/>
      <c r="K43" s="11"/>
      <c r="L43" s="23"/>
    </row>
    <row r="44" spans="2:16" ht="12" customHeight="1" x14ac:dyDescent="0.3">
      <c r="B44" s="22"/>
      <c r="C44" s="317"/>
      <c r="D44" s="318"/>
      <c r="E44" s="268"/>
      <c r="F44" s="268"/>
      <c r="G44" s="323"/>
      <c r="H44" s="7"/>
      <c r="I44" s="7"/>
      <c r="J44" s="7"/>
      <c r="K44" s="7"/>
      <c r="L44" s="23"/>
    </row>
    <row r="45" spans="2:16" ht="12" customHeight="1" x14ac:dyDescent="0.3">
      <c r="B45" s="22"/>
      <c r="C45" s="317"/>
      <c r="D45" s="318"/>
      <c r="E45" s="267" t="s">
        <v>518</v>
      </c>
      <c r="F45" s="267"/>
      <c r="G45" s="321" t="s">
        <v>522</v>
      </c>
      <c r="H45" s="7"/>
      <c r="I45" s="7"/>
      <c r="J45" s="7"/>
      <c r="K45" s="7"/>
      <c r="L45" s="23"/>
    </row>
    <row r="46" spans="2:16" ht="12" customHeight="1" x14ac:dyDescent="0.3">
      <c r="B46" s="22"/>
      <c r="C46" s="317"/>
      <c r="D46" s="318"/>
      <c r="E46" s="267"/>
      <c r="F46" s="267"/>
      <c r="G46" s="321"/>
      <c r="H46" s="11"/>
      <c r="I46" s="79"/>
      <c r="J46" s="11"/>
      <c r="K46" s="11"/>
      <c r="L46" s="24"/>
      <c r="M46" s="11"/>
      <c r="N46" s="11"/>
      <c r="O46" s="11"/>
      <c r="P46" s="11"/>
    </row>
    <row r="47" spans="2:16" ht="12" customHeight="1" x14ac:dyDescent="0.3">
      <c r="B47" s="22"/>
      <c r="C47" s="319"/>
      <c r="D47" s="320"/>
      <c r="E47" s="205" t="s">
        <v>519</v>
      </c>
      <c r="F47" s="205"/>
      <c r="G47" s="116" t="s">
        <v>523</v>
      </c>
      <c r="H47" s="11"/>
      <c r="I47" s="11"/>
      <c r="J47" s="11"/>
      <c r="K47" s="11"/>
      <c r="L47" s="24"/>
      <c r="M47" s="11"/>
      <c r="N47" s="11"/>
      <c r="O47" s="11"/>
      <c r="P47" s="11"/>
    </row>
    <row r="48" spans="2:16" ht="12" customHeight="1" x14ac:dyDescent="0.3">
      <c r="B48" s="22"/>
      <c r="C48" s="11"/>
      <c r="D48" s="11"/>
      <c r="E48" s="11"/>
      <c r="F48" s="11"/>
      <c r="G48" s="11"/>
      <c r="H48" s="11"/>
      <c r="I48" s="11"/>
      <c r="J48" s="11"/>
      <c r="K48" s="11"/>
      <c r="L48" s="24"/>
      <c r="M48" s="11"/>
      <c r="N48" s="11"/>
      <c r="O48" s="11"/>
      <c r="P48" s="11"/>
    </row>
    <row r="49" spans="2:16" ht="12" customHeight="1" x14ac:dyDescent="0.3">
      <c r="B49" s="22"/>
      <c r="C49" s="118" t="s">
        <v>524</v>
      </c>
      <c r="D49" s="11"/>
      <c r="E49" s="11"/>
      <c r="F49" s="11"/>
      <c r="G49" s="11"/>
      <c r="H49" s="11"/>
      <c r="I49" s="11"/>
      <c r="J49" s="11"/>
      <c r="K49" s="11"/>
      <c r="L49" s="24"/>
      <c r="M49" s="11"/>
      <c r="N49" s="11"/>
      <c r="O49" s="11"/>
      <c r="P49" s="11"/>
    </row>
    <row r="50" spans="2:16" ht="12" customHeight="1" x14ac:dyDescent="0.3">
      <c r="B50" s="22"/>
      <c r="C50" s="11" t="s">
        <v>538</v>
      </c>
      <c r="D50" s="11"/>
      <c r="E50" s="11"/>
      <c r="F50" s="11"/>
      <c r="G50" s="11"/>
      <c r="H50" s="11"/>
      <c r="I50" s="11"/>
      <c r="J50" s="11"/>
      <c r="K50" s="11"/>
      <c r="L50" s="24"/>
      <c r="M50" s="11"/>
      <c r="N50" s="11"/>
      <c r="O50" s="11"/>
      <c r="P50" s="11"/>
    </row>
    <row r="51" spans="2:16" ht="12" customHeight="1" x14ac:dyDescent="0.3">
      <c r="B51" s="22"/>
      <c r="C51" s="224" t="s">
        <v>539</v>
      </c>
      <c r="D51" s="224"/>
      <c r="E51" s="113" t="s">
        <v>540</v>
      </c>
      <c r="F51" s="113" t="s">
        <v>541</v>
      </c>
      <c r="G51" s="113" t="s">
        <v>542</v>
      </c>
      <c r="H51" s="113" t="s">
        <v>543</v>
      </c>
      <c r="I51" s="7"/>
      <c r="J51" s="7"/>
      <c r="K51" s="7"/>
      <c r="L51" s="23"/>
    </row>
    <row r="52" spans="2:16" ht="12" customHeight="1" x14ac:dyDescent="0.3">
      <c r="B52" s="22"/>
      <c r="C52" s="231" t="s">
        <v>544</v>
      </c>
      <c r="D52" s="231"/>
      <c r="E52" s="119">
        <v>20000</v>
      </c>
      <c r="F52" s="109">
        <v>450</v>
      </c>
      <c r="G52" s="109">
        <v>800</v>
      </c>
      <c r="H52" s="122">
        <v>0.28999999999999998</v>
      </c>
      <c r="I52" s="7"/>
      <c r="J52" s="7"/>
      <c r="K52" s="7"/>
      <c r="L52" s="23"/>
    </row>
    <row r="53" spans="2:16" ht="12" customHeight="1" x14ac:dyDescent="0.3">
      <c r="B53" s="22"/>
      <c r="C53" s="231" t="s">
        <v>545</v>
      </c>
      <c r="D53" s="231"/>
      <c r="E53" s="119">
        <v>9000</v>
      </c>
      <c r="F53" s="109">
        <v>150</v>
      </c>
      <c r="G53" s="109">
        <v>260</v>
      </c>
      <c r="H53" s="122">
        <v>0.13</v>
      </c>
      <c r="I53" s="7"/>
      <c r="J53" s="7"/>
      <c r="K53" s="7"/>
      <c r="L53" s="23"/>
    </row>
    <row r="54" spans="2:16" ht="12" customHeight="1" x14ac:dyDescent="0.3">
      <c r="B54" s="22"/>
      <c r="C54" s="231" t="s">
        <v>546</v>
      </c>
      <c r="D54" s="231"/>
      <c r="E54" s="120">
        <v>12000</v>
      </c>
      <c r="F54" s="116">
        <v>200</v>
      </c>
      <c r="G54" s="116">
        <v>380</v>
      </c>
      <c r="H54" s="123">
        <v>0.18</v>
      </c>
      <c r="I54" s="108"/>
      <c r="J54" s="108"/>
      <c r="K54" s="108"/>
      <c r="L54" s="23"/>
    </row>
    <row r="55" spans="2:16" ht="12" customHeight="1" x14ac:dyDescent="0.3">
      <c r="B55" s="22"/>
      <c r="C55" s="231" t="s">
        <v>547</v>
      </c>
      <c r="D55" s="231"/>
      <c r="E55" s="119">
        <v>7000</v>
      </c>
      <c r="F55" s="109">
        <v>50</v>
      </c>
      <c r="G55" s="109">
        <v>200</v>
      </c>
      <c r="H55" s="122">
        <v>0.1</v>
      </c>
      <c r="I55" s="7"/>
      <c r="J55" s="7"/>
      <c r="K55" s="7"/>
      <c r="L55" s="23"/>
    </row>
    <row r="56" spans="2:16" ht="12" customHeight="1" x14ac:dyDescent="0.3">
      <c r="B56" s="22"/>
      <c r="C56" s="231" t="s">
        <v>548</v>
      </c>
      <c r="D56" s="231"/>
      <c r="E56" s="119">
        <v>10000</v>
      </c>
      <c r="F56" s="109">
        <v>120</v>
      </c>
      <c r="G56" s="109">
        <v>320</v>
      </c>
      <c r="H56" s="122">
        <v>0.15</v>
      </c>
      <c r="I56" s="7"/>
      <c r="J56" s="7"/>
      <c r="K56" s="7"/>
      <c r="L56" s="23"/>
    </row>
    <row r="57" spans="2:16" ht="12" customHeight="1" x14ac:dyDescent="0.3">
      <c r="B57" s="22"/>
      <c r="C57" s="231" t="s">
        <v>549</v>
      </c>
      <c r="D57" s="231"/>
      <c r="E57" s="119">
        <v>10000</v>
      </c>
      <c r="F57" s="109">
        <v>200</v>
      </c>
      <c r="G57" s="109">
        <v>200</v>
      </c>
      <c r="H57" s="122">
        <v>0.15</v>
      </c>
      <c r="I57" s="7"/>
      <c r="J57" s="7"/>
      <c r="K57" s="7"/>
      <c r="L57" s="23"/>
    </row>
    <row r="58" spans="2:16" ht="12" customHeight="1" x14ac:dyDescent="0.3">
      <c r="B58" s="22"/>
      <c r="C58" s="322" t="s">
        <v>550</v>
      </c>
      <c r="D58" s="322"/>
      <c r="E58" s="125">
        <v>68000</v>
      </c>
      <c r="F58" s="125">
        <v>1170</v>
      </c>
      <c r="G58" s="125">
        <v>2160</v>
      </c>
      <c r="H58" s="126">
        <v>1</v>
      </c>
      <c r="I58" s="7"/>
      <c r="J58" s="7"/>
      <c r="K58" s="7"/>
      <c r="L58" s="23"/>
    </row>
    <row r="59" spans="2:16" ht="12" customHeight="1" x14ac:dyDescent="0.3">
      <c r="B59" s="22"/>
      <c r="C59" s="7" t="s">
        <v>551</v>
      </c>
      <c r="D59" s="7"/>
      <c r="E59" s="7"/>
      <c r="F59" s="7"/>
      <c r="G59" s="7"/>
      <c r="H59" s="7"/>
      <c r="I59" s="7"/>
      <c r="J59" s="7"/>
      <c r="K59" s="7"/>
      <c r="L59" s="23"/>
    </row>
    <row r="60" spans="2:16" ht="12" customHeight="1" x14ac:dyDescent="0.3">
      <c r="B60" s="22"/>
      <c r="C60" s="7" t="s">
        <v>525</v>
      </c>
      <c r="D60" s="7"/>
      <c r="E60" s="7"/>
      <c r="F60" s="7"/>
      <c r="G60" s="7"/>
      <c r="H60" s="7"/>
      <c r="I60" s="7"/>
      <c r="J60" s="7"/>
      <c r="K60" s="7"/>
      <c r="L60" s="23"/>
    </row>
    <row r="61" spans="2:16" ht="12" customHeight="1" x14ac:dyDescent="0.3">
      <c r="B61" s="22"/>
      <c r="C61" s="11"/>
      <c r="D61" s="11"/>
      <c r="E61" s="11"/>
      <c r="F61" s="11"/>
      <c r="G61" s="11"/>
      <c r="H61" s="11"/>
      <c r="I61" s="11"/>
      <c r="J61" s="11"/>
      <c r="K61" s="11"/>
      <c r="L61" s="24"/>
      <c r="M61" s="11"/>
      <c r="N61" s="11"/>
      <c r="O61" s="11"/>
      <c r="P61" s="11"/>
    </row>
    <row r="62" spans="2:16" ht="12" customHeight="1" x14ac:dyDescent="0.3">
      <c r="B62" s="22"/>
      <c r="C62" s="7" t="s">
        <v>526</v>
      </c>
      <c r="D62" s="7"/>
      <c r="E62" s="7"/>
      <c r="F62" s="7"/>
      <c r="G62" s="7"/>
      <c r="H62" s="7"/>
      <c r="I62" s="7"/>
      <c r="J62" s="7"/>
      <c r="K62" s="7"/>
      <c r="L62" s="24"/>
      <c r="M62" s="11"/>
      <c r="N62" s="11"/>
    </row>
    <row r="63" spans="2:16" ht="12" customHeight="1" x14ac:dyDescent="0.3">
      <c r="B63" s="22"/>
      <c r="C63" s="7" t="s">
        <v>531</v>
      </c>
      <c r="D63" s="7"/>
      <c r="E63" s="7"/>
      <c r="F63" s="7"/>
      <c r="G63" s="7"/>
      <c r="H63" s="7"/>
      <c r="I63" s="7"/>
      <c r="J63" s="7"/>
      <c r="K63" s="7"/>
      <c r="L63" s="23"/>
    </row>
    <row r="64" spans="2:16" ht="12" customHeight="1" x14ac:dyDescent="0.3">
      <c r="B64" s="22"/>
      <c r="C64" s="7" t="s">
        <v>534</v>
      </c>
      <c r="D64" s="7"/>
      <c r="E64" s="7"/>
      <c r="F64" s="7"/>
      <c r="G64" s="7"/>
      <c r="H64" s="7"/>
      <c r="I64" s="7"/>
      <c r="J64" s="7"/>
      <c r="K64" s="7"/>
      <c r="L64" s="23"/>
    </row>
    <row r="65" spans="2:16" ht="12" customHeight="1" x14ac:dyDescent="0.3">
      <c r="B65" s="22"/>
      <c r="C65" s="7"/>
      <c r="D65" s="7"/>
      <c r="E65" s="7"/>
      <c r="F65" s="7"/>
      <c r="G65" s="7" t="s">
        <v>535</v>
      </c>
      <c r="H65" s="7"/>
      <c r="I65" s="7"/>
      <c r="J65" s="7"/>
      <c r="K65" s="7"/>
      <c r="L65" s="23"/>
    </row>
    <row r="66" spans="2:16" ht="12" customHeight="1" x14ac:dyDescent="0.3">
      <c r="B66" s="22"/>
      <c r="C66" s="315" t="s">
        <v>514</v>
      </c>
      <c r="D66" s="316"/>
      <c r="E66" s="266" t="s">
        <v>529</v>
      </c>
      <c r="F66" s="266"/>
      <c r="G66" s="321" t="s">
        <v>530</v>
      </c>
      <c r="H66" s="7"/>
      <c r="I66" s="7"/>
      <c r="J66" s="7"/>
      <c r="K66" s="7"/>
      <c r="L66" s="23"/>
    </row>
    <row r="67" spans="2:16" ht="12" customHeight="1" x14ac:dyDescent="0.3">
      <c r="B67" s="22"/>
      <c r="C67" s="317"/>
      <c r="D67" s="318"/>
      <c r="E67" s="266"/>
      <c r="F67" s="266"/>
      <c r="G67" s="321"/>
      <c r="H67" s="7"/>
      <c r="I67" s="7"/>
      <c r="J67" s="7"/>
      <c r="K67" s="7"/>
      <c r="L67" s="23"/>
    </row>
    <row r="68" spans="2:16" ht="12" customHeight="1" x14ac:dyDescent="0.3">
      <c r="B68" s="22"/>
      <c r="C68" s="319"/>
      <c r="D68" s="320"/>
      <c r="E68" s="205" t="s">
        <v>528</v>
      </c>
      <c r="F68" s="205"/>
      <c r="G68" s="116" t="s">
        <v>530</v>
      </c>
      <c r="H68" s="7"/>
      <c r="I68" s="7"/>
      <c r="J68" s="7"/>
      <c r="K68" s="7"/>
      <c r="L68" s="23"/>
    </row>
    <row r="69" spans="2:16" ht="12" customHeight="1" x14ac:dyDescent="0.3">
      <c r="B69" s="22"/>
      <c r="C69" s="7"/>
      <c r="D69" s="7"/>
      <c r="E69" s="7"/>
      <c r="F69" s="7"/>
      <c r="G69" s="7"/>
      <c r="H69" s="7"/>
      <c r="I69" s="7"/>
      <c r="J69" s="7"/>
      <c r="K69" s="7"/>
      <c r="L69" s="23"/>
    </row>
    <row r="70" spans="2:16" ht="12" customHeight="1" x14ac:dyDescent="0.3">
      <c r="B70" s="22"/>
      <c r="C70" s="113" t="s">
        <v>552</v>
      </c>
      <c r="D70" s="113" t="s">
        <v>554</v>
      </c>
      <c r="E70" s="113" t="s">
        <v>541</v>
      </c>
      <c r="F70" s="113" t="s">
        <v>542</v>
      </c>
      <c r="G70" s="113" t="s">
        <v>555</v>
      </c>
      <c r="H70" s="11"/>
      <c r="I70" s="79"/>
      <c r="J70" s="11"/>
      <c r="K70" s="11"/>
      <c r="L70" s="24"/>
      <c r="M70" s="11"/>
      <c r="N70" s="11"/>
      <c r="O70" s="11"/>
      <c r="P70" s="11"/>
    </row>
    <row r="71" spans="2:16" ht="12" customHeight="1" x14ac:dyDescent="0.3">
      <c r="B71" s="22"/>
      <c r="C71" s="116" t="s">
        <v>553</v>
      </c>
      <c r="D71" s="120">
        <v>13500</v>
      </c>
      <c r="E71" s="116">
        <v>450</v>
      </c>
      <c r="F71" s="116">
        <v>450</v>
      </c>
      <c r="G71" s="123">
        <v>0.45</v>
      </c>
      <c r="H71" s="11"/>
      <c r="I71" s="11"/>
      <c r="J71" s="11"/>
      <c r="K71" s="11"/>
      <c r="L71" s="24"/>
      <c r="M71" s="11"/>
      <c r="N71" s="11"/>
      <c r="O71" s="11"/>
      <c r="P71" s="11"/>
    </row>
    <row r="72" spans="2:16" ht="12" customHeight="1" x14ac:dyDescent="0.3">
      <c r="B72" s="22"/>
      <c r="C72" s="116" t="s">
        <v>527</v>
      </c>
      <c r="D72" s="120">
        <v>16500</v>
      </c>
      <c r="E72" s="116">
        <v>900</v>
      </c>
      <c r="F72" s="120">
        <v>1550</v>
      </c>
      <c r="G72" s="123">
        <v>0.55000000000000004</v>
      </c>
      <c r="H72" s="11"/>
      <c r="I72" s="11"/>
      <c r="J72" s="11"/>
      <c r="K72" s="11"/>
      <c r="L72" s="24"/>
      <c r="M72" s="11"/>
      <c r="N72" s="11"/>
      <c r="O72" s="11"/>
      <c r="P72" s="11"/>
    </row>
    <row r="73" spans="2:16" ht="12" customHeight="1" x14ac:dyDescent="0.3">
      <c r="B73" s="22"/>
      <c r="C73" s="124" t="s">
        <v>515</v>
      </c>
      <c r="D73" s="125">
        <v>30000</v>
      </c>
      <c r="E73" s="125">
        <v>1350</v>
      </c>
      <c r="F73" s="125">
        <v>2000</v>
      </c>
      <c r="G73" s="126">
        <v>1</v>
      </c>
      <c r="H73" s="7"/>
      <c r="I73" s="7"/>
      <c r="J73" s="7"/>
      <c r="K73" s="7"/>
      <c r="L73" s="23"/>
    </row>
    <row r="74" spans="2:16" ht="12" customHeight="1" x14ac:dyDescent="0.3">
      <c r="B74" s="22"/>
      <c r="C74" s="7" t="s">
        <v>556</v>
      </c>
      <c r="D74" s="7"/>
      <c r="E74" s="7"/>
      <c r="F74" s="7"/>
      <c r="G74" s="7"/>
      <c r="H74" s="7"/>
      <c r="I74" s="7"/>
      <c r="J74" s="7"/>
      <c r="K74" s="7"/>
      <c r="L74" s="23"/>
    </row>
    <row r="75" spans="2:16" ht="12" customHeight="1" x14ac:dyDescent="0.3">
      <c r="B75" s="22"/>
      <c r="C75" s="7"/>
      <c r="D75" s="7"/>
      <c r="E75" s="7"/>
      <c r="F75" s="7"/>
      <c r="G75" s="7"/>
      <c r="H75" s="7"/>
      <c r="I75" s="7"/>
      <c r="J75" s="7"/>
      <c r="K75" s="7"/>
      <c r="L75" s="23"/>
    </row>
    <row r="76" spans="2:16" ht="12" customHeight="1" x14ac:dyDescent="0.3">
      <c r="B76" s="22"/>
      <c r="C76" s="108"/>
      <c r="D76" s="108"/>
      <c r="E76" s="108"/>
      <c r="F76" s="108"/>
      <c r="G76" s="108"/>
      <c r="H76" s="108"/>
      <c r="I76" s="108"/>
      <c r="J76" s="108"/>
      <c r="K76" s="108"/>
      <c r="L76" s="23"/>
    </row>
    <row r="77" spans="2:16" ht="12" customHeight="1" x14ac:dyDescent="0.3">
      <c r="B77" s="22"/>
      <c r="C77" s="76" t="s">
        <v>557</v>
      </c>
      <c r="D77" s="77"/>
      <c r="E77" s="77"/>
      <c r="F77" s="77"/>
      <c r="G77" s="77"/>
      <c r="H77" s="77"/>
      <c r="I77" s="77"/>
      <c r="J77" s="77"/>
      <c r="K77" s="77"/>
      <c r="L77" s="23"/>
    </row>
    <row r="78" spans="2:16" ht="12" customHeight="1" x14ac:dyDescent="0.3">
      <c r="B78" s="22"/>
      <c r="C78" s="7"/>
      <c r="D78" s="7"/>
      <c r="E78" s="7"/>
      <c r="F78" s="7"/>
      <c r="G78" s="7"/>
      <c r="H78" s="7"/>
      <c r="I78" s="7"/>
      <c r="J78" s="7"/>
      <c r="K78" s="7"/>
      <c r="L78" s="23"/>
    </row>
    <row r="79" spans="2:16" ht="12" customHeight="1" x14ac:dyDescent="0.3">
      <c r="B79" s="22"/>
      <c r="C79" s="11" t="s">
        <v>558</v>
      </c>
      <c r="D79" s="11"/>
      <c r="E79" s="11"/>
      <c r="F79" s="11"/>
      <c r="G79" s="11"/>
      <c r="H79" s="11"/>
      <c r="I79" s="12"/>
      <c r="J79" s="12"/>
      <c r="K79" s="12"/>
      <c r="L79" s="23"/>
    </row>
    <row r="80" spans="2:16" ht="12" customHeight="1" x14ac:dyDescent="0.3">
      <c r="B80" s="22"/>
      <c r="C80" s="224" t="s">
        <v>559</v>
      </c>
      <c r="D80" s="224"/>
      <c r="E80" s="229" t="s">
        <v>563</v>
      </c>
      <c r="F80" s="234"/>
      <c r="G80" s="234"/>
      <c r="H80" s="234"/>
      <c r="I80" s="234"/>
      <c r="J80" s="230"/>
      <c r="K80" s="11"/>
      <c r="L80" s="23"/>
    </row>
    <row r="81" spans="2:16" ht="12" customHeight="1" x14ac:dyDescent="0.3">
      <c r="B81" s="22"/>
      <c r="C81" s="205" t="s">
        <v>560</v>
      </c>
      <c r="D81" s="205"/>
      <c r="E81" s="307" t="s">
        <v>564</v>
      </c>
      <c r="F81" s="308"/>
      <c r="G81" s="308"/>
      <c r="H81" s="308"/>
      <c r="I81" s="308"/>
      <c r="J81" s="309"/>
      <c r="K81" s="11"/>
      <c r="L81" s="23"/>
    </row>
    <row r="82" spans="2:16" ht="12" customHeight="1" x14ac:dyDescent="0.3">
      <c r="B82" s="22"/>
      <c r="C82" s="205" t="s">
        <v>561</v>
      </c>
      <c r="D82" s="205"/>
      <c r="E82" s="291" t="s">
        <v>565</v>
      </c>
      <c r="F82" s="292"/>
      <c r="G82" s="292"/>
      <c r="H82" s="292"/>
      <c r="I82" s="292"/>
      <c r="J82" s="293"/>
      <c r="K82" s="7"/>
      <c r="L82" s="23"/>
    </row>
    <row r="83" spans="2:16" ht="12" customHeight="1" x14ac:dyDescent="0.3">
      <c r="B83" s="22"/>
      <c r="C83" s="205" t="s">
        <v>562</v>
      </c>
      <c r="D83" s="205"/>
      <c r="E83" s="291" t="s">
        <v>566</v>
      </c>
      <c r="F83" s="292"/>
      <c r="G83" s="292"/>
      <c r="H83" s="292"/>
      <c r="I83" s="292"/>
      <c r="J83" s="293"/>
      <c r="K83" s="7"/>
      <c r="L83" s="23"/>
    </row>
    <row r="84" spans="2:16" ht="12" customHeight="1" x14ac:dyDescent="0.3">
      <c r="B84" s="22"/>
      <c r="C84" s="11" t="s">
        <v>567</v>
      </c>
      <c r="D84" s="11"/>
      <c r="E84" s="11"/>
      <c r="F84" s="11"/>
      <c r="G84" s="11"/>
      <c r="H84" s="11"/>
      <c r="I84" s="79"/>
      <c r="J84" s="11"/>
      <c r="K84" s="11"/>
      <c r="L84" s="24"/>
      <c r="M84" s="11"/>
      <c r="N84" s="11"/>
      <c r="O84" s="11"/>
      <c r="P84" s="11"/>
    </row>
    <row r="85" spans="2:16" ht="12" customHeight="1" x14ac:dyDescent="0.3">
      <c r="B85" s="22"/>
      <c r="C85" s="11" t="s">
        <v>568</v>
      </c>
      <c r="D85" s="11"/>
      <c r="E85" s="11"/>
      <c r="F85" s="11"/>
      <c r="G85" s="11"/>
      <c r="H85" s="11"/>
      <c r="I85" s="11"/>
      <c r="J85" s="11"/>
      <c r="K85" s="11"/>
      <c r="L85" s="24"/>
      <c r="M85" s="11"/>
      <c r="N85" s="11"/>
      <c r="O85" s="11"/>
      <c r="P85" s="11"/>
    </row>
    <row r="86" spans="2:16" ht="12" customHeight="1" x14ac:dyDescent="0.3">
      <c r="B86" s="22"/>
      <c r="C86" s="11"/>
      <c r="D86" s="11"/>
      <c r="E86" s="11"/>
      <c r="F86" s="11"/>
      <c r="G86" s="11"/>
      <c r="H86" s="11"/>
      <c r="I86" s="11"/>
      <c r="J86" s="11"/>
      <c r="K86" s="11"/>
      <c r="L86" s="23"/>
    </row>
    <row r="87" spans="2:16" ht="12" customHeight="1" x14ac:dyDescent="0.3">
      <c r="B87" s="22"/>
      <c r="C87" s="11" t="s">
        <v>1047</v>
      </c>
      <c r="D87" s="11"/>
      <c r="E87" s="11"/>
      <c r="F87" s="11"/>
      <c r="G87" s="11"/>
      <c r="H87" s="11"/>
      <c r="I87" s="12"/>
      <c r="J87" s="12"/>
      <c r="K87" s="7"/>
      <c r="L87" s="23"/>
    </row>
    <row r="88" spans="2:16" ht="12" customHeight="1" x14ac:dyDescent="0.3">
      <c r="B88" s="22"/>
      <c r="C88" s="224" t="s">
        <v>559</v>
      </c>
      <c r="D88" s="224"/>
      <c r="E88" s="229" t="s">
        <v>563</v>
      </c>
      <c r="F88" s="234"/>
      <c r="G88" s="234"/>
      <c r="H88" s="234"/>
      <c r="I88" s="234"/>
      <c r="J88" s="230"/>
      <c r="K88" s="7"/>
      <c r="L88" s="23"/>
    </row>
    <row r="89" spans="2:16" ht="12" customHeight="1" x14ac:dyDescent="0.3">
      <c r="B89" s="22"/>
      <c r="C89" s="205" t="s">
        <v>569</v>
      </c>
      <c r="D89" s="205"/>
      <c r="E89" s="307" t="s">
        <v>564</v>
      </c>
      <c r="F89" s="308"/>
      <c r="G89" s="308"/>
      <c r="H89" s="308"/>
      <c r="I89" s="308"/>
      <c r="J89" s="309"/>
      <c r="K89" s="11"/>
      <c r="L89" s="24"/>
      <c r="M89" s="11"/>
      <c r="N89" s="11"/>
      <c r="O89" s="11"/>
      <c r="P89" s="11"/>
    </row>
    <row r="90" spans="2:16" ht="12" customHeight="1" x14ac:dyDescent="0.3">
      <c r="B90" s="22"/>
      <c r="C90" s="205" t="s">
        <v>570</v>
      </c>
      <c r="D90" s="205"/>
      <c r="E90" s="291" t="s">
        <v>565</v>
      </c>
      <c r="F90" s="292"/>
      <c r="G90" s="292"/>
      <c r="H90" s="292"/>
      <c r="I90" s="292"/>
      <c r="J90" s="293"/>
      <c r="K90" s="11"/>
      <c r="L90" s="24"/>
      <c r="M90" s="11"/>
      <c r="N90" s="11"/>
      <c r="O90" s="11"/>
      <c r="P90" s="11"/>
    </row>
    <row r="91" spans="2:16" ht="12" customHeight="1" x14ac:dyDescent="0.3">
      <c r="B91" s="22"/>
      <c r="C91" s="205" t="s">
        <v>571</v>
      </c>
      <c r="D91" s="205"/>
      <c r="E91" s="291" t="s">
        <v>566</v>
      </c>
      <c r="F91" s="292"/>
      <c r="G91" s="292"/>
      <c r="H91" s="292"/>
      <c r="I91" s="292"/>
      <c r="J91" s="293"/>
      <c r="K91" s="11"/>
      <c r="L91" s="24"/>
      <c r="M91" s="11"/>
      <c r="N91" s="11"/>
      <c r="O91" s="11"/>
      <c r="P91" s="11"/>
    </row>
    <row r="92" spans="2:16" ht="12" customHeight="1" x14ac:dyDescent="0.3">
      <c r="B92" s="22"/>
      <c r="C92" s="11" t="s">
        <v>572</v>
      </c>
      <c r="D92" s="11"/>
      <c r="E92" s="11"/>
      <c r="F92" s="11"/>
      <c r="G92" s="11"/>
      <c r="H92" s="11"/>
      <c r="I92" s="79"/>
      <c r="J92" s="11"/>
      <c r="K92" s="7"/>
      <c r="L92" s="23"/>
    </row>
    <row r="93" spans="2:16" ht="12" customHeight="1" x14ac:dyDescent="0.3">
      <c r="B93" s="22"/>
      <c r="C93" s="11" t="s">
        <v>573</v>
      </c>
      <c r="D93" s="11"/>
      <c r="E93" s="11"/>
      <c r="F93" s="11"/>
      <c r="G93" s="11"/>
      <c r="H93" s="11"/>
      <c r="I93" s="11"/>
      <c r="J93" s="11"/>
      <c r="K93" s="7"/>
      <c r="L93" s="23"/>
    </row>
    <row r="94" spans="2:16" ht="12" customHeight="1" x14ac:dyDescent="0.3">
      <c r="B94" s="22"/>
      <c r="C94" s="108"/>
      <c r="D94" s="108"/>
      <c r="E94" s="108"/>
      <c r="F94" s="108"/>
      <c r="G94" s="108"/>
      <c r="H94" s="108"/>
      <c r="I94" s="108"/>
      <c r="J94" s="108"/>
      <c r="K94" s="108"/>
      <c r="L94" s="23"/>
    </row>
    <row r="95" spans="2:16" ht="12" customHeight="1" thickBot="1" x14ac:dyDescent="0.35">
      <c r="B95" s="25"/>
      <c r="C95" s="80"/>
      <c r="D95" s="80"/>
      <c r="E95" s="80"/>
      <c r="F95" s="80"/>
      <c r="G95" s="80"/>
      <c r="H95" s="80"/>
      <c r="I95" s="80"/>
      <c r="J95" s="80"/>
      <c r="K95" s="80"/>
      <c r="L95" s="27"/>
    </row>
    <row r="96" spans="2:16" ht="12" customHeight="1" thickTop="1" x14ac:dyDescent="0.3"/>
  </sheetData>
  <mergeCells count="51">
    <mergeCell ref="C25:D25"/>
    <mergeCell ref="C3:K6"/>
    <mergeCell ref="C17:E17"/>
    <mergeCell ref="C18:E18"/>
    <mergeCell ref="C19:E19"/>
    <mergeCell ref="C20:E20"/>
    <mergeCell ref="C21:E21"/>
    <mergeCell ref="C24:D24"/>
    <mergeCell ref="C26:D26"/>
    <mergeCell ref="C27:D27"/>
    <mergeCell ref="G41:G42"/>
    <mergeCell ref="G43:G44"/>
    <mergeCell ref="G45:G46"/>
    <mergeCell ref="C41:D47"/>
    <mergeCell ref="E41:F42"/>
    <mergeCell ref="E43:F44"/>
    <mergeCell ref="E45:F46"/>
    <mergeCell ref="C28:D28"/>
    <mergeCell ref="C29:D29"/>
    <mergeCell ref="C30:D30"/>
    <mergeCell ref="C31:D31"/>
    <mergeCell ref="E47:F47"/>
    <mergeCell ref="C32:D32"/>
    <mergeCell ref="C66:D68"/>
    <mergeCell ref="E66:F67"/>
    <mergeCell ref="G66:G67"/>
    <mergeCell ref="E68:F68"/>
    <mergeCell ref="C51:D51"/>
    <mergeCell ref="C52:D52"/>
    <mergeCell ref="C53:D53"/>
    <mergeCell ref="C54:D54"/>
    <mergeCell ref="C55:D55"/>
    <mergeCell ref="C56:D56"/>
    <mergeCell ref="C57:D57"/>
    <mergeCell ref="C58:D58"/>
    <mergeCell ref="C80:D80"/>
    <mergeCell ref="C81:D81"/>
    <mergeCell ref="C82:D82"/>
    <mergeCell ref="C83:D83"/>
    <mergeCell ref="E80:J80"/>
    <mergeCell ref="E81:J81"/>
    <mergeCell ref="E82:J82"/>
    <mergeCell ref="E83:J83"/>
    <mergeCell ref="C91:D91"/>
    <mergeCell ref="E91:J91"/>
    <mergeCell ref="C88:D88"/>
    <mergeCell ref="E88:J88"/>
    <mergeCell ref="C89:D89"/>
    <mergeCell ref="E89:J89"/>
    <mergeCell ref="C90:D90"/>
    <mergeCell ref="E90:J9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6"/>
  <sheetViews>
    <sheetView showGridLines="0" workbookViewId="0">
      <selection activeCell="M24" sqref="M24"/>
    </sheetView>
  </sheetViews>
  <sheetFormatPr defaultRowHeight="12" customHeight="1" x14ac:dyDescent="0.3"/>
  <cols>
    <col min="2" max="2" width="2.25" customWidth="1"/>
    <col min="9" max="9" width="9" customWidth="1"/>
    <col min="12" max="12" width="2.25" customWidth="1"/>
  </cols>
  <sheetData>
    <row r="1" spans="2:12" ht="12" customHeight="1" thickBot="1" x14ac:dyDescent="0.35"/>
    <row r="2" spans="2:12" ht="12" customHeight="1" thickTop="1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2" customHeight="1" thickTop="1" x14ac:dyDescent="0.3">
      <c r="B3" s="22"/>
      <c r="C3" s="196" t="s">
        <v>1119</v>
      </c>
      <c r="D3" s="197"/>
      <c r="E3" s="197"/>
      <c r="F3" s="197"/>
      <c r="G3" s="197"/>
      <c r="H3" s="197"/>
      <c r="I3" s="197"/>
      <c r="J3" s="197"/>
      <c r="K3" s="198"/>
      <c r="L3" s="23"/>
    </row>
    <row r="4" spans="2:12" ht="12" customHeight="1" x14ac:dyDescent="0.3">
      <c r="B4" s="22"/>
      <c r="C4" s="199"/>
      <c r="D4" s="200"/>
      <c r="E4" s="200"/>
      <c r="F4" s="200"/>
      <c r="G4" s="200"/>
      <c r="H4" s="200"/>
      <c r="I4" s="200"/>
      <c r="J4" s="200"/>
      <c r="K4" s="201"/>
      <c r="L4" s="23"/>
    </row>
    <row r="5" spans="2:12" ht="12" customHeight="1" x14ac:dyDescent="0.3">
      <c r="B5" s="22"/>
      <c r="C5" s="199"/>
      <c r="D5" s="200"/>
      <c r="E5" s="200"/>
      <c r="F5" s="200"/>
      <c r="G5" s="200"/>
      <c r="H5" s="200"/>
      <c r="I5" s="200"/>
      <c r="J5" s="200"/>
      <c r="K5" s="201"/>
      <c r="L5" s="23"/>
    </row>
    <row r="6" spans="2:12" ht="12" customHeight="1" thickBot="1" x14ac:dyDescent="0.35">
      <c r="B6" s="22"/>
      <c r="C6" s="202"/>
      <c r="D6" s="203"/>
      <c r="E6" s="203"/>
      <c r="F6" s="203"/>
      <c r="G6" s="203"/>
      <c r="H6" s="203"/>
      <c r="I6" s="203"/>
      <c r="J6" s="203"/>
      <c r="K6" s="204"/>
      <c r="L6" s="23"/>
    </row>
    <row r="7" spans="2:12" ht="12" customHeight="1" thickTop="1" x14ac:dyDescent="0.3">
      <c r="B7" s="22"/>
      <c r="C7" s="129"/>
      <c r="D7" s="129"/>
      <c r="E7" s="129"/>
      <c r="F7" s="129"/>
      <c r="G7" s="129"/>
      <c r="H7" s="129"/>
      <c r="I7" s="129"/>
      <c r="J7" s="129"/>
      <c r="K7" s="129"/>
      <c r="L7" s="23"/>
    </row>
    <row r="8" spans="2:12" ht="12" customHeight="1" x14ac:dyDescent="0.3">
      <c r="B8" s="22"/>
      <c r="C8" s="4"/>
      <c r="D8" s="4"/>
      <c r="E8" s="4"/>
      <c r="F8" s="4"/>
      <c r="G8" s="4"/>
      <c r="H8" s="4"/>
      <c r="I8" s="4"/>
      <c r="J8" s="4"/>
      <c r="K8" s="4"/>
      <c r="L8" s="23"/>
    </row>
    <row r="9" spans="2:12" ht="12" customHeight="1" x14ac:dyDescent="0.3">
      <c r="B9" s="22"/>
      <c r="C9" s="29" t="s">
        <v>792</v>
      </c>
      <c r="D9" s="77"/>
      <c r="E9" s="77"/>
      <c r="F9" s="77"/>
      <c r="G9" s="77"/>
      <c r="H9" s="77"/>
      <c r="I9" s="77"/>
      <c r="J9" s="77"/>
      <c r="K9" s="77"/>
      <c r="L9" s="23"/>
    </row>
    <row r="10" spans="2:12" ht="12" customHeight="1" x14ac:dyDescent="0.3">
      <c r="B10" s="22"/>
      <c r="C10" s="107"/>
      <c r="D10" s="108"/>
      <c r="E10" s="108"/>
      <c r="F10" s="108"/>
      <c r="G10" s="108"/>
      <c r="H10" s="108"/>
      <c r="I10" s="108"/>
      <c r="J10" s="108"/>
      <c r="K10" s="108"/>
      <c r="L10" s="23"/>
    </row>
    <row r="11" spans="2:12" ht="12" customHeight="1" x14ac:dyDescent="0.3">
      <c r="B11" s="22"/>
      <c r="C11" s="108" t="s">
        <v>620</v>
      </c>
      <c r="D11" s="108"/>
      <c r="E11" s="7"/>
      <c r="F11" s="7"/>
      <c r="G11" s="7"/>
      <c r="H11" s="7"/>
      <c r="I11" s="7"/>
      <c r="J11" s="7"/>
      <c r="K11" s="7"/>
      <c r="L11" s="23"/>
    </row>
    <row r="12" spans="2:12" ht="12" customHeight="1" thickBot="1" x14ac:dyDescent="0.35">
      <c r="B12" s="22"/>
      <c r="C12" s="107"/>
      <c r="D12" s="108"/>
      <c r="E12" s="108"/>
      <c r="F12" s="108"/>
      <c r="G12" s="108"/>
      <c r="H12" s="108"/>
      <c r="I12" s="108"/>
      <c r="J12" s="108"/>
      <c r="K12" s="108"/>
      <c r="L12" s="23"/>
    </row>
    <row r="13" spans="2:12" ht="12" customHeight="1" thickTop="1" x14ac:dyDescent="0.3">
      <c r="B13" s="22"/>
      <c r="C13" s="341" t="s">
        <v>621</v>
      </c>
      <c r="D13" s="342"/>
      <c r="E13" s="342"/>
      <c r="F13" s="342"/>
      <c r="G13" s="343"/>
      <c r="H13" s="108"/>
      <c r="I13" s="108"/>
      <c r="J13" s="108"/>
      <c r="K13" s="108"/>
      <c r="L13" s="23"/>
    </row>
    <row r="14" spans="2:12" ht="12" customHeight="1" thickBot="1" x14ac:dyDescent="0.35">
      <c r="B14" s="22"/>
      <c r="C14" s="344"/>
      <c r="D14" s="345"/>
      <c r="E14" s="345"/>
      <c r="F14" s="345"/>
      <c r="G14" s="346"/>
      <c r="H14" s="7"/>
      <c r="I14" s="7"/>
      <c r="J14" s="7"/>
      <c r="K14" s="7"/>
      <c r="L14" s="23"/>
    </row>
    <row r="15" spans="2:12" ht="12" customHeight="1" thickTop="1" x14ac:dyDescent="0.3">
      <c r="B15" s="22"/>
      <c r="C15" s="16"/>
      <c r="D15" s="355" t="s">
        <v>637</v>
      </c>
      <c r="E15" s="67"/>
      <c r="F15" s="355" t="s">
        <v>638</v>
      </c>
      <c r="G15" s="67"/>
      <c r="H15" s="67"/>
      <c r="I15" s="67"/>
      <c r="J15" s="67"/>
      <c r="K15" s="67"/>
      <c r="L15" s="23"/>
    </row>
    <row r="16" spans="2:12" ht="12" customHeight="1" thickBot="1" x14ac:dyDescent="0.35">
      <c r="B16" s="22"/>
      <c r="C16" s="67"/>
      <c r="D16" s="356"/>
      <c r="E16" s="67"/>
      <c r="F16" s="356"/>
      <c r="G16" s="67"/>
      <c r="H16" s="67"/>
      <c r="I16" s="67"/>
      <c r="J16" s="67"/>
      <c r="K16" s="67"/>
      <c r="L16" s="23"/>
    </row>
    <row r="17" spans="2:12" ht="12" customHeight="1" thickTop="1" x14ac:dyDescent="0.3">
      <c r="B17" s="22"/>
      <c r="C17" s="341" t="s">
        <v>622</v>
      </c>
      <c r="D17" s="342"/>
      <c r="E17" s="342"/>
      <c r="F17" s="342"/>
      <c r="G17" s="343"/>
      <c r="H17" s="355" t="s">
        <v>639</v>
      </c>
      <c r="I17" s="341" t="s">
        <v>625</v>
      </c>
      <c r="J17" s="343"/>
      <c r="K17" s="16"/>
      <c r="L17" s="23"/>
    </row>
    <row r="18" spans="2:12" ht="12" customHeight="1" x14ac:dyDescent="0.3">
      <c r="B18" s="22"/>
      <c r="C18" s="347"/>
      <c r="D18" s="329"/>
      <c r="E18" s="329"/>
      <c r="F18" s="329"/>
      <c r="G18" s="348"/>
      <c r="H18" s="355"/>
      <c r="I18" s="347"/>
      <c r="J18" s="348"/>
      <c r="K18" s="7"/>
      <c r="L18" s="23"/>
    </row>
    <row r="19" spans="2:12" ht="12" customHeight="1" thickBot="1" x14ac:dyDescent="0.35">
      <c r="B19" s="22"/>
      <c r="C19" s="152" t="s">
        <v>627</v>
      </c>
      <c r="D19" s="153" t="s">
        <v>628</v>
      </c>
      <c r="E19" s="153" t="s">
        <v>629</v>
      </c>
      <c r="F19" s="153" t="s">
        <v>635</v>
      </c>
      <c r="G19" s="91" t="s">
        <v>636</v>
      </c>
      <c r="H19" s="355"/>
      <c r="I19" s="89" t="s">
        <v>624</v>
      </c>
      <c r="J19" s="91" t="s">
        <v>623</v>
      </c>
      <c r="K19" s="7"/>
      <c r="L19" s="23"/>
    </row>
    <row r="20" spans="2:12" ht="12" customHeight="1" thickTop="1" x14ac:dyDescent="0.3">
      <c r="B20" s="22"/>
      <c r="C20" s="16"/>
      <c r="D20" s="355" t="s">
        <v>637</v>
      </c>
      <c r="E20" s="16"/>
      <c r="F20" s="355" t="s">
        <v>638</v>
      </c>
      <c r="G20" s="16"/>
      <c r="H20" s="16"/>
      <c r="I20" s="16"/>
      <c r="J20" s="16"/>
      <c r="K20" s="7"/>
      <c r="L20" s="23"/>
    </row>
    <row r="21" spans="2:12" ht="12" customHeight="1" thickBot="1" x14ac:dyDescent="0.35">
      <c r="B21" s="22"/>
      <c r="C21" s="16"/>
      <c r="D21" s="356"/>
      <c r="E21" s="16"/>
      <c r="F21" s="356"/>
      <c r="G21" s="16"/>
      <c r="H21" s="16"/>
      <c r="I21" s="16"/>
      <c r="J21" s="16"/>
      <c r="K21" s="7"/>
      <c r="L21" s="23"/>
    </row>
    <row r="22" spans="2:12" ht="12" customHeight="1" thickTop="1" x14ac:dyDescent="0.3">
      <c r="B22" s="22"/>
      <c r="C22" s="349" t="s">
        <v>626</v>
      </c>
      <c r="D22" s="350"/>
      <c r="E22" s="350"/>
      <c r="F22" s="350"/>
      <c r="G22" s="351"/>
      <c r="H22" s="16"/>
      <c r="I22" s="16"/>
      <c r="J22" s="16"/>
      <c r="K22" s="7"/>
      <c r="L22" s="23"/>
    </row>
    <row r="23" spans="2:12" ht="12" customHeight="1" x14ac:dyDescent="0.3">
      <c r="B23" s="22"/>
      <c r="C23" s="352"/>
      <c r="D23" s="353"/>
      <c r="E23" s="353"/>
      <c r="F23" s="353"/>
      <c r="G23" s="354"/>
      <c r="H23" s="16"/>
      <c r="I23" s="16"/>
      <c r="J23" s="16"/>
      <c r="K23" s="7"/>
      <c r="L23" s="23"/>
    </row>
    <row r="24" spans="2:12" ht="12" customHeight="1" thickBot="1" x14ac:dyDescent="0.35">
      <c r="B24" s="22"/>
      <c r="C24" s="88" t="s">
        <v>630</v>
      </c>
      <c r="D24" s="142" t="s">
        <v>631</v>
      </c>
      <c r="E24" s="154" t="s">
        <v>632</v>
      </c>
      <c r="F24" s="154" t="s">
        <v>633</v>
      </c>
      <c r="G24" s="104" t="s">
        <v>634</v>
      </c>
      <c r="H24" s="16"/>
      <c r="I24" s="16"/>
      <c r="J24" s="16"/>
      <c r="K24" s="16"/>
      <c r="L24" s="23"/>
    </row>
    <row r="25" spans="2:12" ht="12" customHeight="1" thickTop="1" thickBot="1" x14ac:dyDescent="0.35">
      <c r="B25" s="22"/>
      <c r="C25" s="152" t="s">
        <v>692</v>
      </c>
      <c r="D25" s="155" t="s">
        <v>693</v>
      </c>
      <c r="E25" s="7"/>
      <c r="F25" s="7"/>
      <c r="G25" s="7"/>
      <c r="H25" s="7"/>
      <c r="I25" s="7"/>
      <c r="J25" s="7"/>
      <c r="K25" s="7"/>
      <c r="L25" s="23"/>
    </row>
    <row r="26" spans="2:12" ht="12" customHeight="1" thickTop="1" x14ac:dyDescent="0.3">
      <c r="B26" s="22"/>
      <c r="C26" s="7"/>
      <c r="D26" s="7"/>
      <c r="E26" s="7"/>
      <c r="F26" s="7"/>
      <c r="G26" s="7"/>
      <c r="H26" s="7"/>
      <c r="I26" s="7"/>
      <c r="J26" s="7"/>
      <c r="K26" s="7"/>
      <c r="L26" s="23"/>
    </row>
    <row r="27" spans="2:12" ht="12" customHeight="1" x14ac:dyDescent="0.3">
      <c r="B27" s="22"/>
      <c r="C27" s="7"/>
      <c r="D27" s="7"/>
      <c r="E27" s="7"/>
      <c r="F27" s="7"/>
      <c r="G27" s="7"/>
      <c r="H27" s="7"/>
      <c r="I27" s="7"/>
      <c r="J27" s="7"/>
      <c r="K27" s="7"/>
      <c r="L27" s="23"/>
    </row>
    <row r="28" spans="2:12" ht="12" customHeight="1" x14ac:dyDescent="0.3">
      <c r="B28" s="22"/>
      <c r="C28" s="29" t="s">
        <v>671</v>
      </c>
      <c r="D28" s="77"/>
      <c r="E28" s="77"/>
      <c r="F28" s="77"/>
      <c r="G28" s="77"/>
      <c r="H28" s="77"/>
      <c r="I28" s="77"/>
      <c r="J28" s="77"/>
      <c r="K28" s="77"/>
      <c r="L28" s="23"/>
    </row>
    <row r="29" spans="2:12" ht="12" customHeight="1" x14ac:dyDescent="0.3">
      <c r="B29" s="22"/>
      <c r="C29" s="7"/>
      <c r="D29" s="7"/>
      <c r="E29" s="7"/>
      <c r="F29" s="7"/>
      <c r="G29" s="7"/>
      <c r="H29" s="7"/>
      <c r="I29" s="7"/>
      <c r="J29" s="7"/>
      <c r="K29" s="7"/>
      <c r="L29" s="23"/>
    </row>
    <row r="30" spans="2:12" ht="12" customHeight="1" x14ac:dyDescent="0.3">
      <c r="B30" s="22"/>
      <c r="C30" s="7" t="s">
        <v>640</v>
      </c>
      <c r="D30" s="7"/>
      <c r="E30" s="7"/>
      <c r="F30" s="7"/>
      <c r="G30" s="7"/>
      <c r="H30" s="7"/>
      <c r="I30" s="7"/>
      <c r="J30" s="7"/>
      <c r="K30" s="7"/>
      <c r="L30" s="23"/>
    </row>
    <row r="31" spans="2:12" ht="12" customHeight="1" x14ac:dyDescent="0.3">
      <c r="B31" s="22"/>
      <c r="C31" s="7" t="s">
        <v>641</v>
      </c>
      <c r="D31" s="7"/>
      <c r="E31" s="7"/>
      <c r="F31" s="7"/>
      <c r="G31" s="7"/>
      <c r="H31" s="7"/>
      <c r="I31" s="7"/>
      <c r="J31" s="7"/>
      <c r="K31" s="7"/>
      <c r="L31" s="23"/>
    </row>
    <row r="32" spans="2:12" ht="12" customHeight="1" x14ac:dyDescent="0.3">
      <c r="B32" s="22"/>
      <c r="C32" s="7" t="s">
        <v>642</v>
      </c>
      <c r="D32" s="7"/>
      <c r="E32" s="7"/>
      <c r="F32" s="7"/>
      <c r="G32" s="7"/>
      <c r="H32" s="7"/>
      <c r="I32" s="7"/>
      <c r="J32" s="7"/>
      <c r="K32" s="7"/>
      <c r="L32" s="23"/>
    </row>
    <row r="33" spans="2:14" ht="12" customHeight="1" x14ac:dyDescent="0.3">
      <c r="B33" s="22"/>
      <c r="C33" s="7"/>
      <c r="D33" s="7"/>
      <c r="E33" s="7"/>
      <c r="F33" s="7"/>
      <c r="G33" s="7"/>
      <c r="H33" s="7"/>
      <c r="I33" s="7"/>
      <c r="J33" s="7"/>
      <c r="K33" s="7"/>
      <c r="L33" s="23"/>
    </row>
    <row r="34" spans="2:14" ht="12" customHeight="1" x14ac:dyDescent="0.3">
      <c r="B34" s="22"/>
      <c r="C34" s="7" t="s">
        <v>643</v>
      </c>
      <c r="D34" s="7"/>
      <c r="E34" s="7"/>
      <c r="F34" s="7"/>
      <c r="G34" s="7"/>
      <c r="H34" s="7"/>
      <c r="I34" s="7"/>
      <c r="J34" s="7"/>
      <c r="K34" s="7"/>
      <c r="L34" s="23"/>
    </row>
    <row r="35" spans="2:14" ht="12" customHeight="1" x14ac:dyDescent="0.3">
      <c r="B35" s="22"/>
      <c r="C35" s="7" t="s">
        <v>644</v>
      </c>
      <c r="D35" s="7"/>
      <c r="E35" s="7"/>
      <c r="F35" s="7"/>
      <c r="G35" s="7"/>
      <c r="H35" s="7"/>
      <c r="I35" s="7"/>
      <c r="J35" s="7"/>
      <c r="K35" s="7"/>
      <c r="L35" s="23"/>
    </row>
    <row r="36" spans="2:14" ht="12" customHeight="1" x14ac:dyDescent="0.3">
      <c r="B36" s="22"/>
      <c r="C36" s="7" t="s">
        <v>645</v>
      </c>
      <c r="D36" s="7"/>
      <c r="E36" s="7"/>
      <c r="F36" s="7"/>
      <c r="G36" s="7"/>
      <c r="H36" s="7"/>
      <c r="I36" s="17"/>
      <c r="J36" s="17"/>
      <c r="K36" s="17"/>
      <c r="L36" s="24"/>
      <c r="M36" s="11"/>
    </row>
    <row r="37" spans="2:14" ht="12" customHeight="1" x14ac:dyDescent="0.3">
      <c r="B37" s="22"/>
      <c r="C37" s="7" t="s">
        <v>646</v>
      </c>
      <c r="D37" s="7"/>
      <c r="E37" s="7"/>
      <c r="F37" s="7"/>
      <c r="G37" s="7"/>
      <c r="H37" s="7"/>
      <c r="I37" s="17"/>
      <c r="J37" s="17"/>
      <c r="K37" s="17"/>
      <c r="L37" s="24"/>
      <c r="M37" s="11"/>
    </row>
    <row r="38" spans="2:14" ht="12" customHeight="1" x14ac:dyDescent="0.3">
      <c r="B38" s="22"/>
      <c r="C38" s="7"/>
      <c r="D38" s="7"/>
      <c r="E38" s="7"/>
      <c r="F38" s="7"/>
      <c r="G38" s="7"/>
      <c r="I38" s="7"/>
      <c r="J38" s="7"/>
      <c r="K38" s="7"/>
      <c r="L38" s="24"/>
      <c r="M38" s="11"/>
    </row>
    <row r="39" spans="2:14" ht="12" customHeight="1" x14ac:dyDescent="0.3">
      <c r="B39" s="22"/>
      <c r="C39" s="7" t="s">
        <v>647</v>
      </c>
      <c r="D39" s="7"/>
      <c r="E39" s="7"/>
      <c r="F39" s="7"/>
      <c r="G39" s="7"/>
      <c r="H39" s="7"/>
      <c r="I39" s="7"/>
      <c r="J39" s="7"/>
      <c r="K39" s="7"/>
      <c r="L39" s="24"/>
      <c r="M39" s="11"/>
    </row>
    <row r="40" spans="2:14" ht="12" customHeight="1" x14ac:dyDescent="0.3">
      <c r="B40" s="22"/>
      <c r="C40" s="7" t="s">
        <v>648</v>
      </c>
      <c r="D40" s="7"/>
      <c r="E40" s="7"/>
      <c r="F40" s="7"/>
      <c r="G40" s="7"/>
      <c r="H40" s="7"/>
      <c r="I40" s="7"/>
      <c r="J40" s="7"/>
      <c r="K40" s="7"/>
      <c r="L40" s="23"/>
    </row>
    <row r="41" spans="2:14" ht="12" customHeight="1" x14ac:dyDescent="0.3">
      <c r="B41" s="22"/>
      <c r="C41" s="7" t="s">
        <v>649</v>
      </c>
      <c r="D41" s="7"/>
      <c r="E41" s="7"/>
      <c r="F41" s="7"/>
      <c r="G41" s="7"/>
      <c r="H41" s="7"/>
      <c r="I41" s="7"/>
      <c r="J41" s="7"/>
      <c r="K41" s="7"/>
      <c r="L41" s="23"/>
    </row>
    <row r="42" spans="2:14" ht="12" customHeight="1" x14ac:dyDescent="0.3">
      <c r="B42" s="22"/>
      <c r="C42" s="7" t="s">
        <v>650</v>
      </c>
      <c r="D42" s="7"/>
      <c r="E42" s="7"/>
      <c r="F42" s="7"/>
      <c r="G42" s="7"/>
      <c r="H42" s="7"/>
      <c r="I42" s="18"/>
      <c r="J42" s="17"/>
      <c r="K42" s="17"/>
      <c r="L42" s="24"/>
      <c r="M42" s="11"/>
      <c r="N42" s="11"/>
    </row>
    <row r="43" spans="2:14" ht="12" customHeight="1" x14ac:dyDescent="0.3">
      <c r="B43" s="22"/>
      <c r="C43" s="7" t="s">
        <v>651</v>
      </c>
      <c r="D43" s="7"/>
      <c r="E43" s="7"/>
      <c r="F43" s="7"/>
      <c r="G43" s="7"/>
      <c r="H43" s="7"/>
      <c r="I43" s="18"/>
      <c r="J43" s="17"/>
      <c r="K43" s="17"/>
      <c r="L43" s="24"/>
      <c r="M43" s="11"/>
      <c r="N43" s="11"/>
    </row>
    <row r="44" spans="2:14" ht="12" customHeight="1" x14ac:dyDescent="0.3">
      <c r="B44" s="22"/>
      <c r="C44" s="7" t="s">
        <v>652</v>
      </c>
      <c r="D44" s="7"/>
      <c r="E44" s="7"/>
      <c r="F44" s="7"/>
      <c r="G44" s="7"/>
      <c r="H44" s="7"/>
      <c r="I44" s="7"/>
      <c r="J44" s="7"/>
      <c r="K44" s="7"/>
      <c r="L44" s="24"/>
      <c r="M44" s="11"/>
      <c r="N44" s="11"/>
    </row>
    <row r="45" spans="2:14" ht="12" customHeight="1" x14ac:dyDescent="0.3">
      <c r="B45" s="22"/>
      <c r="C45" s="7" t="s">
        <v>653</v>
      </c>
      <c r="D45" s="7"/>
      <c r="E45" s="7"/>
      <c r="F45" s="7"/>
      <c r="G45" s="7"/>
      <c r="H45" s="7"/>
      <c r="I45" s="7"/>
      <c r="J45" s="7"/>
      <c r="K45" s="7"/>
      <c r="L45" s="24"/>
      <c r="M45" s="11"/>
      <c r="N45" s="11"/>
    </row>
    <row r="46" spans="2:14" ht="12" customHeight="1" x14ac:dyDescent="0.3">
      <c r="B46" s="22"/>
      <c r="C46" s="7" t="s">
        <v>654</v>
      </c>
      <c r="D46" s="7"/>
      <c r="E46" s="7"/>
      <c r="F46" s="7"/>
      <c r="G46" s="7"/>
      <c r="H46" s="7"/>
      <c r="I46" s="7"/>
      <c r="J46" s="7"/>
      <c r="K46" s="7"/>
      <c r="L46" s="23"/>
    </row>
    <row r="47" spans="2:14" ht="12" customHeight="1" x14ac:dyDescent="0.3">
      <c r="B47" s="22"/>
      <c r="C47" s="146" t="s">
        <v>656</v>
      </c>
      <c r="D47" s="147"/>
      <c r="E47" s="147"/>
      <c r="F47" s="147"/>
      <c r="G47" s="147"/>
      <c r="H47" s="147"/>
      <c r="I47" s="147"/>
      <c r="J47" s="7"/>
      <c r="K47" s="7"/>
      <c r="L47" s="23"/>
    </row>
    <row r="48" spans="2:14" ht="12" customHeight="1" x14ac:dyDescent="0.3">
      <c r="B48" s="22"/>
      <c r="C48" s="146" t="s">
        <v>655</v>
      </c>
      <c r="D48" s="148"/>
      <c r="E48" s="148"/>
      <c r="F48" s="148"/>
      <c r="G48" s="148"/>
      <c r="H48" s="148"/>
      <c r="I48" s="149"/>
      <c r="J48" s="12"/>
      <c r="K48" s="12"/>
      <c r="L48" s="23"/>
    </row>
    <row r="49" spans="2:16" ht="12" customHeight="1" x14ac:dyDescent="0.3">
      <c r="B49" s="22"/>
      <c r="C49" s="146" t="s">
        <v>657</v>
      </c>
      <c r="D49" s="148"/>
      <c r="E49" s="148"/>
      <c r="F49" s="148"/>
      <c r="G49" s="148"/>
      <c r="H49" s="148"/>
      <c r="I49" s="148"/>
      <c r="J49" s="11"/>
      <c r="K49" s="11"/>
      <c r="L49" s="23"/>
    </row>
    <row r="50" spans="2:16" ht="12" customHeight="1" x14ac:dyDescent="0.3">
      <c r="B50" s="22"/>
      <c r="C50" s="146" t="s">
        <v>658</v>
      </c>
      <c r="D50" s="148"/>
      <c r="E50" s="148"/>
      <c r="F50" s="148"/>
      <c r="G50" s="148"/>
      <c r="H50" s="148"/>
      <c r="I50" s="148"/>
      <c r="J50" s="11"/>
      <c r="K50" s="11"/>
      <c r="L50" s="23"/>
    </row>
    <row r="51" spans="2:16" ht="12" customHeight="1" x14ac:dyDescent="0.3">
      <c r="B51" s="22"/>
      <c r="C51" s="7"/>
      <c r="D51" s="7"/>
      <c r="E51" s="7"/>
      <c r="F51" s="7"/>
      <c r="G51" s="7"/>
      <c r="H51" s="7"/>
      <c r="I51" s="7"/>
      <c r="J51" s="7"/>
      <c r="K51" s="7"/>
      <c r="L51" s="23"/>
    </row>
    <row r="52" spans="2:16" ht="12" customHeight="1" x14ac:dyDescent="0.3">
      <c r="B52" s="22"/>
      <c r="C52" s="118" t="s">
        <v>659</v>
      </c>
      <c r="D52" s="11"/>
      <c r="E52" s="11"/>
      <c r="F52" s="11"/>
      <c r="G52" s="11"/>
      <c r="H52" s="11"/>
      <c r="I52" s="79"/>
      <c r="J52" s="11"/>
      <c r="K52" s="11"/>
      <c r="L52" s="24"/>
      <c r="M52" s="11"/>
      <c r="N52" s="11"/>
      <c r="O52" s="11"/>
      <c r="P52" s="11"/>
    </row>
    <row r="53" spans="2:16" ht="12" customHeight="1" x14ac:dyDescent="0.3">
      <c r="B53" s="22"/>
      <c r="C53" s="340" t="s">
        <v>660</v>
      </c>
      <c r="D53" s="340"/>
      <c r="E53" s="326" t="s">
        <v>668</v>
      </c>
      <c r="F53" s="327"/>
      <c r="G53" s="327"/>
      <c r="H53" s="327"/>
      <c r="I53" s="328"/>
      <c r="J53" s="11"/>
      <c r="K53" s="11"/>
      <c r="L53" s="24"/>
      <c r="M53" s="11"/>
      <c r="N53" s="11"/>
      <c r="O53" s="11"/>
      <c r="P53" s="11"/>
    </row>
    <row r="54" spans="2:16" ht="12" customHeight="1" x14ac:dyDescent="0.3">
      <c r="B54" s="22"/>
      <c r="C54" s="325" t="s">
        <v>661</v>
      </c>
      <c r="D54" s="325"/>
      <c r="E54" s="139" t="s">
        <v>665</v>
      </c>
      <c r="F54" s="140"/>
      <c r="G54" s="140"/>
      <c r="H54" s="140"/>
      <c r="I54" s="141"/>
      <c r="J54" s="11"/>
      <c r="K54" s="11"/>
      <c r="L54" s="24"/>
      <c r="M54" s="11"/>
      <c r="N54" s="11"/>
      <c r="O54" s="11"/>
      <c r="P54" s="11"/>
    </row>
    <row r="55" spans="2:16" ht="12" customHeight="1" x14ac:dyDescent="0.3">
      <c r="B55" s="22"/>
      <c r="C55" s="325" t="s">
        <v>633</v>
      </c>
      <c r="D55" s="325"/>
      <c r="E55" s="139" t="s">
        <v>666</v>
      </c>
      <c r="F55" s="140"/>
      <c r="G55" s="140"/>
      <c r="H55" s="140"/>
      <c r="I55" s="141"/>
      <c r="J55" s="7"/>
      <c r="K55" s="7"/>
      <c r="L55" s="23"/>
    </row>
    <row r="56" spans="2:16" ht="12" customHeight="1" x14ac:dyDescent="0.3">
      <c r="B56" s="22"/>
      <c r="C56" s="325" t="s">
        <v>662</v>
      </c>
      <c r="D56" s="325"/>
      <c r="E56" s="139" t="s">
        <v>667</v>
      </c>
      <c r="F56" s="140"/>
      <c r="G56" s="140"/>
      <c r="H56" s="140"/>
      <c r="I56" s="141"/>
      <c r="J56" s="7"/>
      <c r="K56" s="7"/>
      <c r="L56" s="23"/>
    </row>
    <row r="57" spans="2:16" ht="12" customHeight="1" x14ac:dyDescent="0.3">
      <c r="B57" s="22"/>
      <c r="C57" s="325" t="s">
        <v>663</v>
      </c>
      <c r="D57" s="325"/>
      <c r="E57" s="139" t="s">
        <v>669</v>
      </c>
      <c r="F57" s="140"/>
      <c r="G57" s="140"/>
      <c r="H57" s="140"/>
      <c r="I57" s="141"/>
      <c r="J57" s="7"/>
      <c r="K57" s="7"/>
      <c r="L57" s="23"/>
    </row>
    <row r="58" spans="2:16" ht="12" customHeight="1" x14ac:dyDescent="0.3">
      <c r="B58" s="22"/>
      <c r="C58" s="325" t="s">
        <v>664</v>
      </c>
      <c r="D58" s="325"/>
      <c r="E58" s="139" t="s">
        <v>670</v>
      </c>
      <c r="F58" s="140"/>
      <c r="G58" s="140"/>
      <c r="H58" s="140"/>
      <c r="I58" s="141"/>
      <c r="J58" s="108"/>
      <c r="K58" s="108"/>
      <c r="L58" s="23"/>
    </row>
    <row r="59" spans="2:16" ht="12" customHeight="1" x14ac:dyDescent="0.3">
      <c r="B59" s="22"/>
      <c r="C59" s="325" t="s">
        <v>693</v>
      </c>
      <c r="D59" s="325"/>
      <c r="E59" s="139" t="s">
        <v>694</v>
      </c>
      <c r="F59" s="140"/>
      <c r="G59" s="140"/>
      <c r="H59" s="140"/>
      <c r="I59" s="141"/>
      <c r="J59" s="108"/>
      <c r="K59" s="108"/>
      <c r="L59" s="23"/>
    </row>
    <row r="60" spans="2:16" ht="12" customHeight="1" x14ac:dyDescent="0.3">
      <c r="B60" s="22"/>
      <c r="C60" s="7"/>
      <c r="D60" s="7"/>
      <c r="E60" s="7"/>
      <c r="F60" s="7"/>
      <c r="G60" s="7"/>
      <c r="H60" s="7"/>
      <c r="I60" s="7"/>
      <c r="J60" s="7"/>
      <c r="K60" s="7"/>
      <c r="L60" s="23"/>
    </row>
    <row r="61" spans="2:16" ht="12" customHeight="1" x14ac:dyDescent="0.3">
      <c r="B61" s="22"/>
      <c r="C61" s="11"/>
      <c r="D61" s="11"/>
      <c r="E61" s="11"/>
      <c r="F61" s="11"/>
      <c r="G61" s="11"/>
      <c r="H61" s="11"/>
      <c r="I61" s="79"/>
      <c r="J61" s="11"/>
      <c r="K61" s="11"/>
      <c r="L61" s="24"/>
      <c r="M61" s="11"/>
      <c r="N61" s="11"/>
      <c r="O61" s="11"/>
      <c r="P61" s="11"/>
    </row>
    <row r="62" spans="2:16" ht="12" customHeight="1" x14ac:dyDescent="0.3">
      <c r="B62" s="22"/>
      <c r="C62" s="29" t="s">
        <v>672</v>
      </c>
      <c r="D62" s="77"/>
      <c r="E62" s="77"/>
      <c r="F62" s="77"/>
      <c r="G62" s="77"/>
      <c r="H62" s="77"/>
      <c r="I62" s="77"/>
      <c r="J62" s="77"/>
      <c r="K62" s="77"/>
      <c r="L62" s="24"/>
      <c r="M62" s="11"/>
      <c r="N62" s="11"/>
      <c r="O62" s="11"/>
      <c r="P62" s="11"/>
    </row>
    <row r="63" spans="2:16" ht="12" customHeight="1" x14ac:dyDescent="0.3">
      <c r="B63" s="22"/>
      <c r="C63" s="11"/>
      <c r="D63" s="11"/>
      <c r="E63" s="11"/>
      <c r="F63" s="11"/>
      <c r="G63" s="11"/>
      <c r="H63" s="11"/>
      <c r="I63" s="11"/>
      <c r="J63" s="11"/>
      <c r="K63" s="11"/>
      <c r="L63" s="24"/>
      <c r="M63" s="11"/>
      <c r="N63" s="11"/>
      <c r="O63" s="11"/>
      <c r="P63" s="11"/>
    </row>
    <row r="64" spans="2:16" ht="12" customHeight="1" x14ac:dyDescent="0.3">
      <c r="B64" s="22"/>
      <c r="C64" s="7" t="s">
        <v>673</v>
      </c>
      <c r="D64" s="7"/>
      <c r="E64" s="7"/>
      <c r="F64" s="7"/>
      <c r="G64" s="7"/>
      <c r="H64" s="7"/>
      <c r="I64" s="7"/>
      <c r="J64" s="7"/>
      <c r="K64" s="7"/>
      <c r="L64" s="23"/>
    </row>
    <row r="65" spans="2:16" ht="12" customHeight="1" x14ac:dyDescent="0.3">
      <c r="B65" s="22"/>
      <c r="C65" s="11" t="s">
        <v>674</v>
      </c>
      <c r="D65" s="11"/>
      <c r="E65" s="11"/>
      <c r="F65" s="11"/>
      <c r="G65" s="11"/>
      <c r="H65" s="11"/>
      <c r="I65" s="79"/>
      <c r="J65" s="11"/>
      <c r="K65" s="11"/>
      <c r="L65" s="24"/>
      <c r="M65" s="11"/>
      <c r="N65" s="11"/>
      <c r="O65" s="11"/>
      <c r="P65" s="11"/>
    </row>
    <row r="66" spans="2:16" ht="12" customHeight="1" x14ac:dyDescent="0.3">
      <c r="B66" s="22"/>
      <c r="C66" s="11" t="s">
        <v>675</v>
      </c>
      <c r="D66" s="11"/>
      <c r="E66" s="11"/>
      <c r="F66" s="11"/>
      <c r="G66" s="11"/>
      <c r="H66" s="11"/>
      <c r="I66" s="11"/>
      <c r="J66" s="11"/>
      <c r="K66" s="11"/>
      <c r="L66" s="24"/>
      <c r="M66" s="11"/>
      <c r="N66" s="11"/>
      <c r="O66" s="11"/>
      <c r="P66" s="11"/>
    </row>
    <row r="67" spans="2:16" ht="12" customHeight="1" x14ac:dyDescent="0.3">
      <c r="B67" s="22"/>
      <c r="C67" s="11"/>
      <c r="D67" s="11"/>
      <c r="E67" s="11"/>
      <c r="F67" s="11"/>
      <c r="G67" s="11"/>
      <c r="H67" s="11"/>
      <c r="I67" s="11"/>
      <c r="J67" s="11"/>
      <c r="K67" s="11"/>
      <c r="L67" s="24"/>
      <c r="M67" s="11"/>
      <c r="N67" s="11"/>
      <c r="O67" s="11"/>
      <c r="P67" s="11"/>
    </row>
    <row r="68" spans="2:16" ht="12" customHeight="1" x14ac:dyDescent="0.3">
      <c r="B68" s="22"/>
      <c r="C68" s="7" t="s">
        <v>676</v>
      </c>
      <c r="D68" s="7"/>
      <c r="E68" s="7"/>
      <c r="F68" s="7"/>
      <c r="G68" s="7"/>
      <c r="H68" s="7"/>
      <c r="I68" s="7"/>
      <c r="J68" s="7"/>
      <c r="K68" s="7"/>
      <c r="L68" s="23"/>
    </row>
    <row r="69" spans="2:16" ht="12" customHeight="1" x14ac:dyDescent="0.3">
      <c r="B69" s="22"/>
      <c r="C69" s="7" t="s">
        <v>677</v>
      </c>
      <c r="D69" s="7"/>
      <c r="E69" s="7"/>
      <c r="F69" s="7"/>
      <c r="G69" s="7"/>
      <c r="H69" s="7"/>
      <c r="I69" s="7"/>
      <c r="J69" s="7"/>
      <c r="K69" s="7"/>
      <c r="L69" s="23"/>
    </row>
    <row r="70" spans="2:16" ht="12" customHeight="1" x14ac:dyDescent="0.3">
      <c r="B70" s="22"/>
      <c r="C70" s="7" t="s">
        <v>678</v>
      </c>
      <c r="D70" s="7"/>
      <c r="E70" s="7"/>
      <c r="F70" s="7"/>
      <c r="G70" s="7"/>
      <c r="H70" s="7"/>
      <c r="I70" s="7"/>
      <c r="J70" s="7"/>
      <c r="K70" s="7"/>
      <c r="L70" s="23"/>
    </row>
    <row r="71" spans="2:16" ht="12" customHeight="1" x14ac:dyDescent="0.3">
      <c r="B71" s="22"/>
      <c r="C71" s="108"/>
      <c r="D71" s="108"/>
      <c r="E71" s="108"/>
      <c r="F71" s="108"/>
      <c r="G71" s="108"/>
      <c r="H71" s="108"/>
      <c r="I71" s="108"/>
      <c r="J71" s="108"/>
      <c r="K71" s="108"/>
      <c r="L71" s="23"/>
    </row>
    <row r="72" spans="2:16" ht="12" customHeight="1" x14ac:dyDescent="0.3">
      <c r="B72" s="22"/>
      <c r="C72" s="7" t="s">
        <v>679</v>
      </c>
      <c r="D72" s="7"/>
      <c r="E72" s="7"/>
      <c r="F72" s="7"/>
      <c r="G72" s="7"/>
      <c r="H72" s="7"/>
      <c r="I72" s="7"/>
      <c r="J72" s="7"/>
      <c r="K72" s="7"/>
      <c r="L72" s="23"/>
    </row>
    <row r="73" spans="2:16" ht="12" customHeight="1" x14ac:dyDescent="0.3">
      <c r="B73" s="22"/>
      <c r="C73" s="11" t="s">
        <v>680</v>
      </c>
      <c r="D73" s="11"/>
      <c r="E73" s="11"/>
      <c r="F73" s="11"/>
      <c r="G73" s="11"/>
      <c r="H73" s="11"/>
      <c r="I73" s="79"/>
      <c r="J73" s="11"/>
      <c r="K73" s="11"/>
      <c r="L73" s="24"/>
      <c r="M73" s="11"/>
      <c r="N73" s="11"/>
      <c r="O73" s="11"/>
      <c r="P73" s="11"/>
    </row>
    <row r="74" spans="2:16" ht="12" customHeight="1" x14ac:dyDescent="0.3">
      <c r="B74" s="22"/>
      <c r="C74" s="11"/>
      <c r="D74" s="11"/>
      <c r="E74" s="11"/>
      <c r="F74" s="11"/>
      <c r="G74" s="11"/>
      <c r="H74" s="11"/>
      <c r="I74" s="11"/>
      <c r="J74" s="11"/>
      <c r="K74" s="11"/>
      <c r="L74" s="24"/>
      <c r="M74" s="11"/>
      <c r="N74" s="11"/>
      <c r="O74" s="11"/>
      <c r="P74" s="11"/>
    </row>
    <row r="75" spans="2:16" ht="12" customHeight="1" x14ac:dyDescent="0.3">
      <c r="B75" s="22"/>
      <c r="C75" s="11" t="s">
        <v>681</v>
      </c>
      <c r="D75" s="11"/>
      <c r="E75" s="11"/>
      <c r="F75" s="11"/>
      <c r="G75" s="11"/>
      <c r="H75" s="11"/>
      <c r="I75" s="11"/>
      <c r="J75" s="11"/>
      <c r="K75" s="11"/>
      <c r="L75" s="24"/>
      <c r="M75" s="11"/>
      <c r="N75" s="11"/>
      <c r="O75" s="11"/>
      <c r="P75" s="11"/>
    </row>
    <row r="76" spans="2:16" ht="12" customHeight="1" x14ac:dyDescent="0.3">
      <c r="B76" s="22"/>
      <c r="C76" s="7" t="s">
        <v>682</v>
      </c>
      <c r="D76" s="7"/>
      <c r="E76" s="7"/>
      <c r="F76" s="7"/>
      <c r="G76" s="7"/>
      <c r="H76" s="7"/>
      <c r="I76" s="7"/>
      <c r="J76" s="7"/>
      <c r="K76" s="7"/>
      <c r="L76" s="23"/>
    </row>
    <row r="77" spans="2:16" ht="12" customHeight="1" x14ac:dyDescent="0.3">
      <c r="B77" s="22"/>
      <c r="C77" s="7" t="s">
        <v>683</v>
      </c>
      <c r="D77" s="7"/>
      <c r="E77" s="7"/>
      <c r="F77" s="7"/>
      <c r="G77" s="7"/>
      <c r="H77" s="7"/>
      <c r="I77" s="7"/>
      <c r="J77" s="7"/>
      <c r="K77" s="7"/>
      <c r="L77" s="23"/>
    </row>
    <row r="78" spans="2:16" ht="12" customHeight="1" x14ac:dyDescent="0.3">
      <c r="B78" s="22"/>
      <c r="C78" s="11" t="s">
        <v>684</v>
      </c>
      <c r="D78" s="11"/>
      <c r="E78" s="11"/>
      <c r="F78" s="11"/>
      <c r="G78" s="11"/>
      <c r="H78" s="11"/>
      <c r="I78" s="11"/>
      <c r="J78" s="11"/>
      <c r="K78" s="11"/>
      <c r="L78" s="24"/>
      <c r="M78" s="11"/>
      <c r="N78" s="11"/>
      <c r="O78" s="11"/>
      <c r="P78" s="11"/>
    </row>
    <row r="79" spans="2:16" ht="12" customHeight="1" x14ac:dyDescent="0.3">
      <c r="B79" s="22"/>
      <c r="C79" s="11" t="s">
        <v>685</v>
      </c>
      <c r="D79" s="11"/>
      <c r="E79" s="11"/>
      <c r="F79" s="11"/>
      <c r="G79" s="11"/>
      <c r="H79" s="11"/>
      <c r="I79" s="11"/>
      <c r="J79" s="11"/>
      <c r="K79" s="11"/>
      <c r="L79" s="24"/>
      <c r="M79" s="11"/>
      <c r="N79" s="11"/>
      <c r="O79" s="11"/>
      <c r="P79" s="11"/>
    </row>
    <row r="80" spans="2:16" ht="12" customHeight="1" x14ac:dyDescent="0.3">
      <c r="B80" s="22"/>
      <c r="C80" s="7" t="s">
        <v>686</v>
      </c>
      <c r="D80" s="7"/>
      <c r="E80" s="7"/>
      <c r="F80" s="7"/>
      <c r="G80" s="7"/>
      <c r="H80" s="7"/>
      <c r="I80" s="7"/>
      <c r="J80" s="7"/>
      <c r="K80" s="7"/>
      <c r="L80" s="23"/>
    </row>
    <row r="81" spans="2:16" ht="12" customHeight="1" x14ac:dyDescent="0.3">
      <c r="B81" s="22"/>
      <c r="C81" s="11"/>
      <c r="D81" s="11"/>
      <c r="E81" s="11"/>
      <c r="F81" s="11"/>
      <c r="G81" s="11"/>
      <c r="H81" s="11"/>
      <c r="I81" s="79"/>
      <c r="J81" s="11"/>
      <c r="K81" s="11"/>
      <c r="L81" s="24"/>
      <c r="M81" s="11"/>
      <c r="N81" s="11"/>
      <c r="O81" s="11"/>
      <c r="P81" s="11"/>
    </row>
    <row r="82" spans="2:16" ht="12" customHeight="1" x14ac:dyDescent="0.3">
      <c r="B82" s="22"/>
      <c r="C82" s="11" t="s">
        <v>687</v>
      </c>
      <c r="D82" s="11"/>
      <c r="E82" s="11"/>
      <c r="F82" s="11"/>
      <c r="G82" s="11"/>
      <c r="H82" s="11"/>
      <c r="I82" s="11"/>
      <c r="J82" s="11"/>
      <c r="K82" s="11"/>
      <c r="L82" s="24"/>
      <c r="M82" s="11"/>
      <c r="N82" s="11"/>
      <c r="O82" s="11"/>
      <c r="P82" s="11"/>
    </row>
    <row r="83" spans="2:16" ht="12" customHeight="1" x14ac:dyDescent="0.3">
      <c r="B83" s="22"/>
      <c r="C83" s="11" t="s">
        <v>688</v>
      </c>
      <c r="D83" s="11"/>
      <c r="E83" s="11"/>
      <c r="F83" s="11"/>
      <c r="G83" s="11"/>
      <c r="H83" s="11"/>
      <c r="I83" s="11"/>
      <c r="J83" s="11"/>
      <c r="K83" s="11"/>
      <c r="L83" s="24"/>
      <c r="M83" s="11"/>
      <c r="N83" s="11"/>
      <c r="O83" s="11"/>
      <c r="P83" s="11"/>
    </row>
    <row r="84" spans="2:16" ht="12" customHeight="1" x14ac:dyDescent="0.3">
      <c r="B84" s="22"/>
      <c r="C84" s="7" t="s">
        <v>689</v>
      </c>
      <c r="D84" s="7"/>
      <c r="E84" s="7"/>
      <c r="F84" s="7"/>
      <c r="G84" s="7"/>
      <c r="H84" s="7"/>
      <c r="I84" s="7"/>
      <c r="J84" s="7"/>
      <c r="K84" s="7"/>
      <c r="L84" s="23"/>
    </row>
    <row r="85" spans="2:16" ht="12" customHeight="1" x14ac:dyDescent="0.3">
      <c r="B85" s="22"/>
      <c r="C85" s="7"/>
      <c r="D85" s="7"/>
      <c r="E85" s="7"/>
      <c r="F85" s="7"/>
      <c r="G85" s="7"/>
      <c r="H85" s="7"/>
      <c r="I85" s="7"/>
      <c r="J85" s="7"/>
      <c r="K85" s="7"/>
      <c r="L85" s="23"/>
    </row>
    <row r="86" spans="2:16" ht="12" customHeight="1" x14ac:dyDescent="0.3">
      <c r="B86" s="22"/>
      <c r="C86" s="7" t="s">
        <v>690</v>
      </c>
      <c r="D86" s="7"/>
      <c r="E86" s="7"/>
      <c r="F86" s="7"/>
      <c r="G86" s="7"/>
      <c r="H86" s="7"/>
      <c r="I86" s="7"/>
      <c r="J86" s="7"/>
      <c r="K86" s="7"/>
      <c r="L86" s="23"/>
    </row>
    <row r="87" spans="2:16" ht="12" customHeight="1" x14ac:dyDescent="0.3">
      <c r="B87" s="22"/>
      <c r="C87" s="108" t="s">
        <v>691</v>
      </c>
      <c r="D87" s="108"/>
      <c r="E87" s="108"/>
      <c r="F87" s="108"/>
      <c r="G87" s="108"/>
      <c r="H87" s="108"/>
      <c r="I87" s="108"/>
      <c r="J87" s="108"/>
      <c r="K87" s="108"/>
      <c r="L87" s="23"/>
    </row>
    <row r="88" spans="2:16" ht="12" customHeight="1" x14ac:dyDescent="0.3">
      <c r="B88" s="22"/>
      <c r="C88" s="7"/>
      <c r="D88" s="7"/>
      <c r="E88" s="7"/>
      <c r="F88" s="7"/>
      <c r="G88" s="7"/>
      <c r="H88" s="7"/>
      <c r="I88" s="7"/>
      <c r="J88" s="7"/>
      <c r="K88" s="7"/>
      <c r="L88" s="23"/>
    </row>
    <row r="89" spans="2:16" ht="12" customHeight="1" x14ac:dyDescent="0.3">
      <c r="B89" s="22"/>
      <c r="C89" s="11" t="s">
        <v>695</v>
      </c>
      <c r="D89" s="11"/>
      <c r="E89" s="11"/>
      <c r="F89" s="11"/>
      <c r="G89" s="11"/>
      <c r="H89" s="11"/>
      <c r="I89" s="79"/>
      <c r="J89" s="11"/>
      <c r="K89" s="11"/>
      <c r="L89" s="24"/>
      <c r="M89" s="11"/>
      <c r="N89" s="11"/>
      <c r="O89" s="11"/>
      <c r="P89" s="11"/>
    </row>
    <row r="90" spans="2:16" ht="12" customHeight="1" x14ac:dyDescent="0.3">
      <c r="B90" s="22"/>
      <c r="C90" s="11" t="s">
        <v>696</v>
      </c>
      <c r="D90" s="11"/>
      <c r="E90" s="11"/>
      <c r="F90" s="11"/>
      <c r="G90" s="11"/>
      <c r="H90" s="11"/>
      <c r="I90" s="11"/>
      <c r="J90" s="11"/>
      <c r="K90" s="11"/>
      <c r="L90" s="24"/>
      <c r="M90" s="11"/>
      <c r="N90" s="11"/>
      <c r="O90" s="11"/>
      <c r="P90" s="11"/>
    </row>
    <row r="91" spans="2:16" ht="12" customHeight="1" x14ac:dyDescent="0.3">
      <c r="B91" s="22"/>
      <c r="C91" s="11" t="s">
        <v>697</v>
      </c>
      <c r="D91" s="11"/>
      <c r="E91" s="11"/>
      <c r="F91" s="11"/>
      <c r="G91" s="11"/>
      <c r="H91" s="11"/>
      <c r="I91" s="11"/>
      <c r="J91" s="11"/>
      <c r="K91" s="11"/>
      <c r="L91" s="24"/>
      <c r="M91" s="11"/>
      <c r="N91" s="11"/>
      <c r="O91" s="11"/>
      <c r="P91" s="11"/>
    </row>
    <row r="92" spans="2:16" ht="12" customHeight="1" x14ac:dyDescent="0.3">
      <c r="B92" s="22"/>
      <c r="C92" s="7"/>
      <c r="D92" s="7"/>
      <c r="E92" s="7"/>
      <c r="F92" s="7"/>
      <c r="G92" s="7"/>
      <c r="H92" s="7"/>
      <c r="I92" s="7"/>
      <c r="J92" s="7"/>
      <c r="K92" s="7"/>
      <c r="L92" s="23"/>
    </row>
    <row r="93" spans="2:16" ht="12" customHeight="1" x14ac:dyDescent="0.3">
      <c r="B93" s="22"/>
      <c r="C93" s="7"/>
      <c r="D93" s="7"/>
      <c r="E93" s="7"/>
      <c r="F93" s="7"/>
      <c r="G93" s="7"/>
      <c r="H93" s="7"/>
      <c r="I93" s="7"/>
      <c r="J93" s="7"/>
      <c r="K93" s="7"/>
      <c r="L93" s="23"/>
    </row>
    <row r="94" spans="2:16" ht="12" customHeight="1" x14ac:dyDescent="0.3">
      <c r="B94" s="22"/>
      <c r="C94" s="29" t="s">
        <v>698</v>
      </c>
      <c r="D94" s="77"/>
      <c r="E94" s="77"/>
      <c r="F94" s="77"/>
      <c r="G94" s="77"/>
      <c r="H94" s="77"/>
      <c r="I94" s="77"/>
      <c r="J94" s="77"/>
      <c r="K94" s="77"/>
      <c r="L94" s="24"/>
      <c r="M94" s="11"/>
      <c r="N94" s="11"/>
      <c r="O94" s="11"/>
      <c r="P94" s="11"/>
    </row>
    <row r="95" spans="2:16" ht="12" customHeight="1" x14ac:dyDescent="0.3">
      <c r="B95" s="22"/>
      <c r="C95" s="11"/>
      <c r="D95" s="11"/>
      <c r="E95" s="11"/>
      <c r="F95" s="11"/>
      <c r="G95" s="11"/>
      <c r="H95" s="11"/>
      <c r="I95" s="11"/>
      <c r="J95" s="11"/>
      <c r="K95" s="11"/>
      <c r="L95" s="24"/>
      <c r="M95" s="11"/>
      <c r="N95" s="11"/>
      <c r="O95" s="11"/>
      <c r="P95" s="11"/>
    </row>
    <row r="96" spans="2:16" ht="12" customHeight="1" x14ac:dyDescent="0.3">
      <c r="B96" s="22"/>
      <c r="C96" s="114" t="s">
        <v>699</v>
      </c>
      <c r="D96" s="7"/>
      <c r="E96" s="7"/>
      <c r="F96" s="7"/>
      <c r="G96" s="7"/>
      <c r="H96" s="7"/>
      <c r="I96" s="7"/>
      <c r="J96" s="7"/>
      <c r="K96" s="7"/>
      <c r="L96" s="23"/>
    </row>
    <row r="97" spans="2:16" ht="12" customHeight="1" x14ac:dyDescent="0.3">
      <c r="B97" s="22"/>
      <c r="C97" s="11"/>
      <c r="D97" s="11"/>
      <c r="E97" s="11"/>
      <c r="F97" s="11"/>
      <c r="G97" s="11"/>
      <c r="H97" s="11"/>
      <c r="I97" s="79"/>
      <c r="J97" s="11"/>
      <c r="K97" s="11"/>
      <c r="L97" s="24"/>
      <c r="M97" s="11"/>
      <c r="N97" s="11"/>
      <c r="O97" s="11"/>
      <c r="P97" s="11"/>
    </row>
    <row r="98" spans="2:16" ht="12" customHeight="1" x14ac:dyDescent="0.3">
      <c r="B98" s="22"/>
      <c r="C98" s="329" t="s">
        <v>622</v>
      </c>
      <c r="D98" s="329"/>
      <c r="E98" s="329"/>
      <c r="F98" s="11"/>
      <c r="G98" s="11"/>
      <c r="H98" s="330" t="s">
        <v>701</v>
      </c>
      <c r="I98" s="331"/>
      <c r="J98" s="332"/>
      <c r="K98" s="11"/>
      <c r="L98" s="24"/>
      <c r="M98" s="11"/>
      <c r="N98" s="11"/>
      <c r="O98" s="11"/>
      <c r="P98" s="11"/>
    </row>
    <row r="99" spans="2:16" ht="12" customHeight="1" x14ac:dyDescent="0.3">
      <c r="B99" s="22"/>
      <c r="C99" s="329"/>
      <c r="D99" s="329"/>
      <c r="E99" s="329"/>
      <c r="F99" s="150"/>
      <c r="G99" s="151"/>
      <c r="H99" s="333"/>
      <c r="I99" s="334"/>
      <c r="J99" s="335"/>
      <c r="K99" s="11"/>
      <c r="L99" s="24"/>
      <c r="M99" s="11"/>
      <c r="N99" s="11"/>
      <c r="O99" s="11"/>
      <c r="P99" s="11"/>
    </row>
    <row r="100" spans="2:16" ht="12" customHeight="1" x14ac:dyDescent="0.3">
      <c r="B100" s="22"/>
      <c r="C100" s="329"/>
      <c r="D100" s="329"/>
      <c r="E100" s="329"/>
      <c r="F100" s="339" t="s">
        <v>700</v>
      </c>
      <c r="G100" s="241"/>
      <c r="H100" s="336"/>
      <c r="I100" s="337"/>
      <c r="J100" s="338"/>
      <c r="K100" s="7"/>
      <c r="L100" s="23"/>
    </row>
    <row r="101" spans="2:16" ht="12" customHeight="1" x14ac:dyDescent="0.3">
      <c r="B101" s="22"/>
      <c r="C101" s="7"/>
      <c r="D101" s="7"/>
      <c r="E101" s="7"/>
      <c r="F101" s="7"/>
      <c r="G101" s="7"/>
      <c r="H101" s="7"/>
      <c r="I101" s="7"/>
      <c r="J101" s="7"/>
      <c r="K101" s="7"/>
      <c r="L101" s="23"/>
    </row>
    <row r="102" spans="2:16" ht="12" customHeight="1" x14ac:dyDescent="0.3">
      <c r="B102" s="22"/>
      <c r="C102" s="7" t="s">
        <v>702</v>
      </c>
      <c r="D102" s="7"/>
      <c r="E102" s="7"/>
      <c r="F102" s="7"/>
      <c r="G102" s="7"/>
      <c r="H102" s="7"/>
      <c r="I102" s="7"/>
      <c r="J102" s="7"/>
      <c r="K102" s="7"/>
      <c r="L102" s="23"/>
    </row>
    <row r="103" spans="2:16" ht="12" customHeight="1" x14ac:dyDescent="0.3">
      <c r="B103" s="22"/>
      <c r="C103" s="108" t="s">
        <v>703</v>
      </c>
      <c r="D103" s="108"/>
      <c r="E103" s="108"/>
      <c r="F103" s="108"/>
      <c r="G103" s="108"/>
      <c r="H103" s="108"/>
      <c r="I103" s="108"/>
      <c r="J103" s="108"/>
      <c r="K103" s="108"/>
      <c r="L103" s="23"/>
    </row>
    <row r="104" spans="2:16" ht="12" customHeight="1" x14ac:dyDescent="0.3">
      <c r="B104" s="22"/>
      <c r="C104" s="7" t="s">
        <v>704</v>
      </c>
      <c r="D104" s="7"/>
      <c r="E104" s="7"/>
      <c r="F104" s="7"/>
      <c r="G104" s="7"/>
      <c r="H104" s="7"/>
      <c r="I104" s="7"/>
      <c r="J104" s="7"/>
      <c r="K104" s="7"/>
      <c r="L104" s="23"/>
    </row>
    <row r="105" spans="2:16" ht="12" customHeight="1" thickBot="1" x14ac:dyDescent="0.35"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7"/>
    </row>
    <row r="106" spans="2:16" ht="12" customHeight="1" thickTop="1" x14ac:dyDescent="0.3"/>
  </sheetData>
  <mergeCells count="21">
    <mergeCell ref="C3:K6"/>
    <mergeCell ref="C13:G14"/>
    <mergeCell ref="C17:G18"/>
    <mergeCell ref="C22:G23"/>
    <mergeCell ref="I17:J18"/>
    <mergeCell ref="D15:D16"/>
    <mergeCell ref="F15:F16"/>
    <mergeCell ref="D20:D21"/>
    <mergeCell ref="F20:F21"/>
    <mergeCell ref="H17:H19"/>
    <mergeCell ref="C58:D58"/>
    <mergeCell ref="E53:I53"/>
    <mergeCell ref="C59:D59"/>
    <mergeCell ref="C98:E100"/>
    <mergeCell ref="H98:J100"/>
    <mergeCell ref="F100:G100"/>
    <mergeCell ref="C53:D53"/>
    <mergeCell ref="C54:D54"/>
    <mergeCell ref="C55:D55"/>
    <mergeCell ref="C56:D56"/>
    <mergeCell ref="C57:D5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showGridLines="0" zoomScaleNormal="100" workbookViewId="0">
      <selection activeCell="J16" sqref="J16"/>
    </sheetView>
  </sheetViews>
  <sheetFormatPr defaultRowHeight="12" customHeight="1" x14ac:dyDescent="0.3"/>
  <cols>
    <col min="2" max="2" width="2.25" customWidth="1"/>
    <col min="9" max="9" width="9" customWidth="1"/>
    <col min="12" max="12" width="2.25" customWidth="1"/>
  </cols>
  <sheetData>
    <row r="1" spans="2:12" ht="12" customHeight="1" thickBot="1" x14ac:dyDescent="0.35"/>
    <row r="2" spans="2:12" ht="12" customHeight="1" thickTop="1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2" customHeight="1" thickTop="1" x14ac:dyDescent="0.3">
      <c r="B3" s="22"/>
      <c r="C3" s="196" t="s">
        <v>1120</v>
      </c>
      <c r="D3" s="197"/>
      <c r="E3" s="197"/>
      <c r="F3" s="197"/>
      <c r="G3" s="197"/>
      <c r="H3" s="197"/>
      <c r="I3" s="197"/>
      <c r="J3" s="197"/>
      <c r="K3" s="198"/>
      <c r="L3" s="23"/>
    </row>
    <row r="4" spans="2:12" ht="12" customHeight="1" x14ac:dyDescent="0.3">
      <c r="B4" s="22"/>
      <c r="C4" s="199"/>
      <c r="D4" s="200"/>
      <c r="E4" s="200"/>
      <c r="F4" s="200"/>
      <c r="G4" s="200"/>
      <c r="H4" s="200"/>
      <c r="I4" s="200"/>
      <c r="J4" s="200"/>
      <c r="K4" s="201"/>
      <c r="L4" s="23"/>
    </row>
    <row r="5" spans="2:12" ht="12" customHeight="1" x14ac:dyDescent="0.3">
      <c r="B5" s="22"/>
      <c r="C5" s="199"/>
      <c r="D5" s="200"/>
      <c r="E5" s="200"/>
      <c r="F5" s="200"/>
      <c r="G5" s="200"/>
      <c r="H5" s="200"/>
      <c r="I5" s="200"/>
      <c r="J5" s="200"/>
      <c r="K5" s="201"/>
      <c r="L5" s="23"/>
    </row>
    <row r="6" spans="2:12" ht="12" customHeight="1" thickBot="1" x14ac:dyDescent="0.35">
      <c r="B6" s="22"/>
      <c r="C6" s="202"/>
      <c r="D6" s="203"/>
      <c r="E6" s="203"/>
      <c r="F6" s="203"/>
      <c r="G6" s="203"/>
      <c r="H6" s="203"/>
      <c r="I6" s="203"/>
      <c r="J6" s="203"/>
      <c r="K6" s="204"/>
      <c r="L6" s="23"/>
    </row>
    <row r="7" spans="2:12" ht="12" customHeight="1" thickTop="1" x14ac:dyDescent="0.3">
      <c r="B7" s="22"/>
      <c r="C7" s="38"/>
      <c r="D7" s="38"/>
      <c r="E7" s="38"/>
      <c r="F7" s="38"/>
      <c r="G7" s="38"/>
      <c r="H7" s="38"/>
      <c r="I7" s="38"/>
      <c r="J7" s="38"/>
      <c r="K7" s="38"/>
      <c r="L7" s="23"/>
    </row>
    <row r="8" spans="2:12" ht="12" customHeight="1" x14ac:dyDescent="0.3">
      <c r="B8" s="22"/>
      <c r="C8" s="4"/>
      <c r="D8" s="4"/>
      <c r="E8" s="4"/>
      <c r="F8" s="4"/>
      <c r="G8" s="4"/>
      <c r="H8" s="4"/>
      <c r="I8" s="4"/>
      <c r="J8" s="4"/>
      <c r="K8" s="4"/>
      <c r="L8" s="23"/>
    </row>
    <row r="9" spans="2:12" ht="12" customHeight="1" x14ac:dyDescent="0.3">
      <c r="B9" s="22"/>
      <c r="C9" s="76" t="s">
        <v>403</v>
      </c>
      <c r="D9" s="77"/>
      <c r="E9" s="77"/>
      <c r="F9" s="77"/>
      <c r="G9" s="77"/>
      <c r="H9" s="77"/>
      <c r="I9" s="77"/>
      <c r="J9" s="77"/>
      <c r="K9" s="77"/>
      <c r="L9" s="23"/>
    </row>
    <row r="10" spans="2:12" ht="12" customHeight="1" x14ac:dyDescent="0.3">
      <c r="B10" s="22"/>
      <c r="C10" s="67"/>
      <c r="D10" s="16"/>
      <c r="E10" s="16"/>
      <c r="F10" s="16"/>
      <c r="G10" s="16"/>
      <c r="H10" s="16"/>
      <c r="I10" s="16"/>
      <c r="J10" s="16"/>
      <c r="K10" s="16"/>
      <c r="L10" s="23"/>
    </row>
    <row r="11" spans="2:12" ht="12" customHeight="1" x14ac:dyDescent="0.3">
      <c r="B11" s="22"/>
      <c r="C11" s="67" t="s">
        <v>404</v>
      </c>
      <c r="D11" s="16"/>
      <c r="E11" s="16"/>
      <c r="F11" s="16"/>
      <c r="G11" s="16"/>
      <c r="H11" s="16"/>
      <c r="I11" s="16"/>
      <c r="J11" s="16"/>
      <c r="K11" s="16"/>
      <c r="L11" s="23"/>
    </row>
    <row r="12" spans="2:12" ht="12" customHeight="1" x14ac:dyDescent="0.3">
      <c r="B12" s="22"/>
      <c r="C12" s="67" t="s">
        <v>405</v>
      </c>
      <c r="D12" s="16"/>
      <c r="E12" s="16"/>
      <c r="F12" s="16"/>
      <c r="G12" s="16"/>
      <c r="H12" s="16"/>
      <c r="I12" s="16"/>
      <c r="J12" s="16"/>
      <c r="K12" s="16"/>
      <c r="L12" s="23"/>
    </row>
    <row r="13" spans="2:12" ht="12" customHeight="1" x14ac:dyDescent="0.3">
      <c r="B13" s="22"/>
      <c r="C13" s="67" t="s">
        <v>406</v>
      </c>
      <c r="D13" s="16"/>
      <c r="E13" s="16"/>
      <c r="F13" s="16"/>
      <c r="G13" s="16"/>
      <c r="H13" s="16"/>
      <c r="I13" s="16"/>
      <c r="J13" s="16"/>
      <c r="K13" s="16"/>
      <c r="L13" s="23"/>
    </row>
    <row r="14" spans="2:12" ht="12" customHeight="1" x14ac:dyDescent="0.3">
      <c r="B14" s="22"/>
      <c r="C14" s="67"/>
      <c r="D14" s="16"/>
      <c r="E14" s="16"/>
      <c r="F14" s="16"/>
      <c r="G14" s="16"/>
      <c r="H14" s="16"/>
      <c r="I14" s="16"/>
      <c r="J14" s="16"/>
      <c r="K14" s="16"/>
      <c r="L14" s="23"/>
    </row>
    <row r="15" spans="2:12" ht="12" customHeight="1" x14ac:dyDescent="0.3">
      <c r="B15" s="22"/>
      <c r="C15" s="67" t="s">
        <v>407</v>
      </c>
      <c r="D15" s="16"/>
      <c r="E15" s="16"/>
      <c r="F15" s="16"/>
      <c r="G15" s="16"/>
      <c r="H15" s="16"/>
      <c r="I15" s="16"/>
      <c r="J15" s="16"/>
      <c r="K15" s="16"/>
      <c r="L15" s="23"/>
    </row>
    <row r="16" spans="2:12" ht="12" customHeight="1" x14ac:dyDescent="0.3">
      <c r="B16" s="22"/>
      <c r="C16" s="67" t="s">
        <v>408</v>
      </c>
      <c r="D16" s="16"/>
      <c r="E16" s="16"/>
      <c r="F16" s="16"/>
      <c r="G16" s="16"/>
      <c r="H16" s="16"/>
      <c r="I16" s="16"/>
      <c r="J16" s="16"/>
      <c r="K16" s="16"/>
      <c r="L16" s="23"/>
    </row>
    <row r="17" spans="2:12" ht="12" customHeight="1" x14ac:dyDescent="0.3">
      <c r="B17" s="22"/>
      <c r="C17" s="67" t="s">
        <v>409</v>
      </c>
      <c r="D17" s="16"/>
      <c r="E17" s="16"/>
      <c r="F17" s="16"/>
      <c r="G17" s="16"/>
      <c r="H17" s="16"/>
      <c r="I17" s="16"/>
      <c r="J17" s="16"/>
      <c r="K17" s="16"/>
      <c r="L17" s="23"/>
    </row>
    <row r="18" spans="2:12" ht="12" customHeight="1" x14ac:dyDescent="0.3">
      <c r="B18" s="22"/>
      <c r="C18" s="67"/>
      <c r="D18" s="16"/>
      <c r="E18" s="16"/>
      <c r="F18" s="16"/>
      <c r="G18" s="16"/>
      <c r="H18" s="16"/>
      <c r="I18" s="16"/>
      <c r="J18" s="16"/>
      <c r="K18" s="16"/>
      <c r="L18" s="23"/>
    </row>
    <row r="19" spans="2:12" ht="12" customHeight="1" x14ac:dyDescent="0.3">
      <c r="B19" s="22"/>
      <c r="C19" s="67" t="s">
        <v>410</v>
      </c>
      <c r="D19" s="16"/>
      <c r="E19" s="16"/>
      <c r="F19" s="16"/>
      <c r="G19" s="16"/>
      <c r="H19" s="16"/>
      <c r="I19" s="16"/>
      <c r="J19" s="16"/>
      <c r="K19" s="16"/>
      <c r="L19" s="23"/>
    </row>
    <row r="20" spans="2:12" ht="12" customHeight="1" x14ac:dyDescent="0.3">
      <c r="B20" s="22"/>
      <c r="C20" s="67" t="s">
        <v>411</v>
      </c>
      <c r="D20" s="16"/>
      <c r="E20" s="16"/>
      <c r="F20" s="16"/>
      <c r="G20" s="16"/>
      <c r="H20" s="16"/>
      <c r="I20" s="16"/>
      <c r="J20" s="16"/>
      <c r="K20" s="16"/>
      <c r="L20" s="23"/>
    </row>
    <row r="21" spans="2:12" ht="12" customHeight="1" x14ac:dyDescent="0.3">
      <c r="B21" s="22"/>
      <c r="C21" s="67" t="s">
        <v>536</v>
      </c>
      <c r="D21" s="16"/>
      <c r="E21" s="16"/>
      <c r="F21" s="16"/>
      <c r="G21" s="16"/>
      <c r="H21" s="16"/>
      <c r="I21" s="16"/>
      <c r="J21" s="16"/>
      <c r="K21" s="16"/>
      <c r="L21" s="23"/>
    </row>
    <row r="22" spans="2:12" ht="12" customHeight="1" x14ac:dyDescent="0.3">
      <c r="B22" s="22"/>
      <c r="C22" s="67"/>
      <c r="D22" s="8"/>
      <c r="E22" s="8"/>
      <c r="F22" s="8"/>
      <c r="G22" s="8"/>
      <c r="H22" s="8"/>
      <c r="I22" s="8"/>
      <c r="J22" s="8"/>
      <c r="K22" s="8"/>
      <c r="L22" s="23"/>
    </row>
    <row r="23" spans="2:12" ht="12" customHeight="1" x14ac:dyDescent="0.3">
      <c r="B23" s="22"/>
      <c r="C23" s="76" t="s">
        <v>402</v>
      </c>
      <c r="D23" s="77"/>
      <c r="E23" s="77"/>
      <c r="F23" s="77"/>
      <c r="G23" s="77"/>
      <c r="H23" s="77"/>
      <c r="I23" s="77"/>
      <c r="J23" s="77"/>
      <c r="K23" s="77"/>
      <c r="L23" s="23"/>
    </row>
    <row r="24" spans="2:12" ht="12" customHeight="1" thickBot="1" x14ac:dyDescent="0.35">
      <c r="B24" s="22"/>
      <c r="C24" s="14"/>
      <c r="D24" s="13"/>
      <c r="E24" s="13"/>
      <c r="F24" s="13"/>
      <c r="G24" s="13"/>
      <c r="H24" s="13"/>
      <c r="I24" s="13"/>
      <c r="J24" s="13"/>
      <c r="K24" s="13"/>
      <c r="L24" s="23"/>
    </row>
    <row r="25" spans="2:12" ht="12" customHeight="1" thickTop="1" thickBot="1" x14ac:dyDescent="0.35">
      <c r="B25" s="22"/>
      <c r="D25" s="357" t="s">
        <v>383</v>
      </c>
      <c r="E25" s="358"/>
      <c r="F25" s="358"/>
      <c r="G25" s="358"/>
      <c r="H25" s="359" t="s">
        <v>384</v>
      </c>
      <c r="I25" s="359"/>
      <c r="J25" s="359"/>
      <c r="K25" s="359"/>
      <c r="L25" s="23"/>
    </row>
    <row r="26" spans="2:12" ht="12" customHeight="1" thickTop="1" thickBot="1" x14ac:dyDescent="0.35">
      <c r="B26" s="22"/>
      <c r="C26" s="98" t="s">
        <v>371</v>
      </c>
      <c r="D26" s="99" t="s">
        <v>372</v>
      </c>
      <c r="E26" s="99" t="s">
        <v>373</v>
      </c>
      <c r="F26" s="99" t="s">
        <v>374</v>
      </c>
      <c r="G26" s="100" t="s">
        <v>375</v>
      </c>
      <c r="H26" s="101" t="s">
        <v>372</v>
      </c>
      <c r="I26" s="99" t="s">
        <v>373</v>
      </c>
      <c r="J26" s="99" t="s">
        <v>374</v>
      </c>
      <c r="K26" s="100" t="s">
        <v>375</v>
      </c>
      <c r="L26" s="23"/>
    </row>
    <row r="27" spans="2:12" ht="12" customHeight="1" thickTop="1" x14ac:dyDescent="0.3">
      <c r="B27" s="22"/>
      <c r="C27" s="93" t="s">
        <v>376</v>
      </c>
      <c r="D27" s="94">
        <v>12</v>
      </c>
      <c r="E27" s="94">
        <v>16</v>
      </c>
      <c r="F27" s="95">
        <v>10</v>
      </c>
      <c r="G27" s="96">
        <v>12</v>
      </c>
      <c r="H27" s="97">
        <v>8</v>
      </c>
      <c r="I27" s="95">
        <v>12</v>
      </c>
      <c r="J27" s="95">
        <v>6</v>
      </c>
      <c r="K27" s="96">
        <v>8</v>
      </c>
      <c r="L27" s="23"/>
    </row>
    <row r="28" spans="2:12" ht="12" customHeight="1" x14ac:dyDescent="0.3">
      <c r="B28" s="22"/>
      <c r="C28" s="88" t="s">
        <v>377</v>
      </c>
      <c r="D28" s="84">
        <v>64</v>
      </c>
      <c r="E28" s="84">
        <v>68</v>
      </c>
      <c r="F28" s="84">
        <v>4</v>
      </c>
      <c r="G28" s="87">
        <v>6</v>
      </c>
      <c r="H28" s="86">
        <v>50</v>
      </c>
      <c r="I28" s="84">
        <v>54</v>
      </c>
      <c r="J28" s="84">
        <v>2</v>
      </c>
      <c r="K28" s="87">
        <v>4</v>
      </c>
      <c r="L28" s="23"/>
    </row>
    <row r="29" spans="2:12" ht="12" customHeight="1" x14ac:dyDescent="0.3">
      <c r="B29" s="22"/>
      <c r="C29" s="88" t="s">
        <v>378</v>
      </c>
      <c r="D29" s="84">
        <v>10</v>
      </c>
      <c r="E29" s="84">
        <v>14</v>
      </c>
      <c r="F29" s="84">
        <v>22</v>
      </c>
      <c r="G29" s="87">
        <v>24</v>
      </c>
      <c r="H29" s="86">
        <v>6</v>
      </c>
      <c r="I29" s="84">
        <v>10</v>
      </c>
      <c r="J29" s="84">
        <v>18</v>
      </c>
      <c r="K29" s="87">
        <v>20</v>
      </c>
      <c r="L29" s="23"/>
    </row>
    <row r="30" spans="2:12" ht="12" customHeight="1" x14ac:dyDescent="0.3">
      <c r="B30" s="22"/>
      <c r="C30" s="88" t="s">
        <v>379</v>
      </c>
      <c r="D30" s="84">
        <v>20</v>
      </c>
      <c r="E30" s="84">
        <v>24</v>
      </c>
      <c r="F30" s="84">
        <v>14</v>
      </c>
      <c r="G30" s="87">
        <v>16</v>
      </c>
      <c r="H30" s="86">
        <v>16</v>
      </c>
      <c r="I30" s="84">
        <v>20</v>
      </c>
      <c r="J30" s="84">
        <v>10</v>
      </c>
      <c r="K30" s="87">
        <v>12</v>
      </c>
      <c r="L30" s="23"/>
    </row>
    <row r="31" spans="2:12" ht="12" customHeight="1" x14ac:dyDescent="0.3">
      <c r="B31" s="22"/>
      <c r="C31" s="88" t="s">
        <v>380</v>
      </c>
      <c r="D31" s="84">
        <v>20</v>
      </c>
      <c r="E31" s="84">
        <v>24</v>
      </c>
      <c r="F31" s="84">
        <v>14</v>
      </c>
      <c r="G31" s="87">
        <v>16</v>
      </c>
      <c r="H31" s="86">
        <v>16</v>
      </c>
      <c r="I31" s="84">
        <v>20</v>
      </c>
      <c r="J31" s="84">
        <v>10</v>
      </c>
      <c r="K31" s="87">
        <v>12</v>
      </c>
      <c r="L31" s="23"/>
    </row>
    <row r="32" spans="2:12" ht="12" customHeight="1" x14ac:dyDescent="0.3">
      <c r="B32" s="22"/>
      <c r="C32" s="88" t="s">
        <v>381</v>
      </c>
      <c r="D32" s="84">
        <v>22</v>
      </c>
      <c r="E32" s="84">
        <v>26</v>
      </c>
      <c r="F32" s="84">
        <v>18</v>
      </c>
      <c r="G32" s="87">
        <v>22</v>
      </c>
      <c r="H32" s="86">
        <v>18</v>
      </c>
      <c r="I32" s="84">
        <v>20</v>
      </c>
      <c r="J32" s="84">
        <v>14</v>
      </c>
      <c r="K32" s="87">
        <v>16</v>
      </c>
      <c r="L32" s="23"/>
    </row>
    <row r="33" spans="2:13" ht="12" customHeight="1" thickBot="1" x14ac:dyDescent="0.35">
      <c r="B33" s="22"/>
      <c r="C33" s="89" t="s">
        <v>382</v>
      </c>
      <c r="D33" s="90">
        <v>37</v>
      </c>
      <c r="E33" s="90">
        <v>41</v>
      </c>
      <c r="F33" s="90">
        <v>18</v>
      </c>
      <c r="G33" s="91">
        <v>22</v>
      </c>
      <c r="H33" s="92">
        <v>28</v>
      </c>
      <c r="I33" s="90">
        <v>30</v>
      </c>
      <c r="J33" s="90">
        <v>14</v>
      </c>
      <c r="K33" s="91">
        <v>16</v>
      </c>
      <c r="L33" s="23"/>
    </row>
    <row r="34" spans="2:13" ht="12" customHeight="1" thickTop="1" x14ac:dyDescent="0.3">
      <c r="B34" s="22"/>
      <c r="C34" s="106"/>
      <c r="D34" s="16"/>
      <c r="E34" s="16"/>
      <c r="F34" s="16"/>
      <c r="G34" s="16"/>
      <c r="H34" s="16"/>
      <c r="I34" s="16"/>
      <c r="J34" s="16"/>
      <c r="K34" s="16"/>
      <c r="L34" s="23"/>
    </row>
    <row r="35" spans="2:13" ht="12" customHeight="1" x14ac:dyDescent="0.3">
      <c r="B35" s="22"/>
      <c r="L35" s="23"/>
    </row>
    <row r="36" spans="2:13" ht="12" customHeight="1" x14ac:dyDescent="0.3">
      <c r="B36" s="22"/>
      <c r="C36" s="76" t="s">
        <v>385</v>
      </c>
      <c r="D36" s="77"/>
      <c r="E36" s="77"/>
      <c r="F36" s="77"/>
      <c r="G36" s="77"/>
      <c r="H36" s="77"/>
      <c r="I36" s="77"/>
      <c r="J36" s="77"/>
      <c r="K36" s="77"/>
      <c r="L36" s="23"/>
    </row>
    <row r="37" spans="2:13" ht="12" customHeight="1" thickBot="1" x14ac:dyDescent="0.35">
      <c r="B37" s="22"/>
      <c r="C37" s="14"/>
      <c r="D37" s="13"/>
      <c r="E37" s="13"/>
      <c r="F37" s="13"/>
      <c r="G37" s="13"/>
      <c r="H37" s="13"/>
      <c r="I37" s="13"/>
      <c r="J37" s="13"/>
      <c r="K37" s="13"/>
      <c r="L37" s="23"/>
    </row>
    <row r="38" spans="2:13" ht="12" customHeight="1" thickTop="1" thickBot="1" x14ac:dyDescent="0.35">
      <c r="B38" s="22"/>
      <c r="D38" s="357" t="s">
        <v>383</v>
      </c>
      <c r="E38" s="358"/>
      <c r="F38" s="358"/>
      <c r="G38" s="358"/>
      <c r="H38" s="359" t="s">
        <v>384</v>
      </c>
      <c r="I38" s="359"/>
      <c r="J38" s="359"/>
      <c r="K38" s="359"/>
      <c r="L38" s="23"/>
    </row>
    <row r="39" spans="2:13" ht="12" customHeight="1" thickTop="1" thickBot="1" x14ac:dyDescent="0.35">
      <c r="B39" s="22"/>
      <c r="C39" s="98" t="s">
        <v>371</v>
      </c>
      <c r="D39" s="99" t="s">
        <v>372</v>
      </c>
      <c r="E39" s="99" t="s">
        <v>373</v>
      </c>
      <c r="F39" s="99" t="s">
        <v>374</v>
      </c>
      <c r="G39" s="100" t="s">
        <v>375</v>
      </c>
      <c r="H39" s="101" t="s">
        <v>372</v>
      </c>
      <c r="I39" s="99" t="s">
        <v>373</v>
      </c>
      <c r="J39" s="99" t="s">
        <v>374</v>
      </c>
      <c r="K39" s="100" t="s">
        <v>375</v>
      </c>
      <c r="L39" s="23"/>
    </row>
    <row r="40" spans="2:13" ht="12" customHeight="1" thickTop="1" x14ac:dyDescent="0.3">
      <c r="B40" s="22"/>
      <c r="C40" s="93" t="s">
        <v>386</v>
      </c>
      <c r="D40" s="94">
        <v>44</v>
      </c>
      <c r="E40" s="94">
        <v>48</v>
      </c>
      <c r="F40" s="95">
        <v>4</v>
      </c>
      <c r="G40" s="96">
        <v>8</v>
      </c>
      <c r="H40" s="97">
        <v>30</v>
      </c>
      <c r="I40" s="95">
        <v>34</v>
      </c>
      <c r="J40" s="95">
        <v>2</v>
      </c>
      <c r="K40" s="96">
        <v>4</v>
      </c>
      <c r="L40" s="23"/>
    </row>
    <row r="41" spans="2:13" ht="12" customHeight="1" x14ac:dyDescent="0.3">
      <c r="B41" s="22"/>
      <c r="C41" s="88" t="s">
        <v>387</v>
      </c>
      <c r="D41" s="84">
        <v>16</v>
      </c>
      <c r="E41" s="84">
        <v>20</v>
      </c>
      <c r="F41" s="84">
        <v>35</v>
      </c>
      <c r="G41" s="87">
        <v>39</v>
      </c>
      <c r="H41" s="86">
        <v>12</v>
      </c>
      <c r="I41" s="84">
        <v>16</v>
      </c>
      <c r="J41" s="84">
        <v>21</v>
      </c>
      <c r="K41" s="87">
        <v>25</v>
      </c>
      <c r="L41" s="23"/>
    </row>
    <row r="42" spans="2:13" ht="12" customHeight="1" x14ac:dyDescent="0.3">
      <c r="B42" s="22"/>
      <c r="C42" s="88" t="s">
        <v>390</v>
      </c>
      <c r="D42" s="84">
        <v>20</v>
      </c>
      <c r="E42" s="84">
        <v>24</v>
      </c>
      <c r="F42" s="84">
        <v>14</v>
      </c>
      <c r="G42" s="87">
        <v>16</v>
      </c>
      <c r="H42" s="86">
        <v>16</v>
      </c>
      <c r="I42" s="84">
        <v>20</v>
      </c>
      <c r="J42" s="84">
        <v>10</v>
      </c>
      <c r="K42" s="87">
        <v>12</v>
      </c>
      <c r="L42" s="23"/>
    </row>
    <row r="43" spans="2:13" ht="12" customHeight="1" x14ac:dyDescent="0.3">
      <c r="B43" s="22"/>
      <c r="C43" s="88" t="s">
        <v>388</v>
      </c>
      <c r="D43" s="84">
        <v>22</v>
      </c>
      <c r="E43" s="84">
        <v>26</v>
      </c>
      <c r="F43" s="84">
        <v>18</v>
      </c>
      <c r="G43" s="87">
        <v>22</v>
      </c>
      <c r="H43" s="86">
        <v>18</v>
      </c>
      <c r="I43" s="84">
        <v>20</v>
      </c>
      <c r="J43" s="84">
        <v>14</v>
      </c>
      <c r="K43" s="87">
        <v>16</v>
      </c>
      <c r="L43" s="23"/>
    </row>
    <row r="44" spans="2:13" ht="12" customHeight="1" x14ac:dyDescent="0.3">
      <c r="B44" s="22"/>
      <c r="C44" s="88" t="s">
        <v>389</v>
      </c>
      <c r="D44" s="84">
        <v>20</v>
      </c>
      <c r="E44" s="84">
        <v>24</v>
      </c>
      <c r="F44" s="84">
        <v>14</v>
      </c>
      <c r="G44" s="87">
        <v>16</v>
      </c>
      <c r="H44" s="86">
        <v>16</v>
      </c>
      <c r="I44" s="84">
        <v>20</v>
      </c>
      <c r="J44" s="84">
        <v>10</v>
      </c>
      <c r="K44" s="87">
        <v>12</v>
      </c>
      <c r="L44" s="23"/>
    </row>
    <row r="45" spans="2:13" ht="12" customHeight="1" thickBot="1" x14ac:dyDescent="0.35">
      <c r="B45" s="22"/>
      <c r="C45" s="102" t="s">
        <v>391</v>
      </c>
      <c r="D45" s="103">
        <v>16</v>
      </c>
      <c r="E45" s="103">
        <v>20</v>
      </c>
      <c r="F45" s="103">
        <v>198</v>
      </c>
      <c r="G45" s="104">
        <v>200</v>
      </c>
      <c r="H45" s="105">
        <v>12</v>
      </c>
      <c r="I45" s="103">
        <v>16</v>
      </c>
      <c r="J45" s="103">
        <v>21</v>
      </c>
      <c r="K45" s="104">
        <v>25</v>
      </c>
      <c r="L45" s="24"/>
      <c r="M45" s="11"/>
    </row>
    <row r="46" spans="2:13" ht="12" customHeight="1" thickTop="1" x14ac:dyDescent="0.3">
      <c r="B46" s="22"/>
      <c r="C46" s="11"/>
      <c r="D46" s="11"/>
      <c r="E46" s="11"/>
      <c r="F46" s="11"/>
      <c r="G46" s="11"/>
      <c r="H46" s="11"/>
      <c r="I46" s="11"/>
      <c r="J46" s="11"/>
      <c r="K46" s="11"/>
      <c r="L46" s="23"/>
    </row>
    <row r="47" spans="2:13" ht="12" customHeight="1" x14ac:dyDescent="0.3">
      <c r="B47" s="22"/>
      <c r="C47" s="7"/>
      <c r="D47" s="7"/>
      <c r="E47" s="7"/>
      <c r="F47" s="7"/>
      <c r="G47" s="7"/>
      <c r="H47" s="7"/>
      <c r="I47" s="7"/>
      <c r="J47" s="7"/>
      <c r="K47" s="7"/>
      <c r="L47" s="24"/>
      <c r="M47" s="11"/>
    </row>
    <row r="48" spans="2:13" ht="12" customHeight="1" x14ac:dyDescent="0.3">
      <c r="B48" s="22"/>
      <c r="C48" s="76" t="s">
        <v>393</v>
      </c>
      <c r="D48" s="77"/>
      <c r="E48" s="77"/>
      <c r="F48" s="77"/>
      <c r="G48" s="77"/>
      <c r="H48" s="77"/>
      <c r="I48" s="77"/>
      <c r="J48" s="77"/>
      <c r="K48" s="77"/>
      <c r="L48" s="24"/>
      <c r="M48" s="11"/>
    </row>
    <row r="49" spans="2:16" ht="12" customHeight="1" thickBot="1" x14ac:dyDescent="0.35">
      <c r="B49" s="22"/>
      <c r="C49" s="14"/>
      <c r="D49" s="13"/>
      <c r="E49" s="13"/>
      <c r="F49" s="13"/>
      <c r="G49" s="13"/>
      <c r="H49" s="13"/>
      <c r="I49" s="13"/>
      <c r="J49" s="13"/>
      <c r="K49" s="13"/>
      <c r="L49" s="23"/>
    </row>
    <row r="50" spans="2:16" ht="12" customHeight="1" thickTop="1" thickBot="1" x14ac:dyDescent="0.35">
      <c r="B50" s="22"/>
      <c r="D50" s="357" t="s">
        <v>383</v>
      </c>
      <c r="E50" s="358"/>
      <c r="F50" s="358"/>
      <c r="G50" s="358"/>
      <c r="H50" s="359" t="s">
        <v>384</v>
      </c>
      <c r="I50" s="359"/>
      <c r="J50" s="359"/>
      <c r="K50" s="359"/>
      <c r="L50" s="23"/>
    </row>
    <row r="51" spans="2:16" ht="12" customHeight="1" thickTop="1" thickBot="1" x14ac:dyDescent="0.35">
      <c r="B51" s="22"/>
      <c r="C51" s="98" t="s">
        <v>371</v>
      </c>
      <c r="D51" s="99" t="s">
        <v>372</v>
      </c>
      <c r="E51" s="99" t="s">
        <v>373</v>
      </c>
      <c r="F51" s="99" t="s">
        <v>374</v>
      </c>
      <c r="G51" s="100" t="s">
        <v>375</v>
      </c>
      <c r="H51" s="101" t="s">
        <v>372</v>
      </c>
      <c r="I51" s="99" t="s">
        <v>373</v>
      </c>
      <c r="J51" s="99" t="s">
        <v>374</v>
      </c>
      <c r="K51" s="100" t="s">
        <v>375</v>
      </c>
      <c r="L51" s="24"/>
      <c r="M51" s="11"/>
      <c r="N51" s="11"/>
    </row>
    <row r="52" spans="2:16" ht="12" customHeight="1" thickTop="1" x14ac:dyDescent="0.3">
      <c r="B52" s="22"/>
      <c r="C52" s="93" t="s">
        <v>397</v>
      </c>
      <c r="D52" s="94">
        <v>34</v>
      </c>
      <c r="E52" s="94">
        <v>38</v>
      </c>
      <c r="F52" s="95">
        <v>22</v>
      </c>
      <c r="G52" s="96">
        <v>24</v>
      </c>
      <c r="H52" s="97">
        <v>20</v>
      </c>
      <c r="I52" s="95">
        <v>24</v>
      </c>
      <c r="J52" s="95">
        <v>18</v>
      </c>
      <c r="K52" s="96">
        <v>20</v>
      </c>
      <c r="L52" s="24"/>
      <c r="M52" s="11"/>
      <c r="N52" s="11"/>
    </row>
    <row r="53" spans="2:16" ht="12" customHeight="1" x14ac:dyDescent="0.3">
      <c r="B53" s="22"/>
      <c r="C53" s="88" t="s">
        <v>398</v>
      </c>
      <c r="D53" s="84">
        <v>20</v>
      </c>
      <c r="E53" s="84">
        <v>24</v>
      </c>
      <c r="F53" s="84">
        <v>14</v>
      </c>
      <c r="G53" s="87">
        <v>16</v>
      </c>
      <c r="H53" s="86">
        <v>16</v>
      </c>
      <c r="I53" s="84">
        <v>20</v>
      </c>
      <c r="J53" s="84">
        <v>10</v>
      </c>
      <c r="K53" s="87">
        <v>12</v>
      </c>
      <c r="L53" s="24"/>
      <c r="M53" s="11"/>
      <c r="N53" s="11"/>
    </row>
    <row r="54" spans="2:16" ht="12" customHeight="1" x14ac:dyDescent="0.3">
      <c r="B54" s="22"/>
      <c r="C54" s="88" t="s">
        <v>394</v>
      </c>
      <c r="D54" s="84">
        <v>22</v>
      </c>
      <c r="E54" s="84">
        <v>26</v>
      </c>
      <c r="F54" s="84">
        <v>18</v>
      </c>
      <c r="G54" s="87">
        <v>22</v>
      </c>
      <c r="H54" s="86">
        <v>18</v>
      </c>
      <c r="I54" s="84">
        <v>20</v>
      </c>
      <c r="J54" s="84">
        <v>14</v>
      </c>
      <c r="K54" s="87">
        <v>16</v>
      </c>
      <c r="L54" s="24"/>
      <c r="M54" s="11"/>
      <c r="N54" s="11"/>
    </row>
    <row r="55" spans="2:16" ht="12" customHeight="1" x14ac:dyDescent="0.3">
      <c r="B55" s="22"/>
      <c r="C55" s="88" t="s">
        <v>395</v>
      </c>
      <c r="D55" s="84">
        <v>52</v>
      </c>
      <c r="E55" s="84">
        <v>56</v>
      </c>
      <c r="F55" s="84">
        <v>0</v>
      </c>
      <c r="G55" s="87">
        <v>0</v>
      </c>
      <c r="H55" s="86">
        <v>38</v>
      </c>
      <c r="I55" s="84">
        <v>40</v>
      </c>
      <c r="J55" s="84">
        <v>0</v>
      </c>
      <c r="K55" s="87">
        <v>0</v>
      </c>
      <c r="L55" s="23"/>
    </row>
    <row r="56" spans="2:16" ht="12" customHeight="1" thickBot="1" x14ac:dyDescent="0.35">
      <c r="B56" s="22"/>
      <c r="C56" s="102" t="s">
        <v>396</v>
      </c>
      <c r="D56" s="103">
        <v>20</v>
      </c>
      <c r="E56" s="103">
        <v>24</v>
      </c>
      <c r="F56" s="103">
        <v>14</v>
      </c>
      <c r="G56" s="104">
        <v>16</v>
      </c>
      <c r="H56" s="105">
        <v>16</v>
      </c>
      <c r="I56" s="103">
        <v>20</v>
      </c>
      <c r="J56" s="103">
        <v>10</v>
      </c>
      <c r="K56" s="104">
        <v>12</v>
      </c>
      <c r="L56" s="23"/>
    </row>
    <row r="57" spans="2:16" ht="12" customHeight="1" thickTop="1" x14ac:dyDescent="0.3">
      <c r="B57" s="22"/>
      <c r="C57" s="10"/>
      <c r="D57" s="11"/>
      <c r="E57" s="11"/>
      <c r="F57" s="11"/>
      <c r="G57" s="11"/>
      <c r="H57" s="11"/>
      <c r="I57" s="11"/>
      <c r="J57" s="11"/>
      <c r="K57" s="11"/>
      <c r="L57" s="23"/>
    </row>
    <row r="58" spans="2:16" ht="12" customHeight="1" x14ac:dyDescent="0.3">
      <c r="B58" s="22"/>
      <c r="C58" s="9"/>
      <c r="D58" s="7"/>
      <c r="E58" s="7"/>
      <c r="F58" s="7"/>
      <c r="G58" s="7"/>
      <c r="H58" s="7"/>
      <c r="I58" s="7"/>
      <c r="J58" s="7"/>
      <c r="K58" s="7"/>
      <c r="L58" s="23"/>
    </row>
    <row r="59" spans="2:16" ht="12" customHeight="1" x14ac:dyDescent="0.3">
      <c r="B59" s="22"/>
      <c r="C59" s="76" t="s">
        <v>399</v>
      </c>
      <c r="D59" s="77"/>
      <c r="E59" s="77"/>
      <c r="F59" s="77"/>
      <c r="G59" s="77"/>
      <c r="H59" s="77"/>
      <c r="I59" s="77"/>
      <c r="J59" s="77"/>
      <c r="K59" s="77"/>
      <c r="L59" s="23"/>
    </row>
    <row r="60" spans="2:16" ht="12" customHeight="1" thickBot="1" x14ac:dyDescent="0.35">
      <c r="B60" s="22"/>
      <c r="C60" s="14"/>
      <c r="D60" s="13"/>
      <c r="E60" s="13"/>
      <c r="F60" s="13"/>
      <c r="G60" s="13"/>
      <c r="H60" s="13"/>
      <c r="I60" s="13"/>
      <c r="J60" s="13"/>
      <c r="K60" s="13"/>
      <c r="L60" s="23"/>
    </row>
    <row r="61" spans="2:16" ht="12" customHeight="1" thickTop="1" thickBot="1" x14ac:dyDescent="0.35">
      <c r="B61" s="22"/>
      <c r="D61" s="357" t="s">
        <v>383</v>
      </c>
      <c r="E61" s="358"/>
      <c r="F61" s="358"/>
      <c r="G61" s="358"/>
      <c r="H61" s="359" t="s">
        <v>384</v>
      </c>
      <c r="I61" s="359"/>
      <c r="J61" s="359"/>
      <c r="K61" s="359"/>
      <c r="L61" s="23"/>
    </row>
    <row r="62" spans="2:16" ht="12" customHeight="1" thickTop="1" thickBot="1" x14ac:dyDescent="0.35">
      <c r="B62" s="22"/>
      <c r="C62" s="98" t="s">
        <v>371</v>
      </c>
      <c r="D62" s="99" t="s">
        <v>372</v>
      </c>
      <c r="E62" s="99" t="s">
        <v>373</v>
      </c>
      <c r="F62" s="99" t="s">
        <v>374</v>
      </c>
      <c r="G62" s="100" t="s">
        <v>375</v>
      </c>
      <c r="H62" s="101" t="s">
        <v>372</v>
      </c>
      <c r="I62" s="99" t="s">
        <v>373</v>
      </c>
      <c r="J62" s="99" t="s">
        <v>374</v>
      </c>
      <c r="K62" s="100" t="s">
        <v>375</v>
      </c>
      <c r="L62" s="24"/>
      <c r="M62" s="11"/>
      <c r="N62" s="11"/>
      <c r="O62" s="11"/>
      <c r="P62" s="11"/>
    </row>
    <row r="63" spans="2:16" ht="12" customHeight="1" thickTop="1" x14ac:dyDescent="0.3">
      <c r="B63" s="22"/>
      <c r="C63" s="93" t="s">
        <v>400</v>
      </c>
      <c r="D63" s="84">
        <v>64</v>
      </c>
      <c r="E63" s="84">
        <v>68</v>
      </c>
      <c r="F63" s="84">
        <v>4</v>
      </c>
      <c r="G63" s="87">
        <v>6</v>
      </c>
      <c r="H63" s="86">
        <v>50</v>
      </c>
      <c r="I63" s="84">
        <v>54</v>
      </c>
      <c r="J63" s="84">
        <v>2</v>
      </c>
      <c r="K63" s="87">
        <v>4</v>
      </c>
      <c r="L63" s="24"/>
      <c r="M63" s="11"/>
      <c r="N63" s="11"/>
      <c r="O63" s="11"/>
      <c r="P63" s="11"/>
    </row>
    <row r="64" spans="2:16" ht="12" customHeight="1" x14ac:dyDescent="0.3">
      <c r="B64" s="22"/>
      <c r="C64" s="88" t="s">
        <v>412</v>
      </c>
      <c r="D64" s="84">
        <v>28</v>
      </c>
      <c r="E64" s="84">
        <v>32</v>
      </c>
      <c r="F64" s="84">
        <v>0</v>
      </c>
      <c r="G64" s="87">
        <v>0</v>
      </c>
      <c r="H64" s="86">
        <v>24</v>
      </c>
      <c r="I64" s="84">
        <v>26</v>
      </c>
      <c r="J64" s="84">
        <v>0</v>
      </c>
      <c r="K64" s="87">
        <v>0</v>
      </c>
      <c r="L64" s="24"/>
      <c r="M64" s="11"/>
      <c r="N64" s="11"/>
      <c r="O64" s="11"/>
      <c r="P64" s="11"/>
    </row>
    <row r="65" spans="2:16" ht="12" customHeight="1" thickBot="1" x14ac:dyDescent="0.35">
      <c r="B65" s="22"/>
      <c r="C65" s="102" t="s">
        <v>401</v>
      </c>
      <c r="D65" s="103">
        <v>64</v>
      </c>
      <c r="E65" s="103">
        <v>68</v>
      </c>
      <c r="F65" s="103">
        <v>0</v>
      </c>
      <c r="G65" s="104">
        <v>0</v>
      </c>
      <c r="H65" s="105">
        <v>50</v>
      </c>
      <c r="I65" s="103">
        <v>54</v>
      </c>
      <c r="J65" s="103">
        <v>0</v>
      </c>
      <c r="K65" s="104">
        <v>0</v>
      </c>
      <c r="L65" s="23"/>
    </row>
    <row r="66" spans="2:16" ht="12" customHeight="1" thickTop="1" x14ac:dyDescent="0.3">
      <c r="B66" s="22"/>
      <c r="C66" s="11"/>
      <c r="D66" s="11"/>
      <c r="E66" s="11"/>
      <c r="F66" s="11"/>
      <c r="G66" s="11"/>
      <c r="H66" s="11"/>
      <c r="I66" s="11"/>
      <c r="J66" s="11"/>
      <c r="K66" s="11"/>
      <c r="L66" s="24"/>
      <c r="M66" s="11"/>
      <c r="N66" s="11"/>
      <c r="O66" s="11"/>
      <c r="P66" s="11"/>
    </row>
    <row r="67" spans="2:16" ht="12" customHeight="1" thickBot="1" x14ac:dyDescent="0.35">
      <c r="B67" s="25"/>
      <c r="C67" s="80"/>
      <c r="D67" s="80"/>
      <c r="E67" s="80"/>
      <c r="F67" s="80"/>
      <c r="G67" s="80"/>
      <c r="H67" s="80"/>
      <c r="I67" s="80"/>
      <c r="J67" s="80"/>
      <c r="K67" s="80"/>
      <c r="L67" s="81"/>
    </row>
    <row r="68" spans="2:16" ht="12" customHeight="1" thickTop="1" x14ac:dyDescent="0.3"/>
  </sheetData>
  <mergeCells count="9">
    <mergeCell ref="C3:K6"/>
    <mergeCell ref="D61:G61"/>
    <mergeCell ref="H61:K61"/>
    <mergeCell ref="D25:G25"/>
    <mergeCell ref="H25:K25"/>
    <mergeCell ref="D38:G38"/>
    <mergeCell ref="H38:K38"/>
    <mergeCell ref="D50:G50"/>
    <mergeCell ref="H50:K5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0.목차</vt:lpstr>
      <vt:lpstr>1.각종 계산기</vt:lpstr>
      <vt:lpstr>2.전투 시스템 공식</vt:lpstr>
      <vt:lpstr>3. 용어정리</vt:lpstr>
      <vt:lpstr>4.캐릭터카드,링크 스킬</vt:lpstr>
      <vt:lpstr>5.속성 및 테스트몬스터</vt:lpstr>
      <vt:lpstr>6.캐시정책</vt:lpstr>
      <vt:lpstr>7.서버의 종류</vt:lpstr>
      <vt:lpstr>8.레벨업상승HP,MP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김태현 [kimtang]</dc:creator>
  <cp:lastModifiedBy>양광록 </cp:lastModifiedBy>
  <dcterms:created xsi:type="dcterms:W3CDTF">2013-05-30T00:37:39Z</dcterms:created>
  <dcterms:modified xsi:type="dcterms:W3CDTF">2016-02-18T08:25:12Z</dcterms:modified>
</cp:coreProperties>
</file>