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Desktop\Project3\"/>
    </mc:Choice>
  </mc:AlternateContent>
  <xr:revisionPtr revIDLastSave="0" documentId="13_ncr:1_{52EA5183-AF35-44AE-87A5-24DBB06075CA}" xr6:coauthVersionLast="47" xr6:coauthVersionMax="47" xr10:uidLastSave="{00000000-0000-0000-0000-000000000000}"/>
  <bookViews>
    <workbookView xWindow="28680" yWindow="-1680" windowWidth="16440" windowHeight="28320" xr2:uid="{70EB5B47-F085-494D-909C-F5A9BE8D0DAA}"/>
  </bookViews>
  <sheets>
    <sheet name="양식" sheetId="255" r:id="rId1"/>
  </sheets>
  <definedNames>
    <definedName name="_xlnm.Print_Area" localSheetId="0">양식!$A$1:$AA$120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3" i="255" l="1"/>
  <c r="Q43" i="255" s="1"/>
  <c r="T42" i="255"/>
  <c r="T41" i="255"/>
  <c r="W41" i="255" s="1"/>
  <c r="T40" i="255"/>
  <c r="W40" i="255" s="1"/>
  <c r="T39" i="255"/>
  <c r="W39" i="255" s="1"/>
  <c r="T38" i="255"/>
  <c r="T37" i="255"/>
  <c r="Q37" i="255" s="1"/>
  <c r="T36" i="255"/>
  <c r="Q36" i="255" s="1"/>
  <c r="T35" i="255"/>
  <c r="Q35" i="255" s="1"/>
  <c r="T34" i="255"/>
  <c r="Q34" i="255" s="1"/>
  <c r="T33" i="255"/>
  <c r="Q33" i="255" s="1"/>
  <c r="T32" i="255"/>
  <c r="Q32" i="255" s="1"/>
  <c r="T31" i="255"/>
  <c r="Q31" i="255" s="1"/>
  <c r="T30" i="255"/>
  <c r="T29" i="255"/>
  <c r="W29" i="255" s="1"/>
  <c r="T28" i="255"/>
  <c r="W28" i="255" s="1"/>
  <c r="T27" i="255"/>
  <c r="W27" i="255" s="1"/>
  <c r="T26" i="255"/>
  <c r="T25" i="255"/>
  <c r="Q25" i="255" s="1"/>
  <c r="T24" i="255"/>
  <c r="Q24" i="255" s="1"/>
  <c r="T23" i="255"/>
  <c r="Q23" i="255" s="1"/>
  <c r="T22" i="255"/>
  <c r="Q22" i="255" s="1"/>
  <c r="T21" i="255"/>
  <c r="Q21" i="255" s="1"/>
  <c r="T20" i="255"/>
  <c r="Q20" i="255" s="1"/>
  <c r="T19" i="255"/>
  <c r="Q19" i="255" s="1"/>
  <c r="T18" i="255"/>
  <c r="T17" i="255"/>
  <c r="W17" i="255" s="1"/>
  <c r="T16" i="255"/>
  <c r="W16" i="255" s="1"/>
  <c r="T15" i="255"/>
  <c r="W15" i="255" s="1"/>
  <c r="T14" i="255"/>
  <c r="T13" i="255"/>
  <c r="Q13" i="255" s="1"/>
  <c r="T12" i="255"/>
  <c r="Q12" i="255" s="1"/>
  <c r="T11" i="255"/>
  <c r="Q11" i="255" s="1"/>
  <c r="J62" i="255"/>
  <c r="J61" i="255"/>
  <c r="J60" i="255"/>
  <c r="J59" i="255"/>
  <c r="J58" i="255"/>
  <c r="J57" i="255"/>
  <c r="J56" i="255"/>
  <c r="J55" i="255"/>
  <c r="J54" i="255"/>
  <c r="J53" i="255"/>
  <c r="J52" i="255"/>
  <c r="J51" i="255"/>
  <c r="J50" i="255"/>
  <c r="J49" i="255"/>
  <c r="W42" i="255"/>
  <c r="W38" i="255"/>
  <c r="W30" i="255"/>
  <c r="W26" i="255"/>
  <c r="W18" i="255"/>
  <c r="W14" i="255"/>
  <c r="Q42" i="255"/>
  <c r="Q41" i="255"/>
  <c r="Q40" i="255"/>
  <c r="Q39" i="255"/>
  <c r="Q38" i="255"/>
  <c r="Q30" i="255"/>
  <c r="Q29" i="255"/>
  <c r="Q28" i="255"/>
  <c r="Q27" i="255"/>
  <c r="Q26" i="255"/>
  <c r="Q18" i="255"/>
  <c r="Q17" i="255"/>
  <c r="Q16" i="255"/>
  <c r="Q15" i="255"/>
  <c r="Q14" i="255"/>
  <c r="Y118" i="255"/>
  <c r="Y117" i="255"/>
  <c r="W108" i="255"/>
  <c r="Y108" i="255" s="1"/>
  <c r="W109" i="255"/>
  <c r="Y109" i="255" s="1"/>
  <c r="W110" i="255"/>
  <c r="Y110" i="255" s="1"/>
  <c r="W111" i="255"/>
  <c r="Y111" i="255" s="1"/>
  <c r="W112" i="255"/>
  <c r="Y112" i="255" s="1"/>
  <c r="W113" i="255"/>
  <c r="Y113" i="255" s="1"/>
  <c r="W114" i="255"/>
  <c r="Y114" i="255" s="1"/>
  <c r="W115" i="255"/>
  <c r="Y115" i="255" s="1"/>
  <c r="W116" i="255"/>
  <c r="Y116" i="255" s="1"/>
  <c r="AE153" i="255"/>
  <c r="AF153" i="255"/>
  <c r="AG153" i="255"/>
  <c r="AH153" i="255"/>
  <c r="AI153" i="255"/>
  <c r="AJ153" i="255"/>
  <c r="AK153" i="255"/>
  <c r="AL153" i="255"/>
  <c r="AM153" i="255"/>
  <c r="AN153" i="255"/>
  <c r="AO153" i="255"/>
  <c r="AP153" i="255"/>
  <c r="AQ153" i="255"/>
  <c r="AD153" i="255"/>
  <c r="AR132" i="255"/>
  <c r="J116" i="255" s="1"/>
  <c r="L116" i="255" s="1"/>
  <c r="AR133" i="255"/>
  <c r="J117" i="255" s="1"/>
  <c r="L117" i="255" s="1"/>
  <c r="AR134" i="255"/>
  <c r="J118" i="255" s="1"/>
  <c r="L118" i="255" s="1"/>
  <c r="AR135" i="255"/>
  <c r="J119" i="255" s="1"/>
  <c r="L119" i="255" s="1"/>
  <c r="AR136" i="255"/>
  <c r="W91" i="255" s="1"/>
  <c r="Y91" i="255" s="1"/>
  <c r="AR137" i="255"/>
  <c r="W92" i="255" s="1"/>
  <c r="Y92" i="255" s="1"/>
  <c r="AR138" i="255"/>
  <c r="W93" i="255" s="1"/>
  <c r="Y93" i="255" s="1"/>
  <c r="AR139" i="255"/>
  <c r="W94" i="255" s="1"/>
  <c r="Y94" i="255" s="1"/>
  <c r="AR140" i="255"/>
  <c r="W95" i="255" s="1"/>
  <c r="Y95" i="255" s="1"/>
  <c r="AR141" i="255"/>
  <c r="W96" i="255" s="1"/>
  <c r="Y96" i="255" s="1"/>
  <c r="AR142" i="255"/>
  <c r="W97" i="255" s="1"/>
  <c r="Y97" i="255" s="1"/>
  <c r="AR143" i="255"/>
  <c r="W98" i="255" s="1"/>
  <c r="Y98" i="255" s="1"/>
  <c r="AR144" i="255"/>
  <c r="W99" i="255" s="1"/>
  <c r="Y99" i="255" s="1"/>
  <c r="AR145" i="255"/>
  <c r="W100" i="255" s="1"/>
  <c r="Y100" i="255" s="1"/>
  <c r="AR146" i="255"/>
  <c r="W101" i="255" s="1"/>
  <c r="Y101" i="255" s="1"/>
  <c r="AR147" i="255"/>
  <c r="W102" i="255" s="1"/>
  <c r="Y102" i="255" s="1"/>
  <c r="AR148" i="255"/>
  <c r="W103" i="255" s="1"/>
  <c r="Y103" i="255" s="1"/>
  <c r="AR149" i="255"/>
  <c r="W104" i="255" s="1"/>
  <c r="Y104" i="255" s="1"/>
  <c r="AR150" i="255"/>
  <c r="W105" i="255" s="1"/>
  <c r="Y105" i="255" s="1"/>
  <c r="AR151" i="255"/>
  <c r="W106" i="255" s="1"/>
  <c r="Y106" i="255" s="1"/>
  <c r="AR152" i="255"/>
  <c r="W107" i="255" s="1"/>
  <c r="Y107" i="255" s="1"/>
  <c r="AR131" i="255"/>
  <c r="J115" i="255" s="1"/>
  <c r="L115" i="255" s="1"/>
  <c r="AR130" i="255"/>
  <c r="J114" i="255" s="1"/>
  <c r="L114" i="255" s="1"/>
  <c r="AR129" i="255"/>
  <c r="J113" i="255" s="1"/>
  <c r="L113" i="255" s="1"/>
  <c r="AR128" i="255"/>
  <c r="J112" i="255" s="1"/>
  <c r="L112" i="255" s="1"/>
  <c r="AR127" i="255"/>
  <c r="J111" i="255" s="1"/>
  <c r="L111" i="255" s="1"/>
  <c r="AR126" i="255"/>
  <c r="J110" i="255" s="1"/>
  <c r="L110" i="255" s="1"/>
  <c r="AR125" i="255"/>
  <c r="J109" i="255" s="1"/>
  <c r="L109" i="255" s="1"/>
  <c r="AR124" i="255"/>
  <c r="J108" i="255" s="1"/>
  <c r="L108" i="255" s="1"/>
  <c r="AR123" i="255"/>
  <c r="J107" i="255" s="1"/>
  <c r="L107" i="255" s="1"/>
  <c r="AR122" i="255"/>
  <c r="J106" i="255" s="1"/>
  <c r="L106" i="255" s="1"/>
  <c r="AR121" i="255"/>
  <c r="J105" i="255" s="1"/>
  <c r="L105" i="255" s="1"/>
  <c r="AR120" i="255"/>
  <c r="J104" i="255" s="1"/>
  <c r="L104" i="255" s="1"/>
  <c r="AR119" i="255"/>
  <c r="J103" i="255" s="1"/>
  <c r="L103" i="255" s="1"/>
  <c r="AR118" i="255"/>
  <c r="J102" i="255" s="1"/>
  <c r="L102" i="255" s="1"/>
  <c r="AR117" i="255"/>
  <c r="J101" i="255" s="1"/>
  <c r="L101" i="255" s="1"/>
  <c r="AR116" i="255"/>
  <c r="J100" i="255" s="1"/>
  <c r="L100" i="255" s="1"/>
  <c r="AR115" i="255"/>
  <c r="J99" i="255" s="1"/>
  <c r="L99" i="255" s="1"/>
  <c r="AR114" i="255"/>
  <c r="J98" i="255" s="1"/>
  <c r="L98" i="255" s="1"/>
  <c r="AR113" i="255"/>
  <c r="J97" i="255" s="1"/>
  <c r="L97" i="255" s="1"/>
  <c r="AR112" i="255"/>
  <c r="J96" i="255" s="1"/>
  <c r="L96" i="255" s="1"/>
  <c r="AR111" i="255"/>
  <c r="J95" i="255" s="1"/>
  <c r="L95" i="255" s="1"/>
  <c r="AR110" i="255"/>
  <c r="J94" i="255" s="1"/>
  <c r="L94" i="255" s="1"/>
  <c r="AR109" i="255"/>
  <c r="J93" i="255" s="1"/>
  <c r="L93" i="255" s="1"/>
  <c r="AR108" i="255"/>
  <c r="J92" i="255" s="1"/>
  <c r="L92" i="255" s="1"/>
  <c r="AR107" i="255"/>
  <c r="J91" i="255" s="1"/>
  <c r="L91" i="255" s="1"/>
  <c r="AE103" i="255"/>
  <c r="AF103" i="255"/>
  <c r="AG103" i="255"/>
  <c r="AH103" i="255"/>
  <c r="AI103" i="255"/>
  <c r="AJ103" i="255"/>
  <c r="AK103" i="255"/>
  <c r="AL103" i="255"/>
  <c r="AM103" i="255"/>
  <c r="AN103" i="255"/>
  <c r="AO103" i="255"/>
  <c r="AP103" i="255"/>
  <c r="AQ103" i="255"/>
  <c r="AD103" i="255"/>
  <c r="AR68" i="255"/>
  <c r="J69" i="255" s="1"/>
  <c r="L69" i="255" s="1"/>
  <c r="AR69" i="255"/>
  <c r="J70" i="255" s="1"/>
  <c r="L70" i="255" s="1"/>
  <c r="AR70" i="255"/>
  <c r="J71" i="255" s="1"/>
  <c r="L71" i="255" s="1"/>
  <c r="AR71" i="255"/>
  <c r="J72" i="255" s="1"/>
  <c r="L72" i="255" s="1"/>
  <c r="AR72" i="255"/>
  <c r="AR73" i="255"/>
  <c r="J74" i="255" s="1"/>
  <c r="L74" i="255" s="1"/>
  <c r="AR74" i="255"/>
  <c r="J75" i="255" s="1"/>
  <c r="L75" i="255" s="1"/>
  <c r="AR75" i="255"/>
  <c r="J76" i="255" s="1"/>
  <c r="L76" i="255" s="1"/>
  <c r="AR76" i="255"/>
  <c r="J77" i="255" s="1"/>
  <c r="L77" i="255" s="1"/>
  <c r="AR77" i="255"/>
  <c r="J78" i="255" s="1"/>
  <c r="L78" i="255" s="1"/>
  <c r="AR78" i="255"/>
  <c r="J79" i="255" s="1"/>
  <c r="L79" i="255" s="1"/>
  <c r="AR79" i="255"/>
  <c r="J80" i="255" s="1"/>
  <c r="L80" i="255" s="1"/>
  <c r="AR80" i="255"/>
  <c r="J81" i="255" s="1"/>
  <c r="L81" i="255" s="1"/>
  <c r="AR81" i="255"/>
  <c r="J82" i="255" s="1"/>
  <c r="L82" i="255" s="1"/>
  <c r="AR82" i="255"/>
  <c r="J83" i="255" s="1"/>
  <c r="L83" i="255" s="1"/>
  <c r="AR83" i="255"/>
  <c r="J84" i="255" s="1"/>
  <c r="L84" i="255" s="1"/>
  <c r="AR84" i="255"/>
  <c r="J85" i="255" s="1"/>
  <c r="L85" i="255" s="1"/>
  <c r="AR85" i="255"/>
  <c r="J86" i="255" s="1"/>
  <c r="L86" i="255" s="1"/>
  <c r="AR86" i="255"/>
  <c r="J87" i="255" s="1"/>
  <c r="L87" i="255" s="1"/>
  <c r="AR87" i="255"/>
  <c r="W66" i="255" s="1"/>
  <c r="Y66" i="255" s="1"/>
  <c r="AR88" i="255"/>
  <c r="AR89" i="255"/>
  <c r="AR90" i="255"/>
  <c r="AR91" i="255"/>
  <c r="AR92" i="255"/>
  <c r="AR93" i="255"/>
  <c r="AR94" i="255"/>
  <c r="AR95" i="255"/>
  <c r="AR96" i="255"/>
  <c r="AR97" i="255"/>
  <c r="AR98" i="255"/>
  <c r="AR99" i="255"/>
  <c r="AR100" i="255"/>
  <c r="AR101" i="255"/>
  <c r="AR102" i="255"/>
  <c r="AR67" i="255"/>
  <c r="J68" i="255" s="1"/>
  <c r="L68" i="255" s="1"/>
  <c r="W82" i="255"/>
  <c r="Y82" i="255" s="1"/>
  <c r="W81" i="255"/>
  <c r="Y81" i="255" s="1"/>
  <c r="W80" i="255"/>
  <c r="Y80" i="255" s="1"/>
  <c r="W79" i="255"/>
  <c r="Y79" i="255" s="1"/>
  <c r="W78" i="255"/>
  <c r="Y78" i="255" s="1"/>
  <c r="W77" i="255"/>
  <c r="Y77" i="255" s="1"/>
  <c r="W76" i="255"/>
  <c r="Y76" i="255" s="1"/>
  <c r="W75" i="255"/>
  <c r="Y75" i="255" s="1"/>
  <c r="W74" i="255"/>
  <c r="Y74" i="255" s="1"/>
  <c r="W73" i="255"/>
  <c r="Y73" i="255" s="1"/>
  <c r="W72" i="255"/>
  <c r="Y72" i="255" s="1"/>
  <c r="W71" i="255"/>
  <c r="Y71" i="255" s="1"/>
  <c r="W70" i="255"/>
  <c r="Y70" i="255" s="1"/>
  <c r="W69" i="255"/>
  <c r="Y69" i="255" s="1"/>
  <c r="W68" i="255"/>
  <c r="Y68" i="255" s="1"/>
  <c r="W67" i="255"/>
  <c r="Y67" i="255" s="1"/>
  <c r="J67" i="255"/>
  <c r="L67" i="255" s="1"/>
  <c r="Y86" i="255"/>
  <c r="Y85" i="255"/>
  <c r="Y84" i="255"/>
  <c r="Y83" i="255"/>
  <c r="L66" i="255"/>
  <c r="W37" i="255" l="1"/>
  <c r="W19" i="255"/>
  <c r="W31" i="255"/>
  <c r="W43" i="255"/>
  <c r="W20" i="255"/>
  <c r="W32" i="255"/>
  <c r="W21" i="255"/>
  <c r="W33" i="255"/>
  <c r="W22" i="255"/>
  <c r="W34" i="255"/>
  <c r="W23" i="255"/>
  <c r="W35" i="255"/>
  <c r="W12" i="255"/>
  <c r="W24" i="255"/>
  <c r="W36" i="255"/>
  <c r="W13" i="255"/>
  <c r="W25" i="255"/>
  <c r="W11" i="255"/>
  <c r="AR153" i="255"/>
  <c r="AR103" i="255"/>
  <c r="J73" i="255"/>
  <c r="L73" i="255" s="1"/>
  <c r="Y87" i="255" s="1"/>
  <c r="O6" i="255" l="1"/>
  <c r="O5" i="255"/>
  <c r="U119" i="255"/>
  <c r="W119" i="255" l="1"/>
  <c r="Y119" i="255" s="1"/>
</calcChain>
</file>

<file path=xl/sharedStrings.xml><?xml version="1.0" encoding="utf-8"?>
<sst xmlns="http://schemas.openxmlformats.org/spreadsheetml/2006/main" count="312" uniqueCount="174">
  <si>
    <t>공 사 일 보</t>
    <phoneticPr fontId="2" type="noConversion"/>
  </si>
  <si>
    <t>1. 공 사 개 요</t>
    <phoneticPr fontId="2" type="noConversion"/>
  </si>
  <si>
    <t>공 사 명</t>
    <phoneticPr fontId="2" type="noConversion"/>
  </si>
  <si>
    <t>최  고</t>
    <phoneticPr fontId="2" type="noConversion"/>
  </si>
  <si>
    <t>℃</t>
    <phoneticPr fontId="5" type="noConversion"/>
  </si>
  <si>
    <t>최  저</t>
    <phoneticPr fontId="2" type="noConversion"/>
  </si>
  <si>
    <t>강수량</t>
    <phoneticPr fontId="2" type="noConversion"/>
  </si>
  <si>
    <t>mm</t>
  </si>
  <si>
    <t>실 적</t>
    <phoneticPr fontId="2" type="noConversion"/>
  </si>
  <si>
    <t>2. 시 공 현 황</t>
  </si>
  <si>
    <t>공 종</t>
    <phoneticPr fontId="2" type="noConversion"/>
  </si>
  <si>
    <t>단위</t>
    <phoneticPr fontId="2" type="noConversion"/>
  </si>
  <si>
    <t>전체수량</t>
    <phoneticPr fontId="2" type="noConversion"/>
  </si>
  <si>
    <t>대 비
(%)</t>
    <phoneticPr fontId="2" type="noConversion"/>
  </si>
  <si>
    <t>비고</t>
    <phoneticPr fontId="2" type="noConversion"/>
  </si>
  <si>
    <t>전일까지</t>
    <phoneticPr fontId="2" type="noConversion"/>
  </si>
  <si>
    <t>금일</t>
    <phoneticPr fontId="2" type="noConversion"/>
  </si>
  <si>
    <t>누계</t>
    <phoneticPr fontId="2" type="noConversion"/>
  </si>
  <si>
    <t>m</t>
  </si>
  <si>
    <t>3. 주 요 작 업 내 용</t>
    <phoneticPr fontId="2" type="noConversion"/>
  </si>
  <si>
    <t>직  종</t>
  </si>
  <si>
    <t>단 위</t>
  </si>
  <si>
    <t>금  일</t>
    <phoneticPr fontId="5" type="noConversion"/>
  </si>
  <si>
    <t>누 계</t>
    <phoneticPr fontId="2" type="noConversion"/>
  </si>
  <si>
    <t>직 원</t>
    <phoneticPr fontId="2" type="noConversion"/>
  </si>
  <si>
    <t>인</t>
  </si>
  <si>
    <t>시설물공</t>
    <phoneticPr fontId="2" type="noConversion"/>
  </si>
  <si>
    <t>협력업체</t>
    <phoneticPr fontId="2" type="noConversion"/>
  </si>
  <si>
    <t>경계석공</t>
    <phoneticPr fontId="2" type="noConversion"/>
  </si>
  <si>
    <t>직영반장</t>
  </si>
  <si>
    <t>조경공</t>
    <phoneticPr fontId="2" type="noConversion"/>
  </si>
  <si>
    <t>연수생</t>
  </si>
  <si>
    <t>배관공</t>
    <phoneticPr fontId="2" type="noConversion"/>
  </si>
  <si>
    <t>장비운전원</t>
  </si>
  <si>
    <t>도색공</t>
    <phoneticPr fontId="2" type="noConversion"/>
  </si>
  <si>
    <t>전기주임</t>
    <phoneticPr fontId="2" type="noConversion"/>
  </si>
  <si>
    <t>방수공</t>
    <phoneticPr fontId="2" type="noConversion"/>
  </si>
  <si>
    <t>화약주임</t>
    <phoneticPr fontId="2" type="noConversion"/>
  </si>
  <si>
    <t>장비/작업지킴이</t>
    <phoneticPr fontId="2" type="noConversion"/>
  </si>
  <si>
    <t>터널공</t>
    <phoneticPr fontId="2" type="noConversion"/>
  </si>
  <si>
    <t>보통인부</t>
    <phoneticPr fontId="2" type="noConversion"/>
  </si>
  <si>
    <t>목공</t>
    <phoneticPr fontId="2" type="noConversion"/>
  </si>
  <si>
    <t>포장공</t>
    <phoneticPr fontId="2" type="noConversion"/>
  </si>
  <si>
    <t>철근공</t>
    <phoneticPr fontId="2" type="noConversion"/>
  </si>
  <si>
    <t>용접공</t>
    <phoneticPr fontId="2" type="noConversion"/>
  </si>
  <si>
    <t>라이닝폼공</t>
    <phoneticPr fontId="2" type="noConversion"/>
  </si>
  <si>
    <t>타설공</t>
    <phoneticPr fontId="2" type="noConversion"/>
  </si>
  <si>
    <t>오폐수처리공</t>
    <phoneticPr fontId="2" type="noConversion"/>
  </si>
  <si>
    <t>보링공/앙카공</t>
    <phoneticPr fontId="2" type="noConversion"/>
  </si>
  <si>
    <t>인</t>
    <phoneticPr fontId="2" type="noConversion"/>
  </si>
  <si>
    <t>카리프트공</t>
    <phoneticPr fontId="2" type="noConversion"/>
  </si>
  <si>
    <t>비계공</t>
    <phoneticPr fontId="2" type="noConversion"/>
  </si>
  <si>
    <t>BP공</t>
    <phoneticPr fontId="2" type="noConversion"/>
  </si>
  <si>
    <t>도장공</t>
    <phoneticPr fontId="2" type="noConversion"/>
  </si>
  <si>
    <t>가시설공</t>
    <phoneticPr fontId="2" type="noConversion"/>
  </si>
  <si>
    <t>석면공</t>
    <phoneticPr fontId="2" type="noConversion"/>
  </si>
  <si>
    <t>설치공/해체공</t>
    <phoneticPr fontId="2" type="noConversion"/>
  </si>
  <si>
    <t>주입공/그라우팅공</t>
    <phoneticPr fontId="2" type="noConversion"/>
  </si>
  <si>
    <t>동바리공</t>
    <phoneticPr fontId="2" type="noConversion"/>
  </si>
  <si>
    <t>기타</t>
    <phoneticPr fontId="2" type="noConversion"/>
  </si>
  <si>
    <t>신호수</t>
    <phoneticPr fontId="2" type="noConversion"/>
  </si>
  <si>
    <t>부단수공</t>
    <phoneticPr fontId="2" type="noConversion"/>
  </si>
  <si>
    <t>슬러리월공</t>
    <phoneticPr fontId="2" type="noConversion"/>
  </si>
  <si>
    <t>CIP공</t>
    <phoneticPr fontId="2" type="noConversion"/>
  </si>
  <si>
    <t>미장공</t>
    <phoneticPr fontId="2" type="noConversion"/>
  </si>
  <si>
    <t>총 계</t>
    <phoneticPr fontId="2" type="noConversion"/>
  </si>
  <si>
    <t>장 비 명</t>
    <phoneticPr fontId="2" type="noConversion"/>
  </si>
  <si>
    <t>대</t>
    <phoneticPr fontId="2" type="noConversion"/>
  </si>
  <si>
    <t>4. 인력투입현황</t>
    <phoneticPr fontId="2" type="noConversion"/>
  </si>
  <si>
    <t>5. 장비투입현황</t>
    <phoneticPr fontId="2" type="noConversion"/>
  </si>
  <si>
    <t>위치</t>
    <phoneticPr fontId="2" type="noConversion"/>
  </si>
  <si>
    <t>날씨</t>
    <phoneticPr fontId="2" type="noConversion"/>
  </si>
  <si>
    <t>공정률</t>
    <phoneticPr fontId="2" type="noConversion"/>
  </si>
  <si>
    <t>계획</t>
    <phoneticPr fontId="2" type="noConversion"/>
  </si>
  <si>
    <t>실적</t>
    <phoneticPr fontId="2" type="noConversion"/>
  </si>
  <si>
    <t>차이</t>
    <phoneticPr fontId="2" type="noConversion"/>
  </si>
  <si>
    <t>%</t>
    <phoneticPr fontId="5" type="noConversion"/>
  </si>
  <si>
    <t>%</t>
    <phoneticPr fontId="2" type="noConversion"/>
  </si>
  <si>
    <t>신안산선 복선전철 민간투자사업 
제4-1공구 건설공사</t>
    <phoneticPr fontId="2" type="noConversion"/>
  </si>
  <si>
    <t>작업내용</t>
    <phoneticPr fontId="2" type="noConversion"/>
  </si>
  <si>
    <t>B/H(1.0LC)</t>
  </si>
  <si>
    <t>B/H(08W)</t>
  </si>
  <si>
    <t>B/H(08LC)</t>
  </si>
  <si>
    <t>B/H(06W)</t>
  </si>
  <si>
    <t>B/H(06LC)</t>
  </si>
  <si>
    <t>B/H(03LC)</t>
  </si>
  <si>
    <t>B/H(02LC)</t>
  </si>
  <si>
    <t>B/H(015)</t>
  </si>
  <si>
    <t>덤프트럭(5T)</t>
  </si>
  <si>
    <t>덤프트럭(15T)</t>
  </si>
  <si>
    <t>덤프트럭(25T)</t>
  </si>
  <si>
    <t>앵글크레인(100T)</t>
  </si>
  <si>
    <t>앵글크레인(80T)</t>
  </si>
  <si>
    <t>앵글크레인(35T)</t>
  </si>
  <si>
    <t>앵글크레인(25T)</t>
  </si>
  <si>
    <t>카고크레인(25T)</t>
  </si>
  <si>
    <t>카고크레인(5T)</t>
  </si>
  <si>
    <t>콤프</t>
  </si>
  <si>
    <t>점보드릴</t>
  </si>
  <si>
    <t>페이로더</t>
  </si>
  <si>
    <t>숏트머신</t>
  </si>
  <si>
    <t>차징카</t>
  </si>
  <si>
    <t>살수차</t>
  </si>
  <si>
    <t>하이드로크레인</t>
  </si>
  <si>
    <t>믹서트럭</t>
  </si>
  <si>
    <t>화물차(5T)</t>
  </si>
  <si>
    <t>펌프카</t>
  </si>
  <si>
    <t>스카이</t>
  </si>
  <si>
    <t>콘크리트피니셔</t>
  </si>
  <si>
    <t>전주오거</t>
  </si>
  <si>
    <t>로더(바브켓)</t>
  </si>
  <si>
    <t>유제살포기(비우다)</t>
  </si>
  <si>
    <t>지게차</t>
  </si>
  <si>
    <t>싸인카</t>
  </si>
  <si>
    <t>BC커터기</t>
  </si>
  <si>
    <t>바이브로해머</t>
  </si>
  <si>
    <t>롤러(2.5T)</t>
  </si>
  <si>
    <t>롤러(1T)</t>
  </si>
  <si>
    <t>롤러(0.7T)</t>
  </si>
  <si>
    <t>몰리</t>
  </si>
  <si>
    <t>항타기</t>
  </si>
  <si>
    <t>크레인</t>
  </si>
  <si>
    <t>콤비로라</t>
  </si>
  <si>
    <t>공압드릴</t>
  </si>
  <si>
    <t>유압드릴</t>
  </si>
  <si>
    <t>기타</t>
  </si>
  <si>
    <t>2.신풍정거장 - 1)정거장 터널</t>
  </si>
  <si>
    <t>2.신풍정거장 - 2)주출입구 - (1)PCB</t>
  </si>
  <si>
    <t>2.신풍정거장 - 2)주출입구 - (2)PCC</t>
  </si>
  <si>
    <t>2.신풍정거장 - 2)주출입구 - (3)PCD</t>
  </si>
  <si>
    <t>2.신풍정거장 - 2)주출입구 - (4)PHA</t>
  </si>
  <si>
    <t>2.신풍정거장 - 3)특별피난계단</t>
  </si>
  <si>
    <t>2.신풍정거장 - 4)외부출입구</t>
  </si>
  <si>
    <t>3.신풍 환승통로 - 1)환승터널</t>
  </si>
  <si>
    <t>3.신풍 환승통로 - 2)개착 BOX</t>
  </si>
  <si>
    <t>5.도림사거리정거장 - 1)정거장 터널</t>
  </si>
  <si>
    <t>5.도림사거리정거장 - 2)출입구#1</t>
  </si>
  <si>
    <t>5.도림사거리정거장 - 3)출입구#2</t>
  </si>
  <si>
    <t>합계</t>
    <phoneticPr fontId="2" type="noConversion"/>
  </si>
  <si>
    <t>1. 본선터널 (1구간, 대림-신풍) 굴착</t>
  </si>
  <si>
    <t>1. 본선터널 (1구간, 대림-신풍) 라이닝</t>
  </si>
  <si>
    <t>2. 신풍정거장 - 1)정거장 라이닝</t>
  </si>
  <si>
    <t>2. 신풍정거장 - 1)정거장 미들 슬라브</t>
  </si>
  <si>
    <t>2. 신풍정거장 – 2)주출입구 수직구 라이닝</t>
  </si>
  <si>
    <t>2. 신풍정거장 - 2)주출입구 - (1)PCB 정거장 방면 라이닝</t>
  </si>
  <si>
    <t>2. 신풍정거장 - 2)주출입구 - (1)PCB 환승통로 방면 라이닝</t>
  </si>
  <si>
    <t>2. 신풍정거장 - 2)주출입구 - (2)PCC 라이닝</t>
  </si>
  <si>
    <t>2. 신풍정거장 - 2)주출입구 - (3)PCD 라이닝</t>
  </si>
  <si>
    <t>2. 신풍정거장 - 2)주출입구 - (4)PHA 라이닝</t>
  </si>
  <si>
    <t>2. 신풍정거장 - 3)특별피난계단 - 수직구 라이닝</t>
  </si>
  <si>
    <t>2. 신풍정거장 - 3)특별피난계단 - PHB 라이닝</t>
  </si>
  <si>
    <t>2. 신풍정거장 - 4)외부출입구 출입구(#3) 굴착</t>
  </si>
  <si>
    <t>2. 신풍정거장 - 4)외부출입구 출입구(#2) 굴착</t>
  </si>
  <si>
    <t>2. 신풍정거장 - 4)외부출입구 출입구(#1) 굴착</t>
  </si>
  <si>
    <t>3. 신풍 환승통로 - 1)환승터널 연결터널(PCF) 굴착</t>
  </si>
  <si>
    <t>3. 신풍 환승통로 - 1)환승터널 연결터널(PCF) 라이닝</t>
  </si>
  <si>
    <t>3. 신풍 환승통로 - 1)환승터널 연결터널(PCE) 굴착</t>
  </si>
  <si>
    <t>3. 신풍 환승통로 - 1)환승터널 연결터널(PCE) 라이닝</t>
  </si>
  <si>
    <t>3. 신풍 환승통로 - 2)개착 BOX 보라매 방면 구조물</t>
  </si>
  <si>
    <t>3. 신풍 환승통로 - 2)개착 BOX 대림 방면 굴착</t>
  </si>
  <si>
    <t>4. 본선터널(2구간, 신풍-도림) 굴착</t>
  </si>
  <si>
    <t>4. 본선터널(2구간, 신풍-도림) 라이닝</t>
  </si>
  <si>
    <t>5. 도림사거리정거장 - 1)정거장 터널 라이닝</t>
  </si>
  <si>
    <t>5. 도림사거리정거장 - 1)정거장 미들 슬라브</t>
  </si>
  <si>
    <t>5. 도림사거리정거장 - 2)출입구#1 수직구 라이닝</t>
  </si>
  <si>
    <t>5. 도림사거리정거장 - 2)출입구#1 PCA 라이닝</t>
  </si>
  <si>
    <t>5. 도림사거리정거장 - 2)출입구#1 PCC 라이닝</t>
  </si>
  <si>
    <t>5. 도림사거리정거장 - 2)출입구#1 PHA 라이닝</t>
  </si>
  <si>
    <t>5. 도림사거리정거장 - 2)출입구#2 수직구 라이닝</t>
  </si>
  <si>
    <t>5. 도림사거리정거장 - 3)출입구#2 PCA 라이닝</t>
  </si>
  <si>
    <t>5. 도림사거리정거장 - 3)출입구#2 PCC 라이닝</t>
  </si>
  <si>
    <t>5. 도림사거리정거장 - 3)출입구#2 PHB 라이닝</t>
  </si>
  <si>
    <t>1. 본선터널 (1구간, 대림-신풍)</t>
  </si>
  <si>
    <t>4.본선터널(2구간, 신풍-도림)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</si>
</sst>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800]dddd\,\ mmmm\ dd\,\ yyyy"/>
    <numFmt numFmtId="177" formatCode="_-* #,##0.0_-;\-* #,##0.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name val="맑은 고딕"/>
      <family val="3"/>
    </font>
    <font>
      <b/>
      <sz val="20"/>
      <color theme="1"/>
      <name val="HY견고딕"/>
      <family val="1"/>
    </font>
    <font>
      <b/>
      <sz val="9"/>
      <name val="맑은 고딕"/>
      <family val="3"/>
      <scheme val="major"/>
    </font>
    <font>
      <b/>
      <sz val="10"/>
      <name val="맑은 고딕"/>
      <family val="3"/>
      <scheme val="major"/>
    </font>
    <font>
      <sz val="12"/>
      <color theme="1"/>
      <name val="HY견고딕"/>
      <family val="1"/>
    </font>
    <font>
      <sz val="12"/>
      <color rgb="FFFF0000"/>
      <name val="HY견고딕"/>
      <family val="1"/>
    </font>
    <font>
      <b/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9E7F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1">
    <xf numFmtId="0" fontId="0" fillId="0" borderId="0" xfId="0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4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41" fontId="10" fillId="0" borderId="0" xfId="1" applyFont="1" applyBorder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41" fontId="10" fillId="0" borderId="0" xfId="1" applyFont="1" applyBorder="1" applyAlignment="1">
      <alignment horizontal="center" vertical="center"/>
    </xf>
    <xf numFmtId="41" fontId="10" fillId="0" borderId="0" xfId="3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4" fillId="0" borderId="2" xfId="0" applyFont="1" applyBorder="1">
      <alignment vertical="center"/>
    </xf>
    <xf numFmtId="0" fontId="6" fillId="0" borderId="2" xfId="0" applyFont="1" applyBorder="1">
      <alignment vertical="center"/>
    </xf>
    <xf numFmtId="41" fontId="10" fillId="0" borderId="6" xfId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10" fillId="0" borderId="0" xfId="1" applyNumberFormat="1" applyFont="1" applyBorder="1" applyAlignment="1">
      <alignment horizontal="right" vertical="center"/>
    </xf>
    <xf numFmtId="177" fontId="9" fillId="0" borderId="0" xfId="1" applyNumberFormat="1" applyFont="1" applyBorder="1" applyAlignment="1">
      <alignment horizontal="right" vertical="center"/>
    </xf>
    <xf numFmtId="10" fontId="10" fillId="0" borderId="0" xfId="0" applyNumberFormat="1" applyFont="1" applyAlignment="1">
      <alignment horizontal="center" vertical="center"/>
    </xf>
    <xf numFmtId="4" fontId="6" fillId="0" borderId="0" xfId="0" applyNumberFormat="1" applyFont="1">
      <alignment vertical="center"/>
    </xf>
    <xf numFmtId="0" fontId="8" fillId="2" borderId="2" xfId="0" applyFont="1" applyFill="1" applyBorder="1" applyAlignment="1">
      <alignment horizontal="center" vertical="center"/>
    </xf>
    <xf numFmtId="177" fontId="10" fillId="0" borderId="2" xfId="1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41" fontId="10" fillId="0" borderId="2" xfId="1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1" fontId="10" fillId="0" borderId="2" xfId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77" fontId="10" fillId="0" borderId="3" xfId="1" applyNumberFormat="1" applyFont="1" applyBorder="1" applyAlignment="1">
      <alignment horizontal="right" vertical="center"/>
    </xf>
    <xf numFmtId="177" fontId="10" fillId="0" borderId="4" xfId="1" applyNumberFormat="1" applyFont="1" applyBorder="1" applyAlignment="1">
      <alignment horizontal="right" vertical="center"/>
    </xf>
    <xf numFmtId="177" fontId="10" fillId="0" borderId="5" xfId="1" applyNumberFormat="1" applyFont="1" applyBorder="1" applyAlignment="1">
      <alignment horizontal="right" vertical="center"/>
    </xf>
    <xf numFmtId="177" fontId="9" fillId="0" borderId="2" xfId="1" applyNumberFormat="1" applyFont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 wrapText="1"/>
    </xf>
    <xf numFmtId="10" fontId="10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1" fontId="10" fillId="6" borderId="2" xfId="1" applyFont="1" applyFill="1" applyBorder="1" applyAlignment="1">
      <alignment horizontal="center" vertical="center"/>
    </xf>
    <xf numFmtId="41" fontId="10" fillId="5" borderId="2" xfId="1" applyFont="1" applyFill="1" applyBorder="1" applyAlignment="1">
      <alignment horizontal="center" vertical="center"/>
    </xf>
    <xf numFmtId="41" fontId="10" fillId="3" borderId="2" xfId="3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76" fontId="15" fillId="0" borderId="0" xfId="0" applyNumberFormat="1" applyFont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41" fontId="10" fillId="0" borderId="2" xfId="1" applyFont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</cellXfs>
  <cellStyles count="5">
    <cellStyle name="백분율 2" xfId="2" xr:uid="{EB5B67ED-CBF1-4635-BA4E-602547B1E5CD}"/>
    <cellStyle name="쉼표 [0]" xfId="1" builtinId="6"/>
    <cellStyle name="쉼표 [0] 2" xfId="3" xr:uid="{A7975FFE-9BEE-4B8B-A318-0ECE6553545A}"/>
    <cellStyle name="표준" xfId="0" builtinId="0"/>
    <cellStyle name="표준 2" xfId="4" xr:uid="{FA60F1DC-731A-49B1-98D0-7EE5A775A5FE}"/>
  </cellStyles>
  <dxfs count="1">
    <dxf>
      <font>
        <color theme="0"/>
      </font>
    </dxf>
  </dxfs>
  <tableStyles count="0" defaultTableStyle="TableStyleMedium2" defaultPivotStyle="PivotStyleLight16"/>
  <colors>
    <mruColors>
      <color rgb="FFEBF7FF"/>
      <color rgb="FFD9F1FF"/>
      <color rgb="FFF9E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B265-74F8-4A68-BDDB-820402D2C7EB}">
  <sheetPr>
    <pageSetUpPr fitToPage="1"/>
  </sheetPr>
  <dimension ref="A1:AR163"/>
  <sheetViews>
    <sheetView tabSelected="1" view="pageBreakPreview" zoomScale="55" zoomScaleNormal="100" zoomScaleSheetLayoutView="55" workbookViewId="0">
      <selection activeCell="AI12" sqref="AI12"/>
    </sheetView>
  </sheetViews>
  <sheetFormatPr defaultRowHeight="15.95" customHeight="1" x14ac:dyDescent="0.3"/>
  <cols>
    <col min="1" max="9" width="4.625" style="1" customWidth="1"/>
    <col min="10" max="11" width="4.625" style="3" customWidth="1"/>
    <col min="12" max="26" width="4.625" style="1" customWidth="1"/>
    <col min="27" max="27" width="6.5" style="1" customWidth="1"/>
    <col min="28" max="16384" width="9" style="1"/>
  </cols>
  <sheetData>
    <row r="1" spans="1:33" ht="24.95" customHeigh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11"/>
    </row>
    <row r="2" spans="1:33" ht="20.100000000000001" customHeight="1" x14ac:dyDescent="0.3">
      <c r="P2" s="6"/>
      <c r="Q2" s="6"/>
      <c r="R2" s="6"/>
      <c r="S2" s="6"/>
      <c r="T2" s="6"/>
      <c r="U2" s="53">
        <v>45757</v>
      </c>
      <c r="V2" s="53"/>
      <c r="W2" s="53"/>
      <c r="X2" s="53"/>
      <c r="Y2" s="53"/>
      <c r="Z2" s="53"/>
    </row>
    <row r="3" spans="1:33" ht="20.100000000000001" customHeight="1" x14ac:dyDescent="0.3">
      <c r="A3" s="7" t="s">
        <v>1</v>
      </c>
    </row>
    <row r="4" spans="1:33" ht="20.100000000000001" customHeight="1" x14ac:dyDescent="0.3">
      <c r="A4" s="30" t="s">
        <v>2</v>
      </c>
      <c r="B4" s="30"/>
      <c r="C4" s="30"/>
      <c r="D4" s="52" t="s">
        <v>78</v>
      </c>
      <c r="E4" s="52"/>
      <c r="F4" s="52"/>
      <c r="G4" s="52"/>
      <c r="H4" s="52"/>
      <c r="I4" s="52"/>
      <c r="J4" s="52"/>
      <c r="K4" s="35" t="s">
        <v>71</v>
      </c>
      <c r="L4" s="35"/>
      <c r="M4" s="32" t="s">
        <v>3</v>
      </c>
      <c r="N4" s="32"/>
      <c r="O4" s="33"/>
      <c r="P4" s="33"/>
      <c r="Q4" s="34" t="s">
        <v>4</v>
      </c>
      <c r="R4" s="34"/>
      <c r="S4" s="35" t="s">
        <v>72</v>
      </c>
      <c r="T4" s="35"/>
      <c r="U4" s="32" t="s">
        <v>73</v>
      </c>
      <c r="V4" s="32"/>
      <c r="W4" s="34"/>
      <c r="X4" s="34"/>
      <c r="Y4" s="34" t="s">
        <v>76</v>
      </c>
      <c r="Z4" s="34"/>
    </row>
    <row r="5" spans="1:33" ht="20.100000000000001" customHeight="1" x14ac:dyDescent="0.3">
      <c r="A5" s="30"/>
      <c r="B5" s="30"/>
      <c r="C5" s="30"/>
      <c r="D5" s="52"/>
      <c r="E5" s="52"/>
      <c r="F5" s="52"/>
      <c r="G5" s="52"/>
      <c r="H5" s="52"/>
      <c r="I5" s="52"/>
      <c r="J5" s="52"/>
      <c r="K5" s="35"/>
      <c r="L5" s="35"/>
      <c r="M5" s="32" t="s">
        <v>5</v>
      </c>
      <c r="N5" s="32"/>
      <c r="O5" s="33">
        <f>+J1</f>
        <v>0</v>
      </c>
      <c r="P5" s="33"/>
      <c r="Q5" s="34" t="s">
        <v>4</v>
      </c>
      <c r="R5" s="34"/>
      <c r="S5" s="35"/>
      <c r="T5" s="35"/>
      <c r="U5" s="32" t="s">
        <v>74</v>
      </c>
      <c r="V5" s="32"/>
      <c r="W5" s="34"/>
      <c r="X5" s="34"/>
      <c r="Y5" s="34" t="s">
        <v>76</v>
      </c>
      <c r="Z5" s="34"/>
    </row>
    <row r="6" spans="1:33" ht="20.100000000000001" customHeight="1" x14ac:dyDescent="0.3">
      <c r="A6" s="30"/>
      <c r="B6" s="30"/>
      <c r="C6" s="30"/>
      <c r="D6" s="52"/>
      <c r="E6" s="52"/>
      <c r="F6" s="52"/>
      <c r="G6" s="52"/>
      <c r="H6" s="52"/>
      <c r="I6" s="52"/>
      <c r="J6" s="52"/>
      <c r="K6" s="35"/>
      <c r="L6" s="35"/>
      <c r="M6" s="34" t="s">
        <v>6</v>
      </c>
      <c r="N6" s="34"/>
      <c r="O6" s="31">
        <f>+J2</f>
        <v>0</v>
      </c>
      <c r="P6" s="31"/>
      <c r="Q6" s="34" t="s">
        <v>7</v>
      </c>
      <c r="R6" s="34"/>
      <c r="S6" s="35"/>
      <c r="T6" s="35"/>
      <c r="U6" s="34" t="s">
        <v>75</v>
      </c>
      <c r="V6" s="34"/>
      <c r="W6" s="34"/>
      <c r="X6" s="34"/>
      <c r="Y6" s="34" t="s">
        <v>77</v>
      </c>
      <c r="Z6" s="34"/>
    </row>
    <row r="7" spans="1:33" ht="12" customHeight="1" x14ac:dyDescent="0.3"/>
    <row r="8" spans="1:33" ht="20.100000000000001" customHeight="1" x14ac:dyDescent="0.2">
      <c r="A8" s="7" t="s">
        <v>9</v>
      </c>
      <c r="B8" s="2"/>
      <c r="C8" s="2"/>
      <c r="D8" s="2"/>
      <c r="E8" s="2"/>
      <c r="F8" s="2"/>
      <c r="G8" s="2"/>
      <c r="H8" s="2"/>
      <c r="I8" s="2"/>
      <c r="J8" s="5"/>
      <c r="K8" s="5"/>
      <c r="L8" s="2"/>
      <c r="M8" s="2"/>
      <c r="N8" s="2"/>
      <c r="O8" s="2"/>
      <c r="P8" s="2"/>
      <c r="Q8" s="2"/>
      <c r="R8" s="2"/>
      <c r="S8" s="2"/>
      <c r="T8" s="57"/>
      <c r="U8" s="57"/>
      <c r="V8" s="57"/>
      <c r="W8" s="57"/>
      <c r="X8" s="57"/>
      <c r="Y8" s="57"/>
      <c r="Z8" s="57"/>
    </row>
    <row r="9" spans="1:33" ht="20.100000000000001" customHeight="1" x14ac:dyDescent="0.3">
      <c r="A9" s="40" t="s">
        <v>10</v>
      </c>
      <c r="B9" s="40"/>
      <c r="C9" s="40"/>
      <c r="D9" s="40"/>
      <c r="E9" s="40"/>
      <c r="F9" s="40"/>
      <c r="G9" s="40"/>
      <c r="H9" s="40"/>
      <c r="I9" s="40"/>
      <c r="J9" s="40" t="s">
        <v>11</v>
      </c>
      <c r="K9" s="45" t="s">
        <v>12</v>
      </c>
      <c r="L9" s="45"/>
      <c r="M9" s="45"/>
      <c r="N9" s="40" t="s">
        <v>8</v>
      </c>
      <c r="O9" s="40"/>
      <c r="P9" s="40"/>
      <c r="Q9" s="40"/>
      <c r="R9" s="40"/>
      <c r="S9" s="40"/>
      <c r="T9" s="40"/>
      <c r="U9" s="40"/>
      <c r="V9" s="40"/>
      <c r="W9" s="45" t="s">
        <v>13</v>
      </c>
      <c r="X9" s="45"/>
      <c r="Y9" s="45" t="s">
        <v>14</v>
      </c>
      <c r="Z9" s="45"/>
    </row>
    <row r="10" spans="1:33" ht="20.100000000000001" customHeight="1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5"/>
      <c r="L10" s="45"/>
      <c r="M10" s="45"/>
      <c r="N10" s="40" t="s">
        <v>15</v>
      </c>
      <c r="O10" s="40"/>
      <c r="P10" s="40"/>
      <c r="Q10" s="40" t="s">
        <v>16</v>
      </c>
      <c r="R10" s="40"/>
      <c r="S10" s="40"/>
      <c r="T10" s="40" t="s">
        <v>17</v>
      </c>
      <c r="U10" s="40"/>
      <c r="V10" s="40"/>
      <c r="W10" s="45"/>
      <c r="X10" s="45"/>
      <c r="Y10" s="45"/>
      <c r="Z10" s="45"/>
    </row>
    <row r="11" spans="1:33" ht="27.95" customHeight="1" x14ac:dyDescent="0.3">
      <c r="A11" s="58" t="s">
        <v>139</v>
      </c>
      <c r="B11" s="59"/>
      <c r="C11" s="59"/>
      <c r="D11" s="59"/>
      <c r="E11" s="59"/>
      <c r="F11" s="59"/>
      <c r="G11" s="59"/>
      <c r="H11" s="59"/>
      <c r="I11" s="60"/>
      <c r="J11" s="12" t="s">
        <v>18</v>
      </c>
      <c r="K11" s="41">
        <v>1116.5999999999999</v>
      </c>
      <c r="L11" s="42"/>
      <c r="M11" s="43"/>
      <c r="N11" s="31"/>
      <c r="O11" s="31"/>
      <c r="P11" s="31"/>
      <c r="Q11" s="44">
        <f>+T11-N11</f>
        <v>0</v>
      </c>
      <c r="R11" s="44"/>
      <c r="S11" s="44"/>
      <c r="T11" s="31">
        <f>+AC11</f>
        <v>0</v>
      </c>
      <c r="U11" s="31"/>
      <c r="V11" s="31"/>
      <c r="W11" s="46">
        <f>+T11/K11</f>
        <v>0</v>
      </c>
      <c r="X11" s="46"/>
      <c r="Y11" s="32"/>
      <c r="Z11" s="32"/>
      <c r="AG11" s="29"/>
    </row>
    <row r="12" spans="1:33" ht="27.95" customHeight="1" x14ac:dyDescent="0.3">
      <c r="A12" s="58" t="s">
        <v>140</v>
      </c>
      <c r="B12" s="59"/>
      <c r="C12" s="59"/>
      <c r="D12" s="59"/>
      <c r="E12" s="59"/>
      <c r="F12" s="59"/>
      <c r="G12" s="59"/>
      <c r="H12" s="59"/>
      <c r="I12" s="60"/>
      <c r="J12" s="12" t="s">
        <v>18</v>
      </c>
      <c r="K12" s="41">
        <v>1116.5999999999999</v>
      </c>
      <c r="L12" s="42"/>
      <c r="M12" s="43"/>
      <c r="N12" s="31"/>
      <c r="O12" s="31"/>
      <c r="P12" s="31"/>
      <c r="Q12" s="44">
        <f t="shared" ref="Q12:Q43" si="0">+T12-N12</f>
        <v>0</v>
      </c>
      <c r="R12" s="44"/>
      <c r="S12" s="44"/>
      <c r="T12" s="31">
        <f t="shared" ref="T12:T43" si="1">+AC12</f>
        <v>0</v>
      </c>
      <c r="U12" s="31"/>
      <c r="V12" s="31"/>
      <c r="W12" s="46">
        <f t="shared" ref="W12:W43" si="2">+T12/K12</f>
        <v>0</v>
      </c>
      <c r="X12" s="46"/>
      <c r="Y12" s="32"/>
      <c r="Z12" s="32"/>
      <c r="AG12" s="29"/>
    </row>
    <row r="13" spans="1:33" ht="27.95" customHeight="1" x14ac:dyDescent="0.3">
      <c r="A13" s="58" t="s">
        <v>141</v>
      </c>
      <c r="B13" s="59"/>
      <c r="C13" s="59"/>
      <c r="D13" s="59"/>
      <c r="E13" s="59"/>
      <c r="F13" s="59"/>
      <c r="G13" s="59"/>
      <c r="H13" s="59"/>
      <c r="I13" s="60"/>
      <c r="J13" s="12" t="s">
        <v>18</v>
      </c>
      <c r="K13" s="41">
        <v>133</v>
      </c>
      <c r="L13" s="42"/>
      <c r="M13" s="43"/>
      <c r="N13" s="31"/>
      <c r="O13" s="31"/>
      <c r="P13" s="31"/>
      <c r="Q13" s="44">
        <f t="shared" si="0"/>
        <v>0</v>
      </c>
      <c r="R13" s="44"/>
      <c r="S13" s="44"/>
      <c r="T13" s="31">
        <f t="shared" si="1"/>
        <v>0</v>
      </c>
      <c r="U13" s="31"/>
      <c r="V13" s="31"/>
      <c r="W13" s="46">
        <f t="shared" si="2"/>
        <v>0</v>
      </c>
      <c r="X13" s="46"/>
      <c r="Y13" s="32"/>
      <c r="Z13" s="32"/>
    </row>
    <row r="14" spans="1:33" ht="27.95" customHeight="1" x14ac:dyDescent="0.3">
      <c r="A14" s="58" t="s">
        <v>142</v>
      </c>
      <c r="B14" s="59"/>
      <c r="C14" s="59"/>
      <c r="D14" s="59"/>
      <c r="E14" s="59"/>
      <c r="F14" s="59"/>
      <c r="G14" s="59"/>
      <c r="H14" s="59"/>
      <c r="I14" s="60"/>
      <c r="J14" s="12" t="s">
        <v>18</v>
      </c>
      <c r="K14" s="41">
        <v>133</v>
      </c>
      <c r="L14" s="42"/>
      <c r="M14" s="43"/>
      <c r="N14" s="31"/>
      <c r="O14" s="31"/>
      <c r="P14" s="31"/>
      <c r="Q14" s="44">
        <f t="shared" si="0"/>
        <v>0</v>
      </c>
      <c r="R14" s="44"/>
      <c r="S14" s="44"/>
      <c r="T14" s="31">
        <f t="shared" si="1"/>
        <v>0</v>
      </c>
      <c r="U14" s="31"/>
      <c r="V14" s="31"/>
      <c r="W14" s="46">
        <f t="shared" si="2"/>
        <v>0</v>
      </c>
      <c r="X14" s="46"/>
      <c r="Y14" s="32"/>
      <c r="Z14" s="32"/>
    </row>
    <row r="15" spans="1:33" ht="27.95" customHeight="1" x14ac:dyDescent="0.3">
      <c r="A15" s="58" t="s">
        <v>143</v>
      </c>
      <c r="B15" s="59"/>
      <c r="C15" s="59"/>
      <c r="D15" s="59"/>
      <c r="E15" s="59"/>
      <c r="F15" s="59"/>
      <c r="G15" s="59"/>
      <c r="H15" s="59"/>
      <c r="I15" s="60"/>
      <c r="J15" s="12" t="s">
        <v>18</v>
      </c>
      <c r="K15" s="41">
        <v>0</v>
      </c>
      <c r="L15" s="42"/>
      <c r="M15" s="43"/>
      <c r="N15" s="31"/>
      <c r="O15" s="31"/>
      <c r="P15" s="31"/>
      <c r="Q15" s="44">
        <f t="shared" si="0"/>
        <v>0</v>
      </c>
      <c r="R15" s="44"/>
      <c r="S15" s="44"/>
      <c r="T15" s="31">
        <f t="shared" si="1"/>
        <v>0</v>
      </c>
      <c r="U15" s="31"/>
      <c r="V15" s="31"/>
      <c r="W15" s="46" t="e">
        <f t="shared" si="2"/>
        <v>#DIV/0!</v>
      </c>
      <c r="X15" s="46"/>
      <c r="Y15" s="32"/>
      <c r="Z15" s="32"/>
    </row>
    <row r="16" spans="1:33" ht="27.95" customHeight="1" x14ac:dyDescent="0.3">
      <c r="A16" s="58" t="s">
        <v>144</v>
      </c>
      <c r="B16" s="59"/>
      <c r="C16" s="59"/>
      <c r="D16" s="59"/>
      <c r="E16" s="59"/>
      <c r="F16" s="59"/>
      <c r="G16" s="59"/>
      <c r="H16" s="59"/>
      <c r="I16" s="60"/>
      <c r="J16" s="12" t="s">
        <v>18</v>
      </c>
      <c r="K16" s="41">
        <v>24.5</v>
      </c>
      <c r="L16" s="42"/>
      <c r="M16" s="43"/>
      <c r="N16" s="31"/>
      <c r="O16" s="31"/>
      <c r="P16" s="31"/>
      <c r="Q16" s="44">
        <f t="shared" si="0"/>
        <v>0</v>
      </c>
      <c r="R16" s="44"/>
      <c r="S16" s="44"/>
      <c r="T16" s="31">
        <f t="shared" si="1"/>
        <v>0</v>
      </c>
      <c r="U16" s="31"/>
      <c r="V16" s="31"/>
      <c r="W16" s="46">
        <f t="shared" si="2"/>
        <v>0</v>
      </c>
      <c r="X16" s="46"/>
      <c r="Y16" s="32"/>
      <c r="Z16" s="32"/>
    </row>
    <row r="17" spans="1:26" ht="27.95" customHeight="1" x14ac:dyDescent="0.3">
      <c r="A17" s="58" t="s">
        <v>145</v>
      </c>
      <c r="B17" s="59"/>
      <c r="C17" s="59"/>
      <c r="D17" s="59"/>
      <c r="E17" s="59"/>
      <c r="F17" s="59"/>
      <c r="G17" s="59"/>
      <c r="H17" s="59"/>
      <c r="I17" s="60"/>
      <c r="J17" s="12" t="s">
        <v>18</v>
      </c>
      <c r="K17" s="41">
        <v>20.100000000000001</v>
      </c>
      <c r="L17" s="42"/>
      <c r="M17" s="43"/>
      <c r="N17" s="31"/>
      <c r="O17" s="31"/>
      <c r="P17" s="31"/>
      <c r="Q17" s="44">
        <f t="shared" si="0"/>
        <v>0</v>
      </c>
      <c r="R17" s="44"/>
      <c r="S17" s="44"/>
      <c r="T17" s="31">
        <f t="shared" si="1"/>
        <v>0</v>
      </c>
      <c r="U17" s="31"/>
      <c r="V17" s="31"/>
      <c r="W17" s="46">
        <f t="shared" si="2"/>
        <v>0</v>
      </c>
      <c r="X17" s="46"/>
      <c r="Y17" s="32"/>
      <c r="Z17" s="32"/>
    </row>
    <row r="18" spans="1:26" ht="27.95" customHeight="1" x14ac:dyDescent="0.3">
      <c r="A18" s="58" t="s">
        <v>146</v>
      </c>
      <c r="B18" s="59"/>
      <c r="C18" s="59"/>
      <c r="D18" s="59"/>
      <c r="E18" s="59"/>
      <c r="F18" s="59"/>
      <c r="G18" s="59"/>
      <c r="H18" s="59"/>
      <c r="I18" s="60"/>
      <c r="J18" s="12" t="s">
        <v>18</v>
      </c>
      <c r="K18" s="41">
        <v>40.4</v>
      </c>
      <c r="L18" s="42"/>
      <c r="M18" s="43"/>
      <c r="N18" s="31"/>
      <c r="O18" s="31"/>
      <c r="P18" s="31"/>
      <c r="Q18" s="44">
        <f t="shared" si="0"/>
        <v>0</v>
      </c>
      <c r="R18" s="44"/>
      <c r="S18" s="44"/>
      <c r="T18" s="31">
        <f t="shared" si="1"/>
        <v>0</v>
      </c>
      <c r="U18" s="31"/>
      <c r="V18" s="31"/>
      <c r="W18" s="46">
        <f t="shared" si="2"/>
        <v>0</v>
      </c>
      <c r="X18" s="46"/>
      <c r="Y18" s="32"/>
      <c r="Z18" s="32"/>
    </row>
    <row r="19" spans="1:26" ht="27.95" customHeight="1" x14ac:dyDescent="0.3">
      <c r="A19" s="58" t="s">
        <v>147</v>
      </c>
      <c r="B19" s="59"/>
      <c r="C19" s="59"/>
      <c r="D19" s="59"/>
      <c r="E19" s="59"/>
      <c r="F19" s="59"/>
      <c r="G19" s="59"/>
      <c r="H19" s="59"/>
      <c r="I19" s="60"/>
      <c r="J19" s="12" t="s">
        <v>18</v>
      </c>
      <c r="K19" s="41">
        <v>97.8</v>
      </c>
      <c r="L19" s="42"/>
      <c r="M19" s="43"/>
      <c r="N19" s="31"/>
      <c r="O19" s="31"/>
      <c r="P19" s="31"/>
      <c r="Q19" s="44">
        <f t="shared" si="0"/>
        <v>0</v>
      </c>
      <c r="R19" s="44"/>
      <c r="S19" s="44"/>
      <c r="T19" s="31">
        <f t="shared" si="1"/>
        <v>0</v>
      </c>
      <c r="U19" s="31"/>
      <c r="V19" s="31"/>
      <c r="W19" s="46">
        <f t="shared" si="2"/>
        <v>0</v>
      </c>
      <c r="X19" s="46"/>
      <c r="Y19" s="32"/>
      <c r="Z19" s="32"/>
    </row>
    <row r="20" spans="1:26" ht="27.95" customHeight="1" x14ac:dyDescent="0.3">
      <c r="A20" s="58" t="s">
        <v>148</v>
      </c>
      <c r="B20" s="59"/>
      <c r="C20" s="59"/>
      <c r="D20" s="59"/>
      <c r="E20" s="59"/>
      <c r="F20" s="59"/>
      <c r="G20" s="59"/>
      <c r="H20" s="59"/>
      <c r="I20" s="60"/>
      <c r="J20" s="12" t="s">
        <v>18</v>
      </c>
      <c r="K20" s="41">
        <v>97.8</v>
      </c>
      <c r="L20" s="42"/>
      <c r="M20" s="43"/>
      <c r="N20" s="31"/>
      <c r="O20" s="31"/>
      <c r="P20" s="31"/>
      <c r="Q20" s="44">
        <f t="shared" si="0"/>
        <v>0</v>
      </c>
      <c r="R20" s="44"/>
      <c r="S20" s="44"/>
      <c r="T20" s="31">
        <f t="shared" si="1"/>
        <v>0</v>
      </c>
      <c r="U20" s="31"/>
      <c r="V20" s="31"/>
      <c r="W20" s="46">
        <f t="shared" si="2"/>
        <v>0</v>
      </c>
      <c r="X20" s="46"/>
      <c r="Y20" s="32"/>
      <c r="Z20" s="32"/>
    </row>
    <row r="21" spans="1:26" ht="27.95" customHeight="1" x14ac:dyDescent="0.3">
      <c r="A21" s="58" t="s">
        <v>149</v>
      </c>
      <c r="B21" s="59"/>
      <c r="C21" s="59"/>
      <c r="D21" s="59"/>
      <c r="E21" s="59"/>
      <c r="F21" s="59"/>
      <c r="G21" s="59"/>
      <c r="H21" s="59"/>
      <c r="I21" s="60"/>
      <c r="J21" s="12" t="s">
        <v>18</v>
      </c>
      <c r="K21" s="41">
        <v>0</v>
      </c>
      <c r="L21" s="42"/>
      <c r="M21" s="43"/>
      <c r="N21" s="31"/>
      <c r="O21" s="31"/>
      <c r="P21" s="31"/>
      <c r="Q21" s="44">
        <f t="shared" si="0"/>
        <v>0</v>
      </c>
      <c r="R21" s="44"/>
      <c r="S21" s="44"/>
      <c r="T21" s="31">
        <f t="shared" si="1"/>
        <v>0</v>
      </c>
      <c r="U21" s="31"/>
      <c r="V21" s="31"/>
      <c r="W21" s="46" t="e">
        <f t="shared" si="2"/>
        <v>#DIV/0!</v>
      </c>
      <c r="X21" s="46"/>
      <c r="Y21" s="32"/>
      <c r="Z21" s="32"/>
    </row>
    <row r="22" spans="1:26" ht="27.95" customHeight="1" x14ac:dyDescent="0.3">
      <c r="A22" s="58" t="s">
        <v>150</v>
      </c>
      <c r="B22" s="59"/>
      <c r="C22" s="59"/>
      <c r="D22" s="59"/>
      <c r="E22" s="59"/>
      <c r="F22" s="59"/>
      <c r="G22" s="59"/>
      <c r="H22" s="59"/>
      <c r="I22" s="60"/>
      <c r="J22" s="12" t="s">
        <v>18</v>
      </c>
      <c r="K22" s="41">
        <v>0</v>
      </c>
      <c r="L22" s="42"/>
      <c r="M22" s="43"/>
      <c r="N22" s="31"/>
      <c r="O22" s="31"/>
      <c r="P22" s="31"/>
      <c r="Q22" s="44">
        <f t="shared" si="0"/>
        <v>0</v>
      </c>
      <c r="R22" s="44"/>
      <c r="S22" s="44"/>
      <c r="T22" s="31">
        <f t="shared" si="1"/>
        <v>0</v>
      </c>
      <c r="U22" s="31"/>
      <c r="V22" s="31"/>
      <c r="W22" s="46" t="e">
        <f t="shared" si="2"/>
        <v>#DIV/0!</v>
      </c>
      <c r="X22" s="46"/>
      <c r="Y22" s="32"/>
      <c r="Z22" s="32"/>
    </row>
    <row r="23" spans="1:26" ht="27.95" customHeight="1" x14ac:dyDescent="0.3">
      <c r="A23" s="58" t="s">
        <v>151</v>
      </c>
      <c r="B23" s="59"/>
      <c r="C23" s="59"/>
      <c r="D23" s="59"/>
      <c r="E23" s="59"/>
      <c r="F23" s="59"/>
      <c r="G23" s="59"/>
      <c r="H23" s="59"/>
      <c r="I23" s="60"/>
      <c r="J23" s="12" t="s">
        <v>18</v>
      </c>
      <c r="K23" s="41">
        <v>13</v>
      </c>
      <c r="L23" s="42"/>
      <c r="M23" s="43"/>
      <c r="N23" s="31"/>
      <c r="O23" s="31"/>
      <c r="P23" s="31"/>
      <c r="Q23" s="44">
        <f t="shared" si="0"/>
        <v>0</v>
      </c>
      <c r="R23" s="44"/>
      <c r="S23" s="44"/>
      <c r="T23" s="31">
        <f t="shared" si="1"/>
        <v>0</v>
      </c>
      <c r="U23" s="31"/>
      <c r="V23" s="31"/>
      <c r="W23" s="46">
        <f t="shared" si="2"/>
        <v>0</v>
      </c>
      <c r="X23" s="46"/>
      <c r="Y23" s="32"/>
      <c r="Z23" s="32"/>
    </row>
    <row r="24" spans="1:26" ht="27.95" customHeight="1" x14ac:dyDescent="0.3">
      <c r="A24" s="58" t="s">
        <v>152</v>
      </c>
      <c r="B24" s="59"/>
      <c r="C24" s="59"/>
      <c r="D24" s="59"/>
      <c r="E24" s="59"/>
      <c r="F24" s="59"/>
      <c r="G24" s="59"/>
      <c r="H24" s="59"/>
      <c r="I24" s="60"/>
      <c r="J24" s="12" t="s">
        <v>18</v>
      </c>
      <c r="K24" s="41">
        <v>13</v>
      </c>
      <c r="L24" s="42"/>
      <c r="M24" s="43"/>
      <c r="N24" s="31"/>
      <c r="O24" s="31"/>
      <c r="P24" s="31"/>
      <c r="Q24" s="44">
        <f t="shared" si="0"/>
        <v>0</v>
      </c>
      <c r="R24" s="44"/>
      <c r="S24" s="44"/>
      <c r="T24" s="31">
        <f t="shared" si="1"/>
        <v>0</v>
      </c>
      <c r="U24" s="31"/>
      <c r="V24" s="31"/>
      <c r="W24" s="46">
        <f t="shared" si="2"/>
        <v>0</v>
      </c>
      <c r="X24" s="46"/>
      <c r="Y24" s="32"/>
      <c r="Z24" s="32"/>
    </row>
    <row r="25" spans="1:26" ht="27.95" customHeight="1" x14ac:dyDescent="0.3">
      <c r="A25" s="58" t="s">
        <v>153</v>
      </c>
      <c r="B25" s="59"/>
      <c r="C25" s="59"/>
      <c r="D25" s="59"/>
      <c r="E25" s="59"/>
      <c r="F25" s="59"/>
      <c r="G25" s="59"/>
      <c r="H25" s="59"/>
      <c r="I25" s="60"/>
      <c r="J25" s="12" t="s">
        <v>18</v>
      </c>
      <c r="K25" s="41">
        <v>13</v>
      </c>
      <c r="L25" s="42"/>
      <c r="M25" s="43"/>
      <c r="N25" s="31"/>
      <c r="O25" s="31"/>
      <c r="P25" s="31"/>
      <c r="Q25" s="44">
        <f t="shared" si="0"/>
        <v>0</v>
      </c>
      <c r="R25" s="44"/>
      <c r="S25" s="44"/>
      <c r="T25" s="31">
        <f t="shared" si="1"/>
        <v>0</v>
      </c>
      <c r="U25" s="31"/>
      <c r="V25" s="31"/>
      <c r="W25" s="46">
        <f t="shared" si="2"/>
        <v>0</v>
      </c>
      <c r="X25" s="46"/>
      <c r="Y25" s="32"/>
      <c r="Z25" s="32"/>
    </row>
    <row r="26" spans="1:26" ht="27.95" customHeight="1" x14ac:dyDescent="0.3">
      <c r="A26" s="58" t="s">
        <v>154</v>
      </c>
      <c r="B26" s="59"/>
      <c r="C26" s="59"/>
      <c r="D26" s="59"/>
      <c r="E26" s="59"/>
      <c r="F26" s="59"/>
      <c r="G26" s="59"/>
      <c r="H26" s="59"/>
      <c r="I26" s="60"/>
      <c r="J26" s="12" t="s">
        <v>18</v>
      </c>
      <c r="K26" s="41">
        <v>53</v>
      </c>
      <c r="L26" s="42"/>
      <c r="M26" s="43"/>
      <c r="N26" s="31"/>
      <c r="O26" s="31"/>
      <c r="P26" s="31"/>
      <c r="Q26" s="44">
        <f t="shared" si="0"/>
        <v>0</v>
      </c>
      <c r="R26" s="44"/>
      <c r="S26" s="44"/>
      <c r="T26" s="31">
        <f t="shared" si="1"/>
        <v>0</v>
      </c>
      <c r="U26" s="31"/>
      <c r="V26" s="31"/>
      <c r="W26" s="46">
        <f t="shared" si="2"/>
        <v>0</v>
      </c>
      <c r="X26" s="46"/>
      <c r="Y26" s="32"/>
      <c r="Z26" s="32"/>
    </row>
    <row r="27" spans="1:26" ht="27.95" customHeight="1" x14ac:dyDescent="0.3">
      <c r="A27" s="58" t="s">
        <v>155</v>
      </c>
      <c r="B27" s="59"/>
      <c r="C27" s="59"/>
      <c r="D27" s="59"/>
      <c r="E27" s="59"/>
      <c r="F27" s="59"/>
      <c r="G27" s="59"/>
      <c r="H27" s="59"/>
      <c r="I27" s="60"/>
      <c r="J27" s="12" t="s">
        <v>18</v>
      </c>
      <c r="K27" s="41">
        <v>53</v>
      </c>
      <c r="L27" s="42"/>
      <c r="M27" s="43"/>
      <c r="N27" s="31"/>
      <c r="O27" s="31"/>
      <c r="P27" s="31"/>
      <c r="Q27" s="44">
        <f t="shared" si="0"/>
        <v>0</v>
      </c>
      <c r="R27" s="44"/>
      <c r="S27" s="44"/>
      <c r="T27" s="31">
        <f t="shared" si="1"/>
        <v>0</v>
      </c>
      <c r="U27" s="31"/>
      <c r="V27" s="31"/>
      <c r="W27" s="46">
        <f t="shared" si="2"/>
        <v>0</v>
      </c>
      <c r="X27" s="46"/>
      <c r="Y27" s="32"/>
      <c r="Z27" s="32"/>
    </row>
    <row r="28" spans="1:26" ht="27.95" customHeight="1" x14ac:dyDescent="0.3">
      <c r="A28" s="58" t="s">
        <v>156</v>
      </c>
      <c r="B28" s="59"/>
      <c r="C28" s="59"/>
      <c r="D28" s="59"/>
      <c r="E28" s="59"/>
      <c r="F28" s="59"/>
      <c r="G28" s="59"/>
      <c r="H28" s="59"/>
      <c r="I28" s="60"/>
      <c r="J28" s="12" t="s">
        <v>18</v>
      </c>
      <c r="K28" s="41">
        <v>93.9</v>
      </c>
      <c r="L28" s="42"/>
      <c r="M28" s="43"/>
      <c r="N28" s="31"/>
      <c r="O28" s="31"/>
      <c r="P28" s="31"/>
      <c r="Q28" s="44">
        <f t="shared" si="0"/>
        <v>0</v>
      </c>
      <c r="R28" s="44"/>
      <c r="S28" s="44"/>
      <c r="T28" s="31">
        <f t="shared" si="1"/>
        <v>0</v>
      </c>
      <c r="U28" s="31"/>
      <c r="V28" s="31"/>
      <c r="W28" s="46">
        <f t="shared" si="2"/>
        <v>0</v>
      </c>
      <c r="X28" s="46"/>
      <c r="Y28" s="32"/>
      <c r="Z28" s="32"/>
    </row>
    <row r="29" spans="1:26" ht="27.95" customHeight="1" x14ac:dyDescent="0.3">
      <c r="A29" s="58" t="s">
        <v>157</v>
      </c>
      <c r="B29" s="59"/>
      <c r="C29" s="59"/>
      <c r="D29" s="59"/>
      <c r="E29" s="59"/>
      <c r="F29" s="59"/>
      <c r="G29" s="59"/>
      <c r="H29" s="59"/>
      <c r="I29" s="60"/>
      <c r="J29" s="12" t="s">
        <v>18</v>
      </c>
      <c r="K29" s="41">
        <v>93.9</v>
      </c>
      <c r="L29" s="42"/>
      <c r="M29" s="43"/>
      <c r="N29" s="31"/>
      <c r="O29" s="31"/>
      <c r="P29" s="31"/>
      <c r="Q29" s="44">
        <f t="shared" si="0"/>
        <v>0</v>
      </c>
      <c r="R29" s="44"/>
      <c r="S29" s="44"/>
      <c r="T29" s="31">
        <f t="shared" si="1"/>
        <v>0</v>
      </c>
      <c r="U29" s="31"/>
      <c r="V29" s="31"/>
      <c r="W29" s="46">
        <f t="shared" si="2"/>
        <v>0</v>
      </c>
      <c r="X29" s="46"/>
      <c r="Y29" s="32"/>
      <c r="Z29" s="32"/>
    </row>
    <row r="30" spans="1:26" ht="27.95" customHeight="1" x14ac:dyDescent="0.3">
      <c r="A30" s="58" t="s">
        <v>158</v>
      </c>
      <c r="B30" s="59"/>
      <c r="C30" s="59"/>
      <c r="D30" s="59"/>
      <c r="E30" s="59"/>
      <c r="F30" s="59"/>
      <c r="G30" s="59"/>
      <c r="H30" s="59"/>
      <c r="I30" s="60"/>
      <c r="J30" s="12" t="s">
        <v>18</v>
      </c>
      <c r="K30" s="41">
        <v>34</v>
      </c>
      <c r="L30" s="42"/>
      <c r="M30" s="43"/>
      <c r="N30" s="31"/>
      <c r="O30" s="31"/>
      <c r="P30" s="31"/>
      <c r="Q30" s="44">
        <f t="shared" si="0"/>
        <v>0</v>
      </c>
      <c r="R30" s="44"/>
      <c r="S30" s="44"/>
      <c r="T30" s="31">
        <f t="shared" si="1"/>
        <v>0</v>
      </c>
      <c r="U30" s="31"/>
      <c r="V30" s="31"/>
      <c r="W30" s="46">
        <f t="shared" si="2"/>
        <v>0</v>
      </c>
      <c r="X30" s="46"/>
      <c r="Y30" s="32"/>
      <c r="Z30" s="32"/>
    </row>
    <row r="31" spans="1:26" ht="27.95" customHeight="1" x14ac:dyDescent="0.3">
      <c r="A31" s="58" t="s">
        <v>159</v>
      </c>
      <c r="B31" s="59"/>
      <c r="C31" s="59"/>
      <c r="D31" s="59"/>
      <c r="E31" s="59"/>
      <c r="F31" s="59"/>
      <c r="G31" s="59"/>
      <c r="H31" s="59"/>
      <c r="I31" s="60"/>
      <c r="J31" s="12" t="s">
        <v>18</v>
      </c>
      <c r="K31" s="41">
        <v>39</v>
      </c>
      <c r="L31" s="42"/>
      <c r="M31" s="43"/>
      <c r="N31" s="31"/>
      <c r="O31" s="31"/>
      <c r="P31" s="31"/>
      <c r="Q31" s="44">
        <f t="shared" si="0"/>
        <v>0</v>
      </c>
      <c r="R31" s="44"/>
      <c r="S31" s="44"/>
      <c r="T31" s="31">
        <f t="shared" si="1"/>
        <v>0</v>
      </c>
      <c r="U31" s="31"/>
      <c r="V31" s="31"/>
      <c r="W31" s="46">
        <f t="shared" si="2"/>
        <v>0</v>
      </c>
      <c r="X31" s="46"/>
      <c r="Y31" s="32"/>
      <c r="Z31" s="32"/>
    </row>
    <row r="32" spans="1:26" ht="27.95" customHeight="1" x14ac:dyDescent="0.3">
      <c r="A32" s="58" t="s">
        <v>160</v>
      </c>
      <c r="B32" s="59"/>
      <c r="C32" s="59"/>
      <c r="D32" s="59"/>
      <c r="E32" s="59"/>
      <c r="F32" s="59"/>
      <c r="G32" s="59"/>
      <c r="H32" s="59"/>
      <c r="I32" s="60"/>
      <c r="J32" s="12" t="s">
        <v>18</v>
      </c>
      <c r="K32" s="41">
        <v>757</v>
      </c>
      <c r="L32" s="42"/>
      <c r="M32" s="43"/>
      <c r="N32" s="31"/>
      <c r="O32" s="31"/>
      <c r="P32" s="31"/>
      <c r="Q32" s="44">
        <f t="shared" si="0"/>
        <v>0</v>
      </c>
      <c r="R32" s="44"/>
      <c r="S32" s="44"/>
      <c r="T32" s="31">
        <f t="shared" si="1"/>
        <v>0</v>
      </c>
      <c r="U32" s="31"/>
      <c r="V32" s="31"/>
      <c r="W32" s="46">
        <f t="shared" si="2"/>
        <v>0</v>
      </c>
      <c r="X32" s="46"/>
      <c r="Y32" s="32"/>
      <c r="Z32" s="32"/>
    </row>
    <row r="33" spans="1:26" ht="27.95" customHeight="1" x14ac:dyDescent="0.3">
      <c r="A33" s="58" t="s">
        <v>161</v>
      </c>
      <c r="B33" s="59"/>
      <c r="C33" s="59"/>
      <c r="D33" s="59"/>
      <c r="E33" s="59"/>
      <c r="F33" s="59"/>
      <c r="G33" s="59"/>
      <c r="H33" s="59"/>
      <c r="I33" s="60"/>
      <c r="J33" s="12" t="s">
        <v>18</v>
      </c>
      <c r="K33" s="41">
        <v>757</v>
      </c>
      <c r="L33" s="42"/>
      <c r="M33" s="43"/>
      <c r="N33" s="31"/>
      <c r="O33" s="31"/>
      <c r="P33" s="31"/>
      <c r="Q33" s="44">
        <f t="shared" si="0"/>
        <v>0</v>
      </c>
      <c r="R33" s="44"/>
      <c r="S33" s="44"/>
      <c r="T33" s="31">
        <f t="shared" si="1"/>
        <v>0</v>
      </c>
      <c r="U33" s="31"/>
      <c r="V33" s="31"/>
      <c r="W33" s="46">
        <f t="shared" si="2"/>
        <v>0</v>
      </c>
      <c r="X33" s="46"/>
      <c r="Y33" s="32"/>
      <c r="Z33" s="32"/>
    </row>
    <row r="34" spans="1:26" ht="27.95" customHeight="1" x14ac:dyDescent="0.3">
      <c r="A34" s="58" t="s">
        <v>162</v>
      </c>
      <c r="B34" s="59"/>
      <c r="C34" s="59"/>
      <c r="D34" s="59"/>
      <c r="E34" s="59"/>
      <c r="F34" s="59"/>
      <c r="G34" s="59"/>
      <c r="H34" s="59"/>
      <c r="I34" s="60"/>
      <c r="J34" s="12" t="s">
        <v>18</v>
      </c>
      <c r="K34" s="41">
        <v>133</v>
      </c>
      <c r="L34" s="42"/>
      <c r="M34" s="43"/>
      <c r="N34" s="31"/>
      <c r="O34" s="31"/>
      <c r="P34" s="31"/>
      <c r="Q34" s="44">
        <f t="shared" si="0"/>
        <v>0</v>
      </c>
      <c r="R34" s="44"/>
      <c r="S34" s="44"/>
      <c r="T34" s="31">
        <f t="shared" si="1"/>
        <v>0</v>
      </c>
      <c r="U34" s="31"/>
      <c r="V34" s="31"/>
      <c r="W34" s="46">
        <f t="shared" si="2"/>
        <v>0</v>
      </c>
      <c r="X34" s="46"/>
      <c r="Y34" s="32"/>
      <c r="Z34" s="32"/>
    </row>
    <row r="35" spans="1:26" ht="27.95" customHeight="1" x14ac:dyDescent="0.3">
      <c r="A35" s="58" t="s">
        <v>163</v>
      </c>
      <c r="B35" s="59"/>
      <c r="C35" s="59"/>
      <c r="D35" s="59"/>
      <c r="E35" s="59"/>
      <c r="F35" s="59"/>
      <c r="G35" s="59"/>
      <c r="H35" s="59"/>
      <c r="I35" s="60"/>
      <c r="J35" s="12" t="s">
        <v>18</v>
      </c>
      <c r="K35" s="41">
        <v>133</v>
      </c>
      <c r="L35" s="42"/>
      <c r="M35" s="43"/>
      <c r="N35" s="31"/>
      <c r="O35" s="31"/>
      <c r="P35" s="31"/>
      <c r="Q35" s="44">
        <f t="shared" si="0"/>
        <v>0</v>
      </c>
      <c r="R35" s="44"/>
      <c r="S35" s="44"/>
      <c r="T35" s="31">
        <f t="shared" si="1"/>
        <v>0</v>
      </c>
      <c r="U35" s="31"/>
      <c r="V35" s="31"/>
      <c r="W35" s="46">
        <f t="shared" si="2"/>
        <v>0</v>
      </c>
      <c r="X35" s="46"/>
      <c r="Y35" s="32"/>
      <c r="Z35" s="32"/>
    </row>
    <row r="36" spans="1:26" ht="27.95" customHeight="1" x14ac:dyDescent="0.3">
      <c r="A36" s="58" t="s">
        <v>164</v>
      </c>
      <c r="B36" s="59"/>
      <c r="C36" s="59"/>
      <c r="D36" s="59"/>
      <c r="E36" s="59"/>
      <c r="F36" s="59"/>
      <c r="G36" s="59"/>
      <c r="H36" s="59"/>
      <c r="I36" s="60"/>
      <c r="J36" s="12" t="s">
        <v>18</v>
      </c>
      <c r="K36" s="41">
        <v>0</v>
      </c>
      <c r="L36" s="42"/>
      <c r="M36" s="43"/>
      <c r="N36" s="31"/>
      <c r="O36" s="31"/>
      <c r="P36" s="31"/>
      <c r="Q36" s="44">
        <f t="shared" si="0"/>
        <v>0</v>
      </c>
      <c r="R36" s="44"/>
      <c r="S36" s="44"/>
      <c r="T36" s="31">
        <f t="shared" si="1"/>
        <v>0</v>
      </c>
      <c r="U36" s="31"/>
      <c r="V36" s="31"/>
      <c r="W36" s="46" t="e">
        <f t="shared" si="2"/>
        <v>#DIV/0!</v>
      </c>
      <c r="X36" s="46"/>
      <c r="Y36" s="32"/>
      <c r="Z36" s="32"/>
    </row>
    <row r="37" spans="1:26" ht="27.95" customHeight="1" x14ac:dyDescent="0.3">
      <c r="A37" s="58" t="s">
        <v>165</v>
      </c>
      <c r="B37" s="59"/>
      <c r="C37" s="59"/>
      <c r="D37" s="59"/>
      <c r="E37" s="59"/>
      <c r="F37" s="59"/>
      <c r="G37" s="59"/>
      <c r="H37" s="59"/>
      <c r="I37" s="60"/>
      <c r="J37" s="12" t="s">
        <v>18</v>
      </c>
      <c r="K37" s="41">
        <v>36.700000000000003</v>
      </c>
      <c r="L37" s="42"/>
      <c r="M37" s="43"/>
      <c r="N37" s="31"/>
      <c r="O37" s="31"/>
      <c r="P37" s="31"/>
      <c r="Q37" s="44">
        <f t="shared" si="0"/>
        <v>0</v>
      </c>
      <c r="R37" s="44"/>
      <c r="S37" s="44"/>
      <c r="T37" s="31">
        <f t="shared" si="1"/>
        <v>0</v>
      </c>
      <c r="U37" s="31"/>
      <c r="V37" s="31"/>
      <c r="W37" s="46">
        <f t="shared" si="2"/>
        <v>0</v>
      </c>
      <c r="X37" s="46"/>
      <c r="Y37" s="32"/>
      <c r="Z37" s="32"/>
    </row>
    <row r="38" spans="1:26" ht="27.95" customHeight="1" x14ac:dyDescent="0.3">
      <c r="A38" s="58" t="s">
        <v>166</v>
      </c>
      <c r="B38" s="59"/>
      <c r="C38" s="59"/>
      <c r="D38" s="59"/>
      <c r="E38" s="59"/>
      <c r="F38" s="59"/>
      <c r="G38" s="59"/>
      <c r="H38" s="59"/>
      <c r="I38" s="60"/>
      <c r="J38" s="12" t="s">
        <v>18</v>
      </c>
      <c r="K38" s="41">
        <v>0</v>
      </c>
      <c r="L38" s="42"/>
      <c r="M38" s="43"/>
      <c r="N38" s="31"/>
      <c r="O38" s="31"/>
      <c r="P38" s="31"/>
      <c r="Q38" s="44">
        <f t="shared" si="0"/>
        <v>0</v>
      </c>
      <c r="R38" s="44"/>
      <c r="S38" s="44"/>
      <c r="T38" s="31">
        <f t="shared" si="1"/>
        <v>0</v>
      </c>
      <c r="U38" s="31"/>
      <c r="V38" s="31"/>
      <c r="W38" s="46" t="e">
        <f t="shared" si="2"/>
        <v>#DIV/0!</v>
      </c>
      <c r="X38" s="46"/>
      <c r="Y38" s="32"/>
      <c r="Z38" s="32"/>
    </row>
    <row r="39" spans="1:26" ht="27.95" customHeight="1" x14ac:dyDescent="0.3">
      <c r="A39" s="58" t="s">
        <v>167</v>
      </c>
      <c r="B39" s="59"/>
      <c r="C39" s="59"/>
      <c r="D39" s="59"/>
      <c r="E39" s="59"/>
      <c r="F39" s="59"/>
      <c r="G39" s="59"/>
      <c r="H39" s="59"/>
      <c r="I39" s="60"/>
      <c r="J39" s="12" t="s">
        <v>18</v>
      </c>
      <c r="K39" s="41">
        <v>0</v>
      </c>
      <c r="L39" s="42"/>
      <c r="M39" s="43"/>
      <c r="N39" s="31"/>
      <c r="O39" s="31"/>
      <c r="P39" s="31"/>
      <c r="Q39" s="44">
        <f t="shared" si="0"/>
        <v>0</v>
      </c>
      <c r="R39" s="44"/>
      <c r="S39" s="44"/>
      <c r="T39" s="31">
        <f t="shared" si="1"/>
        <v>0</v>
      </c>
      <c r="U39" s="31"/>
      <c r="V39" s="31"/>
      <c r="W39" s="46" t="e">
        <f t="shared" si="2"/>
        <v>#DIV/0!</v>
      </c>
      <c r="X39" s="46"/>
      <c r="Y39" s="32"/>
      <c r="Z39" s="32"/>
    </row>
    <row r="40" spans="1:26" ht="27.95" customHeight="1" x14ac:dyDescent="0.3">
      <c r="A40" s="58" t="s">
        <v>168</v>
      </c>
      <c r="B40" s="59"/>
      <c r="C40" s="59"/>
      <c r="D40" s="59"/>
      <c r="E40" s="59"/>
      <c r="F40" s="59"/>
      <c r="G40" s="59"/>
      <c r="H40" s="59"/>
      <c r="I40" s="60"/>
      <c r="J40" s="12" t="s">
        <v>18</v>
      </c>
      <c r="K40" s="41">
        <v>0</v>
      </c>
      <c r="L40" s="42"/>
      <c r="M40" s="43"/>
      <c r="N40" s="31"/>
      <c r="O40" s="31"/>
      <c r="P40" s="31"/>
      <c r="Q40" s="44">
        <f t="shared" si="0"/>
        <v>0</v>
      </c>
      <c r="R40" s="44"/>
      <c r="S40" s="44"/>
      <c r="T40" s="31">
        <f t="shared" si="1"/>
        <v>0</v>
      </c>
      <c r="U40" s="31"/>
      <c r="V40" s="31"/>
      <c r="W40" s="46" t="e">
        <f t="shared" si="2"/>
        <v>#DIV/0!</v>
      </c>
      <c r="X40" s="46"/>
      <c r="Y40" s="32"/>
      <c r="Z40" s="32"/>
    </row>
    <row r="41" spans="1:26" ht="27.95" customHeight="1" x14ac:dyDescent="0.3">
      <c r="A41" s="58" t="s">
        <v>169</v>
      </c>
      <c r="B41" s="59"/>
      <c r="C41" s="59"/>
      <c r="D41" s="59"/>
      <c r="E41" s="59"/>
      <c r="F41" s="59"/>
      <c r="G41" s="59"/>
      <c r="H41" s="59"/>
      <c r="I41" s="60"/>
      <c r="J41" s="12" t="s">
        <v>18</v>
      </c>
      <c r="K41" s="41">
        <v>34.4</v>
      </c>
      <c r="L41" s="42"/>
      <c r="M41" s="43"/>
      <c r="N41" s="31"/>
      <c r="O41" s="31"/>
      <c r="P41" s="31"/>
      <c r="Q41" s="44">
        <f t="shared" si="0"/>
        <v>0</v>
      </c>
      <c r="R41" s="44"/>
      <c r="S41" s="44"/>
      <c r="T41" s="31">
        <f t="shared" si="1"/>
        <v>0</v>
      </c>
      <c r="U41" s="31"/>
      <c r="V41" s="31"/>
      <c r="W41" s="46">
        <f t="shared" si="2"/>
        <v>0</v>
      </c>
      <c r="X41" s="46"/>
      <c r="Y41" s="32"/>
      <c r="Z41" s="32"/>
    </row>
    <row r="42" spans="1:26" ht="27.95" customHeight="1" x14ac:dyDescent="0.3">
      <c r="A42" s="58" t="s">
        <v>170</v>
      </c>
      <c r="B42" s="59"/>
      <c r="C42" s="59"/>
      <c r="D42" s="59"/>
      <c r="E42" s="59"/>
      <c r="F42" s="59"/>
      <c r="G42" s="59"/>
      <c r="H42" s="59"/>
      <c r="I42" s="60"/>
      <c r="J42" s="12" t="s">
        <v>18</v>
      </c>
      <c r="K42" s="41">
        <v>0</v>
      </c>
      <c r="L42" s="42"/>
      <c r="M42" s="43"/>
      <c r="N42" s="31"/>
      <c r="O42" s="31"/>
      <c r="P42" s="31"/>
      <c r="Q42" s="44">
        <f t="shared" si="0"/>
        <v>0</v>
      </c>
      <c r="R42" s="44"/>
      <c r="S42" s="44"/>
      <c r="T42" s="31">
        <f t="shared" si="1"/>
        <v>0</v>
      </c>
      <c r="U42" s="31"/>
      <c r="V42" s="31"/>
      <c r="W42" s="46" t="e">
        <f t="shared" si="2"/>
        <v>#DIV/0!</v>
      </c>
      <c r="X42" s="46"/>
      <c r="Y42" s="32"/>
      <c r="Z42" s="32"/>
    </row>
    <row r="43" spans="1:26" ht="27.95" customHeight="1" x14ac:dyDescent="0.3">
      <c r="A43" s="58" t="s">
        <v>171</v>
      </c>
      <c r="B43" s="59"/>
      <c r="C43" s="59"/>
      <c r="D43" s="59"/>
      <c r="E43" s="59"/>
      <c r="F43" s="59"/>
      <c r="G43" s="59"/>
      <c r="H43" s="59"/>
      <c r="I43" s="60"/>
      <c r="J43" s="12" t="s">
        <v>18</v>
      </c>
      <c r="K43" s="41">
        <v>46.8</v>
      </c>
      <c r="L43" s="42"/>
      <c r="M43" s="43"/>
      <c r="N43" s="31"/>
      <c r="O43" s="31"/>
      <c r="P43" s="31"/>
      <c r="Q43" s="44">
        <f t="shared" si="0"/>
        <v>0</v>
      </c>
      <c r="R43" s="44"/>
      <c r="S43" s="44"/>
      <c r="T43" s="31">
        <f t="shared" si="1"/>
        <v>0</v>
      </c>
      <c r="U43" s="31"/>
      <c r="V43" s="31"/>
      <c r="W43" s="46">
        <f t="shared" si="2"/>
        <v>0</v>
      </c>
      <c r="X43" s="46"/>
      <c r="Y43" s="32"/>
      <c r="Z43" s="32"/>
    </row>
    <row r="44" spans="1:26" ht="20.100000000000001" customHeight="1" x14ac:dyDescent="0.3">
      <c r="A44" s="13"/>
      <c r="B44" s="13"/>
      <c r="C44" s="13"/>
      <c r="D44" s="13"/>
      <c r="E44" s="13"/>
      <c r="F44" s="13"/>
      <c r="G44" s="13"/>
      <c r="H44" s="13"/>
      <c r="I44" s="13"/>
      <c r="J44" s="25"/>
      <c r="K44" s="26"/>
      <c r="L44" s="26"/>
      <c r="M44" s="26"/>
      <c r="N44" s="26"/>
      <c r="O44" s="26"/>
      <c r="P44" s="26"/>
      <c r="Q44" s="27"/>
      <c r="R44" s="27"/>
      <c r="S44" s="27"/>
      <c r="T44" s="26"/>
      <c r="U44" s="26"/>
      <c r="V44" s="26"/>
      <c r="W44" s="28"/>
      <c r="X44" s="28"/>
      <c r="Y44" s="25"/>
      <c r="Z44" s="25"/>
    </row>
    <row r="45" spans="1:26" customFormat="1" ht="20.100000000000001" customHeight="1" x14ac:dyDescent="0.3"/>
    <row r="46" spans="1:26" ht="20.100000000000001" customHeight="1" x14ac:dyDescent="0.3"/>
    <row r="47" spans="1:26" ht="20.100000000000001" customHeight="1" x14ac:dyDescent="0.3">
      <c r="A47" s="7" t="s">
        <v>19</v>
      </c>
    </row>
    <row r="48" spans="1:26" ht="34.5" customHeight="1" x14ac:dyDescent="0.3">
      <c r="A48" s="40" t="s">
        <v>70</v>
      </c>
      <c r="B48" s="40"/>
      <c r="C48" s="40"/>
      <c r="D48" s="40"/>
      <c r="E48" s="40"/>
      <c r="F48" s="40"/>
      <c r="G48" s="40"/>
      <c r="H48" s="40"/>
      <c r="I48" s="40"/>
      <c r="J48" s="54" t="s">
        <v>79</v>
      </c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73.900000000000006" customHeight="1" x14ac:dyDescent="0.3">
      <c r="A49" s="55" t="s">
        <v>172</v>
      </c>
      <c r="B49" s="55"/>
      <c r="C49" s="55"/>
      <c r="D49" s="55"/>
      <c r="E49" s="55"/>
      <c r="F49" s="55"/>
      <c r="G49" s="55"/>
      <c r="H49" s="55"/>
      <c r="I49" s="55"/>
      <c r="J49" s="56">
        <f>+AD49</f>
        <v>0</v>
      </c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73.900000000000006" customHeight="1" x14ac:dyDescent="0.3">
      <c r="A50" s="55" t="s">
        <v>126</v>
      </c>
      <c r="B50" s="55"/>
      <c r="C50" s="55"/>
      <c r="D50" s="55"/>
      <c r="E50" s="55"/>
      <c r="F50" s="55"/>
      <c r="G50" s="55"/>
      <c r="H50" s="55"/>
      <c r="I50" s="55"/>
      <c r="J50" s="56">
        <f t="shared" ref="J50:J62" si="3">+AD50</f>
        <v>0</v>
      </c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73.900000000000006" customHeight="1" x14ac:dyDescent="0.3">
      <c r="A51" s="55" t="s">
        <v>127</v>
      </c>
      <c r="B51" s="55"/>
      <c r="C51" s="55"/>
      <c r="D51" s="55"/>
      <c r="E51" s="55"/>
      <c r="F51" s="55"/>
      <c r="G51" s="55"/>
      <c r="H51" s="55"/>
      <c r="I51" s="55"/>
      <c r="J51" s="56">
        <f t="shared" si="3"/>
        <v>0</v>
      </c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73.900000000000006" customHeight="1" x14ac:dyDescent="0.3">
      <c r="A52" s="55" t="s">
        <v>128</v>
      </c>
      <c r="B52" s="55"/>
      <c r="C52" s="55"/>
      <c r="D52" s="55"/>
      <c r="E52" s="55"/>
      <c r="F52" s="55"/>
      <c r="G52" s="55"/>
      <c r="H52" s="55"/>
      <c r="I52" s="55"/>
      <c r="J52" s="56">
        <f t="shared" si="3"/>
        <v>0</v>
      </c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73.900000000000006" customHeight="1" x14ac:dyDescent="0.3">
      <c r="A53" s="55" t="s">
        <v>129</v>
      </c>
      <c r="B53" s="55"/>
      <c r="C53" s="55"/>
      <c r="D53" s="55"/>
      <c r="E53" s="55"/>
      <c r="F53" s="55"/>
      <c r="G53" s="55"/>
      <c r="H53" s="55"/>
      <c r="I53" s="55"/>
      <c r="J53" s="56">
        <f t="shared" si="3"/>
        <v>0</v>
      </c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73.900000000000006" customHeight="1" x14ac:dyDescent="0.3">
      <c r="A54" s="55" t="s">
        <v>130</v>
      </c>
      <c r="B54" s="55"/>
      <c r="C54" s="55"/>
      <c r="D54" s="55"/>
      <c r="E54" s="55"/>
      <c r="F54" s="55"/>
      <c r="G54" s="55"/>
      <c r="H54" s="55"/>
      <c r="I54" s="55"/>
      <c r="J54" s="56">
        <f t="shared" si="3"/>
        <v>0</v>
      </c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73.900000000000006" customHeight="1" x14ac:dyDescent="0.3">
      <c r="A55" s="55" t="s">
        <v>131</v>
      </c>
      <c r="B55" s="55"/>
      <c r="C55" s="55"/>
      <c r="D55" s="55"/>
      <c r="E55" s="55"/>
      <c r="F55" s="55"/>
      <c r="G55" s="55"/>
      <c r="H55" s="55"/>
      <c r="I55" s="55"/>
      <c r="J55" s="56">
        <f t="shared" si="3"/>
        <v>0</v>
      </c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73.900000000000006" customHeight="1" x14ac:dyDescent="0.3">
      <c r="A56" s="55" t="s">
        <v>132</v>
      </c>
      <c r="B56" s="55"/>
      <c r="C56" s="55"/>
      <c r="D56" s="55"/>
      <c r="E56" s="55"/>
      <c r="F56" s="55"/>
      <c r="G56" s="55"/>
      <c r="H56" s="55"/>
      <c r="I56" s="55"/>
      <c r="J56" s="56">
        <f t="shared" si="3"/>
        <v>0</v>
      </c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73.900000000000006" customHeight="1" x14ac:dyDescent="0.3">
      <c r="A57" s="55" t="s">
        <v>133</v>
      </c>
      <c r="B57" s="55"/>
      <c r="C57" s="55"/>
      <c r="D57" s="55"/>
      <c r="E57" s="55"/>
      <c r="F57" s="55"/>
      <c r="G57" s="55"/>
      <c r="H57" s="55"/>
      <c r="I57" s="55"/>
      <c r="J57" s="56">
        <f t="shared" si="3"/>
        <v>0</v>
      </c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73.900000000000006" customHeight="1" x14ac:dyDescent="0.3">
      <c r="A58" s="55" t="s">
        <v>134</v>
      </c>
      <c r="B58" s="55"/>
      <c r="C58" s="55"/>
      <c r="D58" s="55"/>
      <c r="E58" s="55"/>
      <c r="F58" s="55"/>
      <c r="G58" s="55"/>
      <c r="H58" s="55"/>
      <c r="I58" s="55"/>
      <c r="J58" s="56">
        <f t="shared" si="3"/>
        <v>0</v>
      </c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73.900000000000006" customHeight="1" x14ac:dyDescent="0.3">
      <c r="A59" s="55" t="s">
        <v>173</v>
      </c>
      <c r="B59" s="55"/>
      <c r="C59" s="55"/>
      <c r="D59" s="55"/>
      <c r="E59" s="55"/>
      <c r="F59" s="55"/>
      <c r="G59" s="55"/>
      <c r="H59" s="55"/>
      <c r="I59" s="55"/>
      <c r="J59" s="56">
        <f t="shared" si="3"/>
        <v>0</v>
      </c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73.900000000000006" customHeight="1" x14ac:dyDescent="0.3">
      <c r="A60" s="55" t="s">
        <v>135</v>
      </c>
      <c r="B60" s="55"/>
      <c r="C60" s="55"/>
      <c r="D60" s="55"/>
      <c r="E60" s="55"/>
      <c r="F60" s="55"/>
      <c r="G60" s="55"/>
      <c r="H60" s="55"/>
      <c r="I60" s="55"/>
      <c r="J60" s="56">
        <f t="shared" si="3"/>
        <v>0</v>
      </c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73.900000000000006" customHeight="1" x14ac:dyDescent="0.3">
      <c r="A61" s="55" t="s">
        <v>136</v>
      </c>
      <c r="B61" s="55"/>
      <c r="C61" s="55"/>
      <c r="D61" s="55"/>
      <c r="E61" s="55"/>
      <c r="F61" s="55"/>
      <c r="G61" s="55"/>
      <c r="H61" s="55"/>
      <c r="I61" s="55"/>
      <c r="J61" s="56">
        <f t="shared" si="3"/>
        <v>0</v>
      </c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73.900000000000006" customHeight="1" x14ac:dyDescent="0.3">
      <c r="A62" s="55" t="s">
        <v>137</v>
      </c>
      <c r="B62" s="55"/>
      <c r="C62" s="55"/>
      <c r="D62" s="55"/>
      <c r="E62" s="55"/>
      <c r="F62" s="55"/>
      <c r="G62" s="55"/>
      <c r="H62" s="55"/>
      <c r="I62" s="55"/>
      <c r="J62" s="56">
        <f t="shared" si="3"/>
        <v>0</v>
      </c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9.899999999999999" customHeight="1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20.100000000000001" customHeight="1" x14ac:dyDescent="0.3">
      <c r="A64" s="7" t="s">
        <v>68</v>
      </c>
    </row>
    <row r="65" spans="1:44" ht="20.100000000000001" customHeight="1" x14ac:dyDescent="0.3">
      <c r="A65" s="38" t="s">
        <v>20</v>
      </c>
      <c r="B65" s="38"/>
      <c r="C65" s="38"/>
      <c r="D65" s="38"/>
      <c r="E65" s="38"/>
      <c r="F65" s="38" t="s">
        <v>21</v>
      </c>
      <c r="G65" s="38"/>
      <c r="H65" s="38" t="s">
        <v>15</v>
      </c>
      <c r="I65" s="38"/>
      <c r="J65" s="38" t="s">
        <v>22</v>
      </c>
      <c r="K65" s="38"/>
      <c r="L65" s="38" t="s">
        <v>23</v>
      </c>
      <c r="M65" s="38"/>
      <c r="N65" s="38" t="s">
        <v>20</v>
      </c>
      <c r="O65" s="38"/>
      <c r="P65" s="38"/>
      <c r="Q65" s="38"/>
      <c r="R65" s="38"/>
      <c r="S65" s="38" t="s">
        <v>21</v>
      </c>
      <c r="T65" s="38"/>
      <c r="U65" s="38" t="s">
        <v>15</v>
      </c>
      <c r="V65" s="38"/>
      <c r="W65" s="38" t="s">
        <v>22</v>
      </c>
      <c r="X65" s="38"/>
      <c r="Y65" s="38" t="s">
        <v>23</v>
      </c>
      <c r="Z65" s="38"/>
    </row>
    <row r="66" spans="1:44" ht="20.100000000000001" customHeight="1" x14ac:dyDescent="0.3">
      <c r="A66" s="39" t="s">
        <v>24</v>
      </c>
      <c r="B66" s="39"/>
      <c r="C66" s="39"/>
      <c r="D66" s="39"/>
      <c r="E66" s="39"/>
      <c r="F66" s="47" t="s">
        <v>25</v>
      </c>
      <c r="G66" s="47"/>
      <c r="H66" s="37"/>
      <c r="I66" s="37"/>
      <c r="J66" s="48">
        <v>33</v>
      </c>
      <c r="K66" s="48"/>
      <c r="L66" s="37">
        <f t="shared" ref="L66:L87" si="4">H66+J66</f>
        <v>33</v>
      </c>
      <c r="M66" s="37"/>
      <c r="N66" s="39" t="s">
        <v>26</v>
      </c>
      <c r="O66" s="39"/>
      <c r="P66" s="39"/>
      <c r="Q66" s="39"/>
      <c r="R66" s="39"/>
      <c r="S66" s="47" t="s">
        <v>25</v>
      </c>
      <c r="T66" s="47"/>
      <c r="U66" s="37"/>
      <c r="V66" s="37"/>
      <c r="W66" s="37">
        <f>+SUMIF($AC$66:$AC$103,N66,$AR$66:$AR$103)</f>
        <v>0</v>
      </c>
      <c r="X66" s="37"/>
      <c r="Y66" s="37">
        <f t="shared" ref="Y66:Y86" si="5">U66+W66</f>
        <v>0</v>
      </c>
      <c r="Z66" s="37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23" t="s">
        <v>138</v>
      </c>
    </row>
    <row r="67" spans="1:44" ht="20.100000000000001" customHeight="1" x14ac:dyDescent="0.3">
      <c r="A67" s="39" t="s">
        <v>27</v>
      </c>
      <c r="B67" s="39"/>
      <c r="C67" s="39"/>
      <c r="D67" s="39"/>
      <c r="E67" s="39"/>
      <c r="F67" s="47" t="s">
        <v>25</v>
      </c>
      <c r="G67" s="47"/>
      <c r="H67" s="37"/>
      <c r="I67" s="37"/>
      <c r="J67" s="49">
        <f>BL66+BM66</f>
        <v>0</v>
      </c>
      <c r="K67" s="49"/>
      <c r="L67" s="37">
        <f t="shared" si="4"/>
        <v>0</v>
      </c>
      <c r="M67" s="37"/>
      <c r="N67" s="39" t="s">
        <v>28</v>
      </c>
      <c r="O67" s="39"/>
      <c r="P67" s="39"/>
      <c r="Q67" s="39"/>
      <c r="R67" s="39"/>
      <c r="S67" s="47" t="s">
        <v>25</v>
      </c>
      <c r="T67" s="47"/>
      <c r="U67" s="37"/>
      <c r="V67" s="37"/>
      <c r="W67" s="37">
        <f t="shared" ref="W67:W81" si="6">+SUMIF($AX$113:$AX$154,N67,$CL$113:$CL$157)</f>
        <v>0</v>
      </c>
      <c r="X67" s="37"/>
      <c r="Y67" s="37">
        <f t="shared" si="5"/>
        <v>0</v>
      </c>
      <c r="Z67" s="37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1"/>
      <c r="AN67" s="20"/>
      <c r="AO67" s="20"/>
      <c r="AP67" s="20"/>
      <c r="AQ67" s="20"/>
      <c r="AR67" s="23">
        <f>+SUM(AD67:AQ67)</f>
        <v>0</v>
      </c>
    </row>
    <row r="68" spans="1:44" ht="20.100000000000001" customHeight="1" x14ac:dyDescent="0.3">
      <c r="A68" s="39" t="s">
        <v>29</v>
      </c>
      <c r="B68" s="39"/>
      <c r="C68" s="39"/>
      <c r="D68" s="39"/>
      <c r="E68" s="39"/>
      <c r="F68" s="47" t="s">
        <v>25</v>
      </c>
      <c r="G68" s="47"/>
      <c r="H68" s="37"/>
      <c r="I68" s="37"/>
      <c r="J68" s="37">
        <f>+SUMIF($AC$66:$AC$103,A68,$AR$66:$AR$103)</f>
        <v>0</v>
      </c>
      <c r="K68" s="37"/>
      <c r="L68" s="37">
        <f t="shared" si="4"/>
        <v>0</v>
      </c>
      <c r="M68" s="37"/>
      <c r="N68" s="39" t="s">
        <v>30</v>
      </c>
      <c r="O68" s="39"/>
      <c r="P68" s="39"/>
      <c r="Q68" s="39"/>
      <c r="R68" s="39"/>
      <c r="S68" s="47" t="s">
        <v>25</v>
      </c>
      <c r="T68" s="47"/>
      <c r="U68" s="37"/>
      <c r="V68" s="37"/>
      <c r="W68" s="37">
        <f t="shared" si="6"/>
        <v>0</v>
      </c>
      <c r="X68" s="37"/>
      <c r="Y68" s="37">
        <f t="shared" si="5"/>
        <v>0</v>
      </c>
      <c r="Z68" s="37"/>
      <c r="AC68" s="20"/>
      <c r="AD68" s="21"/>
      <c r="AE68" s="21"/>
      <c r="AF68" s="20"/>
      <c r="AG68" s="21"/>
      <c r="AH68" s="20"/>
      <c r="AI68" s="20"/>
      <c r="AJ68" s="21"/>
      <c r="AK68" s="20"/>
      <c r="AL68" s="21"/>
      <c r="AM68" s="21"/>
      <c r="AN68" s="21"/>
      <c r="AO68" s="21"/>
      <c r="AP68" s="21"/>
      <c r="AQ68" s="21"/>
      <c r="AR68" s="23">
        <f t="shared" ref="AR68:AR102" si="7">+SUM(AD68:AQ68)</f>
        <v>0</v>
      </c>
    </row>
    <row r="69" spans="1:44" ht="20.100000000000001" customHeight="1" x14ac:dyDescent="0.3">
      <c r="A69" s="39" t="s">
        <v>31</v>
      </c>
      <c r="B69" s="39"/>
      <c r="C69" s="39"/>
      <c r="D69" s="39"/>
      <c r="E69" s="39"/>
      <c r="F69" s="47" t="s">
        <v>25</v>
      </c>
      <c r="G69" s="47"/>
      <c r="H69" s="37"/>
      <c r="I69" s="37"/>
      <c r="J69" s="37">
        <f t="shared" ref="J69:J87" si="8">+SUMIF($AC$66:$AC$103,A69,$AR$66:$AR$103)</f>
        <v>0</v>
      </c>
      <c r="K69" s="37"/>
      <c r="L69" s="37">
        <f t="shared" si="4"/>
        <v>0</v>
      </c>
      <c r="M69" s="37"/>
      <c r="N69" s="39" t="s">
        <v>32</v>
      </c>
      <c r="O69" s="39"/>
      <c r="P69" s="39"/>
      <c r="Q69" s="39"/>
      <c r="R69" s="39"/>
      <c r="S69" s="47" t="s">
        <v>25</v>
      </c>
      <c r="T69" s="47"/>
      <c r="U69" s="37"/>
      <c r="V69" s="37"/>
      <c r="W69" s="37">
        <f t="shared" si="6"/>
        <v>0</v>
      </c>
      <c r="X69" s="37"/>
      <c r="Y69" s="37">
        <f t="shared" si="5"/>
        <v>0</v>
      </c>
      <c r="Z69" s="37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3">
        <f t="shared" si="7"/>
        <v>0</v>
      </c>
    </row>
    <row r="70" spans="1:44" ht="20.100000000000001" customHeight="1" x14ac:dyDescent="0.3">
      <c r="A70" s="39" t="s">
        <v>33</v>
      </c>
      <c r="B70" s="39"/>
      <c r="C70" s="39"/>
      <c r="D70" s="39"/>
      <c r="E70" s="39"/>
      <c r="F70" s="47" t="s">
        <v>25</v>
      </c>
      <c r="G70" s="47"/>
      <c r="H70" s="37"/>
      <c r="I70" s="37"/>
      <c r="J70" s="37">
        <f t="shared" si="8"/>
        <v>0</v>
      </c>
      <c r="K70" s="37"/>
      <c r="L70" s="37">
        <f t="shared" si="4"/>
        <v>0</v>
      </c>
      <c r="M70" s="37"/>
      <c r="N70" s="39" t="s">
        <v>34</v>
      </c>
      <c r="O70" s="39"/>
      <c r="P70" s="39"/>
      <c r="Q70" s="39"/>
      <c r="R70" s="39"/>
      <c r="S70" s="47" t="s">
        <v>25</v>
      </c>
      <c r="T70" s="47"/>
      <c r="U70" s="37"/>
      <c r="V70" s="37"/>
      <c r="W70" s="37">
        <f t="shared" si="6"/>
        <v>0</v>
      </c>
      <c r="X70" s="37"/>
      <c r="Y70" s="37">
        <f t="shared" si="5"/>
        <v>0</v>
      </c>
      <c r="Z70" s="37"/>
      <c r="AC70" s="20"/>
      <c r="AD70" s="20"/>
      <c r="AE70" s="20"/>
      <c r="AF70" s="20"/>
      <c r="AG70" s="20"/>
      <c r="AH70" s="20"/>
      <c r="AI70" s="20"/>
      <c r="AJ70" s="21"/>
      <c r="AK70" s="20"/>
      <c r="AL70" s="21"/>
      <c r="AM70" s="21"/>
      <c r="AN70" s="20"/>
      <c r="AO70" s="20"/>
      <c r="AP70" s="20"/>
      <c r="AQ70" s="20"/>
      <c r="AR70" s="23">
        <f t="shared" si="7"/>
        <v>0</v>
      </c>
    </row>
    <row r="71" spans="1:44" ht="20.100000000000001" customHeight="1" x14ac:dyDescent="0.3">
      <c r="A71" s="39" t="s">
        <v>35</v>
      </c>
      <c r="B71" s="39"/>
      <c r="C71" s="39"/>
      <c r="D71" s="39"/>
      <c r="E71" s="39"/>
      <c r="F71" s="47" t="s">
        <v>25</v>
      </c>
      <c r="G71" s="47"/>
      <c r="H71" s="37"/>
      <c r="I71" s="37"/>
      <c r="J71" s="37">
        <f t="shared" si="8"/>
        <v>0</v>
      </c>
      <c r="K71" s="37"/>
      <c r="L71" s="37">
        <f t="shared" si="4"/>
        <v>0</v>
      </c>
      <c r="M71" s="37"/>
      <c r="N71" s="39" t="s">
        <v>36</v>
      </c>
      <c r="O71" s="39"/>
      <c r="P71" s="39"/>
      <c r="Q71" s="39"/>
      <c r="R71" s="39"/>
      <c r="S71" s="47" t="s">
        <v>25</v>
      </c>
      <c r="T71" s="47"/>
      <c r="U71" s="37"/>
      <c r="V71" s="37"/>
      <c r="W71" s="37">
        <f t="shared" si="6"/>
        <v>0</v>
      </c>
      <c r="X71" s="37"/>
      <c r="Y71" s="37">
        <f t="shared" si="5"/>
        <v>0</v>
      </c>
      <c r="Z71" s="37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3">
        <f t="shared" si="7"/>
        <v>0</v>
      </c>
    </row>
    <row r="72" spans="1:44" ht="20.100000000000001" customHeight="1" x14ac:dyDescent="0.3">
      <c r="A72" s="39" t="s">
        <v>37</v>
      </c>
      <c r="B72" s="39"/>
      <c r="C72" s="39"/>
      <c r="D72" s="39"/>
      <c r="E72" s="39"/>
      <c r="F72" s="47" t="s">
        <v>25</v>
      </c>
      <c r="G72" s="47"/>
      <c r="H72" s="37"/>
      <c r="I72" s="37"/>
      <c r="J72" s="37">
        <f t="shared" si="8"/>
        <v>0</v>
      </c>
      <c r="K72" s="37"/>
      <c r="L72" s="37">
        <f t="shared" si="4"/>
        <v>0</v>
      </c>
      <c r="M72" s="37"/>
      <c r="N72" s="39" t="s">
        <v>38</v>
      </c>
      <c r="O72" s="39"/>
      <c r="P72" s="39"/>
      <c r="Q72" s="39"/>
      <c r="R72" s="39"/>
      <c r="S72" s="47" t="s">
        <v>25</v>
      </c>
      <c r="T72" s="47"/>
      <c r="U72" s="37"/>
      <c r="V72" s="37"/>
      <c r="W72" s="37">
        <f t="shared" si="6"/>
        <v>0</v>
      </c>
      <c r="X72" s="37"/>
      <c r="Y72" s="37">
        <f t="shared" si="5"/>
        <v>0</v>
      </c>
      <c r="Z72" s="37"/>
      <c r="AC72" s="20"/>
      <c r="AD72" s="20"/>
      <c r="AE72" s="20"/>
      <c r="AF72" s="20"/>
      <c r="AG72" s="20"/>
      <c r="AH72" s="20"/>
      <c r="AI72" s="20"/>
      <c r="AJ72" s="20"/>
      <c r="AK72" s="20"/>
      <c r="AL72" s="21"/>
      <c r="AM72" s="20"/>
      <c r="AN72" s="20"/>
      <c r="AO72" s="20"/>
      <c r="AP72" s="20"/>
      <c r="AQ72" s="20"/>
      <c r="AR72" s="23">
        <f t="shared" si="7"/>
        <v>0</v>
      </c>
    </row>
    <row r="73" spans="1:44" ht="20.100000000000001" customHeight="1" x14ac:dyDescent="0.3">
      <c r="A73" s="39" t="s">
        <v>39</v>
      </c>
      <c r="B73" s="39"/>
      <c r="C73" s="39"/>
      <c r="D73" s="39"/>
      <c r="E73" s="39"/>
      <c r="F73" s="47" t="s">
        <v>25</v>
      </c>
      <c r="G73" s="47"/>
      <c r="H73" s="37"/>
      <c r="I73" s="37"/>
      <c r="J73" s="37">
        <f t="shared" si="8"/>
        <v>0</v>
      </c>
      <c r="K73" s="37"/>
      <c r="L73" s="37">
        <f t="shared" si="4"/>
        <v>0</v>
      </c>
      <c r="M73" s="37"/>
      <c r="N73" s="39" t="s">
        <v>40</v>
      </c>
      <c r="O73" s="39"/>
      <c r="P73" s="39"/>
      <c r="Q73" s="39"/>
      <c r="R73" s="39"/>
      <c r="S73" s="47" t="s">
        <v>25</v>
      </c>
      <c r="T73" s="47"/>
      <c r="U73" s="37"/>
      <c r="V73" s="37"/>
      <c r="W73" s="37">
        <f t="shared" si="6"/>
        <v>0</v>
      </c>
      <c r="X73" s="37"/>
      <c r="Y73" s="37">
        <f t="shared" si="5"/>
        <v>0</v>
      </c>
      <c r="Z73" s="37"/>
      <c r="AC73" s="20"/>
      <c r="AD73" s="21"/>
      <c r="AE73" s="21"/>
      <c r="AF73" s="20"/>
      <c r="AG73" s="21"/>
      <c r="AH73" s="21"/>
      <c r="AI73" s="21"/>
      <c r="AJ73" s="20"/>
      <c r="AK73" s="20"/>
      <c r="AL73" s="21"/>
      <c r="AM73" s="21"/>
      <c r="AN73" s="21"/>
      <c r="AO73" s="21"/>
      <c r="AP73" s="21"/>
      <c r="AQ73" s="20"/>
      <c r="AR73" s="23">
        <f t="shared" si="7"/>
        <v>0</v>
      </c>
    </row>
    <row r="74" spans="1:44" ht="20.100000000000001" customHeight="1" x14ac:dyDescent="0.3">
      <c r="A74" s="39" t="s">
        <v>41</v>
      </c>
      <c r="B74" s="39"/>
      <c r="C74" s="39"/>
      <c r="D74" s="39"/>
      <c r="E74" s="39"/>
      <c r="F74" s="47" t="s">
        <v>25</v>
      </c>
      <c r="G74" s="47"/>
      <c r="H74" s="37"/>
      <c r="I74" s="37"/>
      <c r="J74" s="37">
        <f t="shared" si="8"/>
        <v>0</v>
      </c>
      <c r="K74" s="37"/>
      <c r="L74" s="37">
        <f t="shared" si="4"/>
        <v>0</v>
      </c>
      <c r="M74" s="37"/>
      <c r="N74" s="39" t="s">
        <v>42</v>
      </c>
      <c r="O74" s="39"/>
      <c r="P74" s="39"/>
      <c r="Q74" s="39"/>
      <c r="R74" s="39"/>
      <c r="S74" s="47" t="s">
        <v>25</v>
      </c>
      <c r="T74" s="47"/>
      <c r="U74" s="37"/>
      <c r="V74" s="37"/>
      <c r="W74" s="37">
        <f t="shared" si="6"/>
        <v>0</v>
      </c>
      <c r="X74" s="37"/>
      <c r="Y74" s="37">
        <f t="shared" si="5"/>
        <v>0</v>
      </c>
      <c r="Z74" s="37"/>
      <c r="AC74" s="20"/>
      <c r="AD74" s="20"/>
      <c r="AE74" s="21"/>
      <c r="AF74" s="20"/>
      <c r="AG74" s="21"/>
      <c r="AH74" s="20"/>
      <c r="AI74" s="20"/>
      <c r="AJ74" s="20"/>
      <c r="AK74" s="20"/>
      <c r="AL74" s="20"/>
      <c r="AM74" s="20"/>
      <c r="AN74" s="21"/>
      <c r="AO74" s="21"/>
      <c r="AP74" s="21"/>
      <c r="AQ74" s="20"/>
      <c r="AR74" s="23">
        <f t="shared" si="7"/>
        <v>0</v>
      </c>
    </row>
    <row r="75" spans="1:44" ht="20.100000000000001" customHeight="1" x14ac:dyDescent="0.3">
      <c r="A75" s="39" t="s">
        <v>43</v>
      </c>
      <c r="B75" s="39"/>
      <c r="C75" s="39"/>
      <c r="D75" s="39"/>
      <c r="E75" s="39"/>
      <c r="F75" s="47" t="s">
        <v>25</v>
      </c>
      <c r="G75" s="47"/>
      <c r="H75" s="37"/>
      <c r="I75" s="37"/>
      <c r="J75" s="37">
        <f t="shared" si="8"/>
        <v>0</v>
      </c>
      <c r="K75" s="37"/>
      <c r="L75" s="37">
        <f t="shared" si="4"/>
        <v>0</v>
      </c>
      <c r="M75" s="37"/>
      <c r="N75" s="39" t="s">
        <v>44</v>
      </c>
      <c r="O75" s="39"/>
      <c r="P75" s="39"/>
      <c r="Q75" s="39"/>
      <c r="R75" s="39"/>
      <c r="S75" s="47" t="s">
        <v>25</v>
      </c>
      <c r="T75" s="47"/>
      <c r="U75" s="37"/>
      <c r="V75" s="37"/>
      <c r="W75" s="37">
        <f t="shared" si="6"/>
        <v>0</v>
      </c>
      <c r="X75" s="37"/>
      <c r="Y75" s="37">
        <f t="shared" si="5"/>
        <v>0</v>
      </c>
      <c r="Z75" s="37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3">
        <f t="shared" si="7"/>
        <v>0</v>
      </c>
    </row>
    <row r="76" spans="1:44" ht="20.100000000000001" customHeight="1" x14ac:dyDescent="0.3">
      <c r="A76" s="39" t="s">
        <v>45</v>
      </c>
      <c r="B76" s="39"/>
      <c r="C76" s="39"/>
      <c r="D76" s="39"/>
      <c r="E76" s="39"/>
      <c r="F76" s="47" t="s">
        <v>25</v>
      </c>
      <c r="G76" s="47"/>
      <c r="H76" s="37"/>
      <c r="I76" s="37"/>
      <c r="J76" s="37">
        <f t="shared" si="8"/>
        <v>0</v>
      </c>
      <c r="K76" s="37"/>
      <c r="L76" s="37">
        <f t="shared" si="4"/>
        <v>0</v>
      </c>
      <c r="M76" s="37"/>
      <c r="N76" s="39" t="s">
        <v>46</v>
      </c>
      <c r="O76" s="39"/>
      <c r="P76" s="39"/>
      <c r="Q76" s="39"/>
      <c r="R76" s="39"/>
      <c r="S76" s="47" t="s">
        <v>25</v>
      </c>
      <c r="T76" s="47"/>
      <c r="U76" s="37"/>
      <c r="V76" s="37"/>
      <c r="W76" s="37">
        <f t="shared" si="6"/>
        <v>0</v>
      </c>
      <c r="X76" s="37"/>
      <c r="Y76" s="37">
        <f t="shared" si="5"/>
        <v>0</v>
      </c>
      <c r="Z76" s="37"/>
      <c r="AC76" s="20"/>
      <c r="AD76" s="20"/>
      <c r="AE76" s="20"/>
      <c r="AF76" s="20"/>
      <c r="AG76" s="20"/>
      <c r="AH76" s="20"/>
      <c r="AI76" s="20"/>
      <c r="AJ76" s="21"/>
      <c r="AK76" s="20"/>
      <c r="AL76" s="20"/>
      <c r="AM76" s="20"/>
      <c r="AN76" s="20"/>
      <c r="AO76" s="20"/>
      <c r="AP76" s="20"/>
      <c r="AQ76" s="20"/>
      <c r="AR76" s="23">
        <f t="shared" si="7"/>
        <v>0</v>
      </c>
    </row>
    <row r="77" spans="1:44" ht="20.100000000000001" customHeight="1" x14ac:dyDescent="0.3">
      <c r="A77" s="39" t="s">
        <v>47</v>
      </c>
      <c r="B77" s="39"/>
      <c r="C77" s="39"/>
      <c r="D77" s="39"/>
      <c r="E77" s="39"/>
      <c r="F77" s="47" t="s">
        <v>25</v>
      </c>
      <c r="G77" s="47"/>
      <c r="H77" s="37"/>
      <c r="I77" s="37"/>
      <c r="J77" s="37">
        <f t="shared" si="8"/>
        <v>0</v>
      </c>
      <c r="K77" s="37"/>
      <c r="L77" s="37">
        <f t="shared" si="4"/>
        <v>0</v>
      </c>
      <c r="M77" s="37"/>
      <c r="N77" s="39" t="s">
        <v>48</v>
      </c>
      <c r="O77" s="39"/>
      <c r="P77" s="39"/>
      <c r="Q77" s="39"/>
      <c r="R77" s="39"/>
      <c r="S77" s="47" t="s">
        <v>49</v>
      </c>
      <c r="T77" s="47"/>
      <c r="U77" s="37"/>
      <c r="V77" s="37"/>
      <c r="W77" s="37">
        <f t="shared" si="6"/>
        <v>0</v>
      </c>
      <c r="X77" s="37"/>
      <c r="Y77" s="37">
        <f t="shared" si="5"/>
        <v>0</v>
      </c>
      <c r="Z77" s="37"/>
      <c r="AC77" s="20"/>
      <c r="AD77" s="20"/>
      <c r="AE77" s="20"/>
      <c r="AF77" s="20"/>
      <c r="AG77" s="20"/>
      <c r="AH77" s="20"/>
      <c r="AI77" s="20"/>
      <c r="AJ77" s="21"/>
      <c r="AK77" s="20"/>
      <c r="AL77" s="20"/>
      <c r="AM77" s="20"/>
      <c r="AN77" s="20"/>
      <c r="AO77" s="20"/>
      <c r="AP77" s="20"/>
      <c r="AQ77" s="20"/>
      <c r="AR77" s="23">
        <f t="shared" si="7"/>
        <v>0</v>
      </c>
    </row>
    <row r="78" spans="1:44" ht="20.100000000000001" customHeight="1" x14ac:dyDescent="0.3">
      <c r="A78" s="39" t="s">
        <v>50</v>
      </c>
      <c r="B78" s="39"/>
      <c r="C78" s="39"/>
      <c r="D78" s="39"/>
      <c r="E78" s="39"/>
      <c r="F78" s="47" t="s">
        <v>25</v>
      </c>
      <c r="G78" s="47"/>
      <c r="H78" s="37"/>
      <c r="I78" s="37"/>
      <c r="J78" s="37">
        <f t="shared" si="8"/>
        <v>0</v>
      </c>
      <c r="K78" s="37"/>
      <c r="L78" s="37">
        <f t="shared" si="4"/>
        <v>0</v>
      </c>
      <c r="M78" s="37"/>
      <c r="N78" s="39" t="s">
        <v>51</v>
      </c>
      <c r="O78" s="39"/>
      <c r="P78" s="39"/>
      <c r="Q78" s="39"/>
      <c r="R78" s="39"/>
      <c r="S78" s="47" t="s">
        <v>25</v>
      </c>
      <c r="T78" s="47"/>
      <c r="U78" s="37"/>
      <c r="V78" s="37"/>
      <c r="W78" s="37">
        <f t="shared" si="6"/>
        <v>0</v>
      </c>
      <c r="X78" s="37"/>
      <c r="Y78" s="37">
        <f t="shared" si="5"/>
        <v>0</v>
      </c>
      <c r="Z78" s="37"/>
      <c r="AC78" s="20"/>
      <c r="AD78" s="20"/>
      <c r="AE78" s="20"/>
      <c r="AF78" s="20"/>
      <c r="AG78" s="20"/>
      <c r="AH78" s="20"/>
      <c r="AI78" s="20"/>
      <c r="AJ78" s="21"/>
      <c r="AK78" s="20"/>
      <c r="AL78" s="20"/>
      <c r="AM78" s="20"/>
      <c r="AN78" s="20"/>
      <c r="AO78" s="20"/>
      <c r="AP78" s="20"/>
      <c r="AQ78" s="20"/>
      <c r="AR78" s="23">
        <f t="shared" si="7"/>
        <v>0</v>
      </c>
    </row>
    <row r="79" spans="1:44" ht="20.100000000000001" customHeight="1" x14ac:dyDescent="0.3">
      <c r="A79" s="39" t="s">
        <v>52</v>
      </c>
      <c r="B79" s="39"/>
      <c r="C79" s="39"/>
      <c r="D79" s="39"/>
      <c r="E79" s="39"/>
      <c r="F79" s="47" t="s">
        <v>25</v>
      </c>
      <c r="G79" s="47"/>
      <c r="H79" s="37"/>
      <c r="I79" s="37"/>
      <c r="J79" s="37">
        <f t="shared" si="8"/>
        <v>0</v>
      </c>
      <c r="K79" s="37"/>
      <c r="L79" s="37">
        <f t="shared" si="4"/>
        <v>0</v>
      </c>
      <c r="M79" s="37"/>
      <c r="N79" s="39" t="s">
        <v>53</v>
      </c>
      <c r="O79" s="39"/>
      <c r="P79" s="39"/>
      <c r="Q79" s="39"/>
      <c r="R79" s="39"/>
      <c r="S79" s="47" t="s">
        <v>25</v>
      </c>
      <c r="T79" s="47"/>
      <c r="U79" s="37"/>
      <c r="V79" s="37"/>
      <c r="W79" s="37">
        <f t="shared" si="6"/>
        <v>0</v>
      </c>
      <c r="X79" s="37"/>
      <c r="Y79" s="37">
        <f t="shared" si="5"/>
        <v>0</v>
      </c>
      <c r="Z79" s="37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1"/>
      <c r="AN79" s="20"/>
      <c r="AO79" s="20"/>
      <c r="AP79" s="20"/>
      <c r="AQ79" s="21"/>
      <c r="AR79" s="23">
        <f t="shared" si="7"/>
        <v>0</v>
      </c>
    </row>
    <row r="80" spans="1:44" ht="20.100000000000001" customHeight="1" x14ac:dyDescent="0.3">
      <c r="A80" s="39" t="s">
        <v>54</v>
      </c>
      <c r="B80" s="39"/>
      <c r="C80" s="39"/>
      <c r="D80" s="39"/>
      <c r="E80" s="39"/>
      <c r="F80" s="47" t="s">
        <v>25</v>
      </c>
      <c r="G80" s="47"/>
      <c r="H80" s="37"/>
      <c r="I80" s="37"/>
      <c r="J80" s="37">
        <f t="shared" si="8"/>
        <v>0</v>
      </c>
      <c r="K80" s="37"/>
      <c r="L80" s="37">
        <f t="shared" si="4"/>
        <v>0</v>
      </c>
      <c r="M80" s="37"/>
      <c r="N80" s="39" t="s">
        <v>55</v>
      </c>
      <c r="O80" s="39"/>
      <c r="P80" s="39"/>
      <c r="Q80" s="39"/>
      <c r="R80" s="39"/>
      <c r="S80" s="47" t="s">
        <v>25</v>
      </c>
      <c r="T80" s="47"/>
      <c r="U80" s="37"/>
      <c r="V80" s="37"/>
      <c r="W80" s="37">
        <f t="shared" si="6"/>
        <v>0</v>
      </c>
      <c r="X80" s="37"/>
      <c r="Y80" s="37">
        <f t="shared" si="5"/>
        <v>0</v>
      </c>
      <c r="Z80" s="37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3">
        <f t="shared" si="7"/>
        <v>0</v>
      </c>
    </row>
    <row r="81" spans="1:44" ht="20.100000000000001" customHeight="1" x14ac:dyDescent="0.3">
      <c r="A81" s="39" t="s">
        <v>56</v>
      </c>
      <c r="B81" s="39"/>
      <c r="C81" s="39"/>
      <c r="D81" s="39"/>
      <c r="E81" s="39"/>
      <c r="F81" s="47" t="s">
        <v>25</v>
      </c>
      <c r="G81" s="47"/>
      <c r="H81" s="37"/>
      <c r="I81" s="37"/>
      <c r="J81" s="37">
        <f t="shared" si="8"/>
        <v>0</v>
      </c>
      <c r="K81" s="37"/>
      <c r="L81" s="37">
        <f t="shared" si="4"/>
        <v>0</v>
      </c>
      <c r="M81" s="37"/>
      <c r="N81" s="39" t="s">
        <v>57</v>
      </c>
      <c r="O81" s="39"/>
      <c r="P81" s="39"/>
      <c r="Q81" s="39"/>
      <c r="R81" s="39"/>
      <c r="S81" s="47" t="s">
        <v>25</v>
      </c>
      <c r="T81" s="47"/>
      <c r="U81" s="37"/>
      <c r="V81" s="37"/>
      <c r="W81" s="37">
        <f t="shared" si="6"/>
        <v>0</v>
      </c>
      <c r="X81" s="37"/>
      <c r="Y81" s="37">
        <f t="shared" si="5"/>
        <v>0</v>
      </c>
      <c r="Z81" s="37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1"/>
      <c r="AP81" s="20"/>
      <c r="AQ81" s="20"/>
      <c r="AR81" s="23">
        <f t="shared" si="7"/>
        <v>0</v>
      </c>
    </row>
    <row r="82" spans="1:44" ht="20.100000000000001" customHeight="1" x14ac:dyDescent="0.3">
      <c r="A82" s="39" t="s">
        <v>58</v>
      </c>
      <c r="B82" s="39"/>
      <c r="C82" s="39"/>
      <c r="D82" s="39"/>
      <c r="E82" s="39"/>
      <c r="F82" s="47" t="s">
        <v>25</v>
      </c>
      <c r="G82" s="47"/>
      <c r="H82" s="37"/>
      <c r="I82" s="37"/>
      <c r="J82" s="37">
        <f t="shared" si="8"/>
        <v>0</v>
      </c>
      <c r="K82" s="37"/>
      <c r="L82" s="37">
        <f t="shared" si="4"/>
        <v>0</v>
      </c>
      <c r="M82" s="37"/>
      <c r="N82" s="39" t="s">
        <v>59</v>
      </c>
      <c r="O82" s="39"/>
      <c r="P82" s="39"/>
      <c r="Q82" s="39"/>
      <c r="R82" s="39"/>
      <c r="S82" s="47" t="s">
        <v>25</v>
      </c>
      <c r="T82" s="47"/>
      <c r="U82" s="37"/>
      <c r="V82" s="37"/>
      <c r="W82" s="37">
        <f ca="1">+SUMIF($AX$113:$AX$154,N82,$CL$113:$CL$151)</f>
        <v>0</v>
      </c>
      <c r="X82" s="37"/>
      <c r="Y82" s="37">
        <f t="shared" ca="1" si="5"/>
        <v>0</v>
      </c>
      <c r="Z82" s="37"/>
      <c r="AC82" s="20"/>
      <c r="AD82" s="20"/>
      <c r="AE82" s="20"/>
      <c r="AF82" s="20"/>
      <c r="AG82" s="20"/>
      <c r="AH82" s="20"/>
      <c r="AI82" s="20"/>
      <c r="AJ82" s="21"/>
      <c r="AK82" s="20"/>
      <c r="AL82" s="20"/>
      <c r="AM82" s="21"/>
      <c r="AN82" s="20"/>
      <c r="AO82" s="20"/>
      <c r="AP82" s="20"/>
      <c r="AQ82" s="20"/>
      <c r="AR82" s="23">
        <f t="shared" si="7"/>
        <v>0</v>
      </c>
    </row>
    <row r="83" spans="1:44" ht="20.100000000000001" customHeight="1" x14ac:dyDescent="0.3">
      <c r="A83" s="39" t="s">
        <v>60</v>
      </c>
      <c r="B83" s="39"/>
      <c r="C83" s="39"/>
      <c r="D83" s="39"/>
      <c r="E83" s="39"/>
      <c r="F83" s="47" t="s">
        <v>25</v>
      </c>
      <c r="G83" s="47"/>
      <c r="H83" s="37"/>
      <c r="I83" s="37"/>
      <c r="J83" s="37">
        <f t="shared" si="8"/>
        <v>0</v>
      </c>
      <c r="K83" s="37"/>
      <c r="L83" s="37">
        <f t="shared" si="4"/>
        <v>0</v>
      </c>
      <c r="M83" s="37"/>
      <c r="N83" s="39"/>
      <c r="O83" s="39"/>
      <c r="P83" s="39"/>
      <c r="Q83" s="39"/>
      <c r="R83" s="39"/>
      <c r="S83" s="47"/>
      <c r="T83" s="47"/>
      <c r="U83" s="37"/>
      <c r="V83" s="37"/>
      <c r="W83" s="37"/>
      <c r="X83" s="37"/>
      <c r="Y83" s="37">
        <f t="shared" si="5"/>
        <v>0</v>
      </c>
      <c r="Z83" s="37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3">
        <f t="shared" si="7"/>
        <v>0</v>
      </c>
    </row>
    <row r="84" spans="1:44" ht="20.100000000000001" customHeight="1" x14ac:dyDescent="0.3">
      <c r="A84" s="39" t="s">
        <v>61</v>
      </c>
      <c r="B84" s="39"/>
      <c r="C84" s="39"/>
      <c r="D84" s="39"/>
      <c r="E84" s="39"/>
      <c r="F84" s="47" t="s">
        <v>25</v>
      </c>
      <c r="G84" s="47"/>
      <c r="H84" s="37"/>
      <c r="I84" s="37"/>
      <c r="J84" s="37">
        <f t="shared" si="8"/>
        <v>0</v>
      </c>
      <c r="K84" s="37"/>
      <c r="L84" s="37">
        <f t="shared" si="4"/>
        <v>0</v>
      </c>
      <c r="M84" s="37"/>
      <c r="N84" s="39"/>
      <c r="O84" s="39"/>
      <c r="P84" s="39"/>
      <c r="Q84" s="39"/>
      <c r="R84" s="39"/>
      <c r="S84" s="47"/>
      <c r="T84" s="47"/>
      <c r="U84" s="37"/>
      <c r="V84" s="37"/>
      <c r="W84" s="37"/>
      <c r="X84" s="37"/>
      <c r="Y84" s="37">
        <f t="shared" si="5"/>
        <v>0</v>
      </c>
      <c r="Z84" s="37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3">
        <f t="shared" si="7"/>
        <v>0</v>
      </c>
    </row>
    <row r="85" spans="1:44" ht="20.100000000000001" customHeight="1" x14ac:dyDescent="0.3">
      <c r="A85" s="39" t="s">
        <v>62</v>
      </c>
      <c r="B85" s="39"/>
      <c r="C85" s="39"/>
      <c r="D85" s="39"/>
      <c r="E85" s="39"/>
      <c r="F85" s="47" t="s">
        <v>25</v>
      </c>
      <c r="G85" s="47"/>
      <c r="H85" s="37"/>
      <c r="I85" s="37"/>
      <c r="J85" s="37">
        <f t="shared" si="8"/>
        <v>0</v>
      </c>
      <c r="K85" s="37"/>
      <c r="L85" s="37">
        <f t="shared" si="4"/>
        <v>0</v>
      </c>
      <c r="M85" s="37"/>
      <c r="N85" s="39"/>
      <c r="O85" s="39"/>
      <c r="P85" s="39"/>
      <c r="Q85" s="39"/>
      <c r="R85" s="39"/>
      <c r="S85" s="47"/>
      <c r="T85" s="47"/>
      <c r="U85" s="37"/>
      <c r="V85" s="37"/>
      <c r="W85" s="37"/>
      <c r="X85" s="37"/>
      <c r="Y85" s="37">
        <f t="shared" si="5"/>
        <v>0</v>
      </c>
      <c r="Z85" s="37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3">
        <f t="shared" si="7"/>
        <v>0</v>
      </c>
    </row>
    <row r="86" spans="1:44" ht="20.100000000000001" customHeight="1" x14ac:dyDescent="0.3">
      <c r="A86" s="39" t="s">
        <v>63</v>
      </c>
      <c r="B86" s="39"/>
      <c r="C86" s="39"/>
      <c r="D86" s="39"/>
      <c r="E86" s="39"/>
      <c r="F86" s="47" t="s">
        <v>25</v>
      </c>
      <c r="G86" s="47"/>
      <c r="H86" s="37"/>
      <c r="I86" s="37"/>
      <c r="J86" s="37">
        <f t="shared" si="8"/>
        <v>0</v>
      </c>
      <c r="K86" s="37"/>
      <c r="L86" s="37">
        <f t="shared" si="4"/>
        <v>0</v>
      </c>
      <c r="M86" s="37"/>
      <c r="N86" s="39"/>
      <c r="O86" s="39"/>
      <c r="P86" s="39"/>
      <c r="Q86" s="39"/>
      <c r="R86" s="39"/>
      <c r="S86" s="47"/>
      <c r="T86" s="47"/>
      <c r="U86" s="37"/>
      <c r="V86" s="37"/>
      <c r="W86" s="37"/>
      <c r="X86" s="37"/>
      <c r="Y86" s="37">
        <f t="shared" si="5"/>
        <v>0</v>
      </c>
      <c r="Z86" s="37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3">
        <f t="shared" si="7"/>
        <v>0</v>
      </c>
    </row>
    <row r="87" spans="1:44" ht="20.100000000000001" customHeight="1" x14ac:dyDescent="0.3">
      <c r="A87" s="39" t="s">
        <v>64</v>
      </c>
      <c r="B87" s="39"/>
      <c r="C87" s="39"/>
      <c r="D87" s="39"/>
      <c r="E87" s="39"/>
      <c r="F87" s="47" t="s">
        <v>25</v>
      </c>
      <c r="G87" s="47"/>
      <c r="H87" s="37"/>
      <c r="I87" s="37"/>
      <c r="J87" s="37">
        <f t="shared" si="8"/>
        <v>0</v>
      </c>
      <c r="K87" s="37"/>
      <c r="L87" s="37">
        <f t="shared" si="4"/>
        <v>0</v>
      </c>
      <c r="M87" s="37"/>
      <c r="N87" s="51" t="s">
        <v>65</v>
      </c>
      <c r="O87" s="51"/>
      <c r="P87" s="51"/>
      <c r="Q87" s="51"/>
      <c r="R87" s="51"/>
      <c r="S87" s="51" t="s">
        <v>25</v>
      </c>
      <c r="T87" s="51"/>
      <c r="U87" s="50"/>
      <c r="V87" s="50"/>
      <c r="W87" s="50"/>
      <c r="X87" s="50"/>
      <c r="Y87" s="50">
        <f ca="1">SUM(L66:M87,Y66:Z86)</f>
        <v>33</v>
      </c>
      <c r="Z87" s="5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3">
        <f t="shared" si="7"/>
        <v>0</v>
      </c>
    </row>
    <row r="88" spans="1:44" ht="20.100000000000001" customHeight="1" x14ac:dyDescent="0.3">
      <c r="A88" s="15"/>
      <c r="B88" s="15"/>
      <c r="C88" s="15"/>
      <c r="D88" s="15"/>
      <c r="E88" s="15"/>
      <c r="F88" s="16"/>
      <c r="G88" s="16"/>
      <c r="H88" s="17"/>
      <c r="I88" s="17"/>
      <c r="J88" s="17"/>
      <c r="K88" s="24"/>
      <c r="L88" s="17"/>
      <c r="M88" s="17"/>
      <c r="N88" s="16"/>
      <c r="O88" s="16"/>
      <c r="P88" s="16"/>
      <c r="Q88" s="16"/>
      <c r="R88" s="16"/>
      <c r="S88" s="16"/>
      <c r="T88" s="16"/>
      <c r="U88" s="18"/>
      <c r="V88" s="18"/>
      <c r="W88" s="18"/>
      <c r="X88" s="18"/>
      <c r="Y88" s="18"/>
      <c r="Z88" s="18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3">
        <f t="shared" si="7"/>
        <v>0</v>
      </c>
    </row>
    <row r="89" spans="1:44" ht="20.100000000000001" customHeight="1" x14ac:dyDescent="0.3">
      <c r="A89" s="7" t="s">
        <v>69</v>
      </c>
      <c r="K89" s="4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3">
        <f t="shared" si="7"/>
        <v>0</v>
      </c>
    </row>
    <row r="90" spans="1:44" ht="20.100000000000001" customHeight="1" x14ac:dyDescent="0.3">
      <c r="A90" s="38" t="s">
        <v>66</v>
      </c>
      <c r="B90" s="38"/>
      <c r="C90" s="38"/>
      <c r="D90" s="38"/>
      <c r="E90" s="38"/>
      <c r="F90" s="38" t="s">
        <v>21</v>
      </c>
      <c r="G90" s="38"/>
      <c r="H90" s="38" t="s">
        <v>15</v>
      </c>
      <c r="I90" s="38"/>
      <c r="J90" s="38" t="s">
        <v>22</v>
      </c>
      <c r="K90" s="38"/>
      <c r="L90" s="38" t="s">
        <v>23</v>
      </c>
      <c r="M90" s="38"/>
      <c r="N90" s="38" t="s">
        <v>66</v>
      </c>
      <c r="O90" s="38"/>
      <c r="P90" s="38"/>
      <c r="Q90" s="38"/>
      <c r="R90" s="38"/>
      <c r="S90" s="38" t="s">
        <v>21</v>
      </c>
      <c r="T90" s="38"/>
      <c r="U90" s="38" t="s">
        <v>15</v>
      </c>
      <c r="V90" s="38"/>
      <c r="W90" s="38" t="s">
        <v>22</v>
      </c>
      <c r="X90" s="38"/>
      <c r="Y90" s="38" t="s">
        <v>23</v>
      </c>
      <c r="Z90" s="38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3">
        <f t="shared" si="7"/>
        <v>0</v>
      </c>
    </row>
    <row r="91" spans="1:44" ht="20.100000000000001" customHeight="1" x14ac:dyDescent="0.3">
      <c r="A91" s="39" t="s">
        <v>80</v>
      </c>
      <c r="B91" s="39"/>
      <c r="C91" s="39"/>
      <c r="D91" s="39"/>
      <c r="E91" s="39"/>
      <c r="F91" s="47" t="s">
        <v>67</v>
      </c>
      <c r="G91" s="47"/>
      <c r="H91" s="37"/>
      <c r="I91" s="37"/>
      <c r="J91" s="37">
        <f>+SUMIF($AC$106:$AC$152,A91,$AR$106:$AR$152)</f>
        <v>0</v>
      </c>
      <c r="K91" s="37"/>
      <c r="L91" s="37">
        <f t="shared" ref="L91:L119" si="9">H91+J91</f>
        <v>0</v>
      </c>
      <c r="M91" s="37"/>
      <c r="N91" s="32" t="s">
        <v>109</v>
      </c>
      <c r="O91" s="32"/>
      <c r="P91" s="32"/>
      <c r="Q91" s="32"/>
      <c r="R91" s="32"/>
      <c r="S91" s="47" t="s">
        <v>67</v>
      </c>
      <c r="T91" s="47"/>
      <c r="U91" s="37"/>
      <c r="V91" s="37"/>
      <c r="W91" s="37">
        <f>+SUMIF($AC$106:$AC$152,N91,$AR$106:$AR$152)</f>
        <v>0</v>
      </c>
      <c r="X91" s="37"/>
      <c r="Y91" s="37">
        <f t="shared" ref="Y91:Y118" si="10">U91+W91</f>
        <v>0</v>
      </c>
      <c r="Z91" s="37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3">
        <f t="shared" si="7"/>
        <v>0</v>
      </c>
    </row>
    <row r="92" spans="1:44" ht="20.100000000000001" customHeight="1" x14ac:dyDescent="0.3">
      <c r="A92" s="39" t="s">
        <v>81</v>
      </c>
      <c r="B92" s="39"/>
      <c r="C92" s="39"/>
      <c r="D92" s="39"/>
      <c r="E92" s="39"/>
      <c r="F92" s="47" t="s">
        <v>67</v>
      </c>
      <c r="G92" s="47"/>
      <c r="H92" s="37"/>
      <c r="I92" s="37"/>
      <c r="J92" s="37">
        <f t="shared" ref="J92:J119" si="11">+SUMIF($AC$106:$AC$152,A92,$AR$106:$AR$152)</f>
        <v>0</v>
      </c>
      <c r="K92" s="37"/>
      <c r="L92" s="37">
        <f t="shared" si="9"/>
        <v>0</v>
      </c>
      <c r="M92" s="37"/>
      <c r="N92" s="32" t="s">
        <v>110</v>
      </c>
      <c r="O92" s="32"/>
      <c r="P92" s="32"/>
      <c r="Q92" s="32"/>
      <c r="R92" s="32"/>
      <c r="S92" s="47" t="s">
        <v>67</v>
      </c>
      <c r="T92" s="47"/>
      <c r="U92" s="37"/>
      <c r="V92" s="37"/>
      <c r="W92" s="37">
        <f t="shared" ref="W92:W116" si="12">+SUMIF($AC$106:$AC$152,N92,$AR$106:$AR$152)</f>
        <v>0</v>
      </c>
      <c r="X92" s="37"/>
      <c r="Y92" s="37">
        <f t="shared" si="10"/>
        <v>0</v>
      </c>
      <c r="Z92" s="37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1"/>
      <c r="AR92" s="23">
        <f t="shared" si="7"/>
        <v>0</v>
      </c>
    </row>
    <row r="93" spans="1:44" ht="20.100000000000001" customHeight="1" x14ac:dyDescent="0.3">
      <c r="A93" s="39" t="s">
        <v>82</v>
      </c>
      <c r="B93" s="39"/>
      <c r="C93" s="39"/>
      <c r="D93" s="39"/>
      <c r="E93" s="39"/>
      <c r="F93" s="47" t="s">
        <v>67</v>
      </c>
      <c r="G93" s="47"/>
      <c r="H93" s="37"/>
      <c r="I93" s="37"/>
      <c r="J93" s="37">
        <f t="shared" si="11"/>
        <v>0</v>
      </c>
      <c r="K93" s="37"/>
      <c r="L93" s="37">
        <f t="shared" si="9"/>
        <v>0</v>
      </c>
      <c r="M93" s="37"/>
      <c r="N93" s="32" t="s">
        <v>111</v>
      </c>
      <c r="O93" s="32"/>
      <c r="P93" s="32"/>
      <c r="Q93" s="32"/>
      <c r="R93" s="32"/>
      <c r="S93" s="47" t="s">
        <v>67</v>
      </c>
      <c r="T93" s="47"/>
      <c r="U93" s="37"/>
      <c r="V93" s="37"/>
      <c r="W93" s="37">
        <f t="shared" si="12"/>
        <v>0</v>
      </c>
      <c r="X93" s="37"/>
      <c r="Y93" s="37">
        <f t="shared" si="10"/>
        <v>0</v>
      </c>
      <c r="Z93" s="37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3">
        <f t="shared" si="7"/>
        <v>0</v>
      </c>
    </row>
    <row r="94" spans="1:44" ht="20.100000000000001" customHeight="1" x14ac:dyDescent="0.3">
      <c r="A94" s="39" t="s">
        <v>83</v>
      </c>
      <c r="B94" s="39"/>
      <c r="C94" s="39"/>
      <c r="D94" s="39"/>
      <c r="E94" s="39"/>
      <c r="F94" s="47" t="s">
        <v>67</v>
      </c>
      <c r="G94" s="47"/>
      <c r="H94" s="37"/>
      <c r="I94" s="37"/>
      <c r="J94" s="37">
        <f t="shared" si="11"/>
        <v>0</v>
      </c>
      <c r="K94" s="37"/>
      <c r="L94" s="37">
        <f t="shared" si="9"/>
        <v>0</v>
      </c>
      <c r="M94" s="37"/>
      <c r="N94" s="32" t="s">
        <v>112</v>
      </c>
      <c r="O94" s="32"/>
      <c r="P94" s="32"/>
      <c r="Q94" s="32"/>
      <c r="R94" s="32"/>
      <c r="S94" s="47" t="s">
        <v>67</v>
      </c>
      <c r="T94" s="47"/>
      <c r="U94" s="37"/>
      <c r="V94" s="37"/>
      <c r="W94" s="37">
        <f t="shared" si="12"/>
        <v>0</v>
      </c>
      <c r="X94" s="37"/>
      <c r="Y94" s="37">
        <f t="shared" si="10"/>
        <v>0</v>
      </c>
      <c r="Z94" s="37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3">
        <f t="shared" si="7"/>
        <v>0</v>
      </c>
    </row>
    <row r="95" spans="1:44" ht="20.100000000000001" customHeight="1" x14ac:dyDescent="0.3">
      <c r="A95" s="39" t="s">
        <v>84</v>
      </c>
      <c r="B95" s="39"/>
      <c r="C95" s="39"/>
      <c r="D95" s="39"/>
      <c r="E95" s="39"/>
      <c r="F95" s="47" t="s">
        <v>67</v>
      </c>
      <c r="G95" s="47"/>
      <c r="H95" s="37"/>
      <c r="I95" s="37"/>
      <c r="J95" s="37">
        <f t="shared" si="11"/>
        <v>0</v>
      </c>
      <c r="K95" s="37"/>
      <c r="L95" s="37">
        <f t="shared" si="9"/>
        <v>0</v>
      </c>
      <c r="M95" s="37"/>
      <c r="N95" s="32" t="s">
        <v>113</v>
      </c>
      <c r="O95" s="32"/>
      <c r="P95" s="32"/>
      <c r="Q95" s="32"/>
      <c r="R95" s="32"/>
      <c r="S95" s="47" t="s">
        <v>67</v>
      </c>
      <c r="T95" s="47"/>
      <c r="U95" s="37"/>
      <c r="V95" s="37"/>
      <c r="W95" s="37">
        <f t="shared" si="12"/>
        <v>0</v>
      </c>
      <c r="X95" s="37"/>
      <c r="Y95" s="37">
        <f t="shared" si="10"/>
        <v>0</v>
      </c>
      <c r="Z95" s="37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3">
        <f t="shared" si="7"/>
        <v>0</v>
      </c>
    </row>
    <row r="96" spans="1:44" ht="20.100000000000001" customHeight="1" x14ac:dyDescent="0.3">
      <c r="A96" s="39" t="s">
        <v>85</v>
      </c>
      <c r="B96" s="39"/>
      <c r="C96" s="39"/>
      <c r="D96" s="39"/>
      <c r="E96" s="39"/>
      <c r="F96" s="47" t="s">
        <v>67</v>
      </c>
      <c r="G96" s="47"/>
      <c r="H96" s="37"/>
      <c r="I96" s="37"/>
      <c r="J96" s="37">
        <f t="shared" si="11"/>
        <v>0</v>
      </c>
      <c r="K96" s="37"/>
      <c r="L96" s="37">
        <f t="shared" si="9"/>
        <v>0</v>
      </c>
      <c r="M96" s="37"/>
      <c r="N96" s="32" t="s">
        <v>114</v>
      </c>
      <c r="O96" s="32"/>
      <c r="P96" s="32"/>
      <c r="Q96" s="32"/>
      <c r="R96" s="32"/>
      <c r="S96" s="47" t="s">
        <v>67</v>
      </c>
      <c r="T96" s="47"/>
      <c r="U96" s="37"/>
      <c r="V96" s="37"/>
      <c r="W96" s="37">
        <f t="shared" si="12"/>
        <v>0</v>
      </c>
      <c r="X96" s="37"/>
      <c r="Y96" s="37">
        <f t="shared" si="10"/>
        <v>0</v>
      </c>
      <c r="Z96" s="37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3">
        <f t="shared" si="7"/>
        <v>0</v>
      </c>
    </row>
    <row r="97" spans="1:44" ht="20.100000000000001" customHeight="1" x14ac:dyDescent="0.3">
      <c r="A97" s="39" t="s">
        <v>86</v>
      </c>
      <c r="B97" s="39"/>
      <c r="C97" s="39"/>
      <c r="D97" s="39"/>
      <c r="E97" s="39"/>
      <c r="F97" s="47" t="s">
        <v>67</v>
      </c>
      <c r="G97" s="47"/>
      <c r="H97" s="37"/>
      <c r="I97" s="37"/>
      <c r="J97" s="37">
        <f t="shared" si="11"/>
        <v>0</v>
      </c>
      <c r="K97" s="37"/>
      <c r="L97" s="37">
        <f t="shared" si="9"/>
        <v>0</v>
      </c>
      <c r="M97" s="37"/>
      <c r="N97" s="32" t="s">
        <v>115</v>
      </c>
      <c r="O97" s="32"/>
      <c r="P97" s="32"/>
      <c r="Q97" s="32"/>
      <c r="R97" s="32"/>
      <c r="S97" s="47" t="s">
        <v>67</v>
      </c>
      <c r="T97" s="47"/>
      <c r="U97" s="37"/>
      <c r="V97" s="37"/>
      <c r="W97" s="37">
        <f t="shared" si="12"/>
        <v>0</v>
      </c>
      <c r="X97" s="37"/>
      <c r="Y97" s="37">
        <f t="shared" si="10"/>
        <v>0</v>
      </c>
      <c r="Z97" s="37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3">
        <f t="shared" si="7"/>
        <v>0</v>
      </c>
    </row>
    <row r="98" spans="1:44" ht="20.100000000000001" customHeight="1" x14ac:dyDescent="0.3">
      <c r="A98" s="39" t="s">
        <v>87</v>
      </c>
      <c r="B98" s="39"/>
      <c r="C98" s="39"/>
      <c r="D98" s="39"/>
      <c r="E98" s="39"/>
      <c r="F98" s="47" t="s">
        <v>67</v>
      </c>
      <c r="G98" s="47"/>
      <c r="H98" s="37"/>
      <c r="I98" s="37"/>
      <c r="J98" s="37">
        <f t="shared" si="11"/>
        <v>0</v>
      </c>
      <c r="K98" s="37"/>
      <c r="L98" s="37">
        <f t="shared" si="9"/>
        <v>0</v>
      </c>
      <c r="M98" s="37"/>
      <c r="N98" s="32" t="s">
        <v>116</v>
      </c>
      <c r="O98" s="32"/>
      <c r="P98" s="32"/>
      <c r="Q98" s="32"/>
      <c r="R98" s="32"/>
      <c r="S98" s="47" t="s">
        <v>67</v>
      </c>
      <c r="T98" s="47"/>
      <c r="U98" s="37"/>
      <c r="V98" s="37"/>
      <c r="W98" s="37">
        <f t="shared" si="12"/>
        <v>0</v>
      </c>
      <c r="X98" s="37"/>
      <c r="Y98" s="37">
        <f t="shared" si="10"/>
        <v>0</v>
      </c>
      <c r="Z98" s="37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3">
        <f t="shared" si="7"/>
        <v>0</v>
      </c>
    </row>
    <row r="99" spans="1:44" ht="20.100000000000001" customHeight="1" x14ac:dyDescent="0.3">
      <c r="A99" s="39" t="s">
        <v>88</v>
      </c>
      <c r="B99" s="39"/>
      <c r="C99" s="39"/>
      <c r="D99" s="39"/>
      <c r="E99" s="39"/>
      <c r="F99" s="47" t="s">
        <v>67</v>
      </c>
      <c r="G99" s="47"/>
      <c r="H99" s="37"/>
      <c r="I99" s="37"/>
      <c r="J99" s="37">
        <f t="shared" si="11"/>
        <v>0</v>
      </c>
      <c r="K99" s="37"/>
      <c r="L99" s="37">
        <f t="shared" si="9"/>
        <v>0</v>
      </c>
      <c r="M99" s="37"/>
      <c r="N99" s="32" t="s">
        <v>117</v>
      </c>
      <c r="O99" s="32"/>
      <c r="P99" s="32"/>
      <c r="Q99" s="32"/>
      <c r="R99" s="32"/>
      <c r="S99" s="47" t="s">
        <v>67</v>
      </c>
      <c r="T99" s="47"/>
      <c r="U99" s="37"/>
      <c r="V99" s="37"/>
      <c r="W99" s="37">
        <f t="shared" si="12"/>
        <v>0</v>
      </c>
      <c r="X99" s="37"/>
      <c r="Y99" s="37">
        <f t="shared" si="10"/>
        <v>0</v>
      </c>
      <c r="Z99" s="37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3">
        <f t="shared" si="7"/>
        <v>0</v>
      </c>
    </row>
    <row r="100" spans="1:44" ht="20.100000000000001" customHeight="1" x14ac:dyDescent="0.3">
      <c r="A100" s="39" t="s">
        <v>89</v>
      </c>
      <c r="B100" s="39"/>
      <c r="C100" s="39"/>
      <c r="D100" s="39"/>
      <c r="E100" s="39"/>
      <c r="F100" s="47" t="s">
        <v>67</v>
      </c>
      <c r="G100" s="47"/>
      <c r="H100" s="37"/>
      <c r="I100" s="37"/>
      <c r="J100" s="37">
        <f t="shared" si="11"/>
        <v>0</v>
      </c>
      <c r="K100" s="37"/>
      <c r="L100" s="37">
        <f t="shared" si="9"/>
        <v>0</v>
      </c>
      <c r="M100" s="37"/>
      <c r="N100" s="32" t="s">
        <v>118</v>
      </c>
      <c r="O100" s="32"/>
      <c r="P100" s="32"/>
      <c r="Q100" s="32"/>
      <c r="R100" s="32"/>
      <c r="S100" s="47" t="s">
        <v>67</v>
      </c>
      <c r="T100" s="47"/>
      <c r="U100" s="37"/>
      <c r="V100" s="37"/>
      <c r="W100" s="37">
        <f t="shared" si="12"/>
        <v>0</v>
      </c>
      <c r="X100" s="37"/>
      <c r="Y100" s="37">
        <f t="shared" si="10"/>
        <v>0</v>
      </c>
      <c r="Z100" s="37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3">
        <f t="shared" si="7"/>
        <v>0</v>
      </c>
    </row>
    <row r="101" spans="1:44" ht="20.100000000000001" customHeight="1" x14ac:dyDescent="0.3">
      <c r="A101" s="39" t="s">
        <v>90</v>
      </c>
      <c r="B101" s="39"/>
      <c r="C101" s="39"/>
      <c r="D101" s="39"/>
      <c r="E101" s="39"/>
      <c r="F101" s="47" t="s">
        <v>67</v>
      </c>
      <c r="G101" s="47"/>
      <c r="H101" s="37"/>
      <c r="I101" s="37"/>
      <c r="J101" s="37">
        <f t="shared" si="11"/>
        <v>0</v>
      </c>
      <c r="K101" s="37"/>
      <c r="L101" s="37">
        <f t="shared" si="9"/>
        <v>0</v>
      </c>
      <c r="M101" s="37"/>
      <c r="N101" s="32" t="s">
        <v>119</v>
      </c>
      <c r="O101" s="32"/>
      <c r="P101" s="32"/>
      <c r="Q101" s="32"/>
      <c r="R101" s="32"/>
      <c r="S101" s="47" t="s">
        <v>67</v>
      </c>
      <c r="T101" s="47"/>
      <c r="U101" s="37"/>
      <c r="V101" s="37"/>
      <c r="W101" s="37">
        <f t="shared" si="12"/>
        <v>0</v>
      </c>
      <c r="X101" s="37"/>
      <c r="Y101" s="37">
        <f t="shared" si="10"/>
        <v>0</v>
      </c>
      <c r="Z101" s="37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3">
        <f t="shared" si="7"/>
        <v>0</v>
      </c>
    </row>
    <row r="102" spans="1:44" ht="20.100000000000001" customHeight="1" x14ac:dyDescent="0.3">
      <c r="A102" s="39" t="s">
        <v>91</v>
      </c>
      <c r="B102" s="39"/>
      <c r="C102" s="39"/>
      <c r="D102" s="39"/>
      <c r="E102" s="39"/>
      <c r="F102" s="47" t="s">
        <v>67</v>
      </c>
      <c r="G102" s="47"/>
      <c r="H102" s="37"/>
      <c r="I102" s="37"/>
      <c r="J102" s="37">
        <f t="shared" si="11"/>
        <v>0</v>
      </c>
      <c r="K102" s="37"/>
      <c r="L102" s="37">
        <f t="shared" si="9"/>
        <v>0</v>
      </c>
      <c r="M102" s="37"/>
      <c r="N102" s="32" t="s">
        <v>120</v>
      </c>
      <c r="O102" s="32"/>
      <c r="P102" s="32"/>
      <c r="Q102" s="32"/>
      <c r="R102" s="32"/>
      <c r="S102" s="47" t="s">
        <v>67</v>
      </c>
      <c r="T102" s="47"/>
      <c r="U102" s="37"/>
      <c r="V102" s="37"/>
      <c r="W102" s="37">
        <f t="shared" si="12"/>
        <v>0</v>
      </c>
      <c r="X102" s="37"/>
      <c r="Y102" s="37">
        <f t="shared" si="10"/>
        <v>0</v>
      </c>
      <c r="Z102" s="37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2"/>
      <c r="AO102" s="22"/>
      <c r="AP102" s="22"/>
      <c r="AQ102" s="22"/>
      <c r="AR102" s="23">
        <f t="shared" si="7"/>
        <v>0</v>
      </c>
    </row>
    <row r="103" spans="1:44" ht="20.100000000000001" customHeight="1" x14ac:dyDescent="0.3">
      <c r="A103" s="39" t="s">
        <v>92</v>
      </c>
      <c r="B103" s="39"/>
      <c r="C103" s="39"/>
      <c r="D103" s="39"/>
      <c r="E103" s="39"/>
      <c r="F103" s="47" t="s">
        <v>67</v>
      </c>
      <c r="G103" s="47"/>
      <c r="H103" s="37"/>
      <c r="I103" s="37"/>
      <c r="J103" s="37">
        <f t="shared" si="11"/>
        <v>0</v>
      </c>
      <c r="K103" s="37"/>
      <c r="L103" s="37">
        <f t="shared" si="9"/>
        <v>0</v>
      </c>
      <c r="M103" s="37"/>
      <c r="N103" s="32" t="s">
        <v>121</v>
      </c>
      <c r="O103" s="32"/>
      <c r="P103" s="32"/>
      <c r="Q103" s="32"/>
      <c r="R103" s="32"/>
      <c r="S103" s="47" t="s">
        <v>67</v>
      </c>
      <c r="T103" s="47"/>
      <c r="U103" s="37"/>
      <c r="V103" s="37"/>
      <c r="W103" s="37">
        <f t="shared" si="12"/>
        <v>0</v>
      </c>
      <c r="X103" s="37"/>
      <c r="Y103" s="37">
        <f t="shared" si="10"/>
        <v>0</v>
      </c>
      <c r="Z103" s="37"/>
      <c r="AC103" s="23" t="s">
        <v>138</v>
      </c>
      <c r="AD103" s="23">
        <f>+SUM(AD67:AD102)</f>
        <v>0</v>
      </c>
      <c r="AE103" s="23">
        <f t="shared" ref="AE103:AR103" si="13">+SUM(AE67:AE102)</f>
        <v>0</v>
      </c>
      <c r="AF103" s="23">
        <f t="shared" si="13"/>
        <v>0</v>
      </c>
      <c r="AG103" s="23">
        <f t="shared" si="13"/>
        <v>0</v>
      </c>
      <c r="AH103" s="23">
        <f t="shared" si="13"/>
        <v>0</v>
      </c>
      <c r="AI103" s="23">
        <f t="shared" si="13"/>
        <v>0</v>
      </c>
      <c r="AJ103" s="23">
        <f t="shared" si="13"/>
        <v>0</v>
      </c>
      <c r="AK103" s="23">
        <f t="shared" si="13"/>
        <v>0</v>
      </c>
      <c r="AL103" s="23">
        <f t="shared" si="13"/>
        <v>0</v>
      </c>
      <c r="AM103" s="23">
        <f t="shared" si="13"/>
        <v>0</v>
      </c>
      <c r="AN103" s="23">
        <f t="shared" si="13"/>
        <v>0</v>
      </c>
      <c r="AO103" s="23">
        <f t="shared" si="13"/>
        <v>0</v>
      </c>
      <c r="AP103" s="23">
        <f t="shared" si="13"/>
        <v>0</v>
      </c>
      <c r="AQ103" s="23">
        <f t="shared" si="13"/>
        <v>0</v>
      </c>
      <c r="AR103" s="23">
        <f t="shared" si="13"/>
        <v>0</v>
      </c>
    </row>
    <row r="104" spans="1:44" ht="20.100000000000001" customHeight="1" x14ac:dyDescent="0.3">
      <c r="A104" s="39" t="s">
        <v>93</v>
      </c>
      <c r="B104" s="39"/>
      <c r="C104" s="39"/>
      <c r="D104" s="39"/>
      <c r="E104" s="39"/>
      <c r="F104" s="47" t="s">
        <v>67</v>
      </c>
      <c r="G104" s="47"/>
      <c r="H104" s="37"/>
      <c r="I104" s="37"/>
      <c r="J104" s="37">
        <f t="shared" si="11"/>
        <v>0</v>
      </c>
      <c r="K104" s="37"/>
      <c r="L104" s="37">
        <f t="shared" si="9"/>
        <v>0</v>
      </c>
      <c r="M104" s="37"/>
      <c r="N104" s="32" t="s">
        <v>122</v>
      </c>
      <c r="O104" s="32"/>
      <c r="P104" s="32"/>
      <c r="Q104" s="32"/>
      <c r="R104" s="32"/>
      <c r="S104" s="47" t="s">
        <v>67</v>
      </c>
      <c r="T104" s="47"/>
      <c r="U104" s="37"/>
      <c r="V104" s="37"/>
      <c r="W104" s="37">
        <f t="shared" si="12"/>
        <v>0</v>
      </c>
      <c r="X104" s="37"/>
      <c r="Y104" s="37">
        <f t="shared" si="10"/>
        <v>0</v>
      </c>
      <c r="Z104" s="37"/>
    </row>
    <row r="105" spans="1:44" ht="20.100000000000001" customHeight="1" x14ac:dyDescent="0.3">
      <c r="A105" s="39" t="s">
        <v>94</v>
      </c>
      <c r="B105" s="39"/>
      <c r="C105" s="39"/>
      <c r="D105" s="39"/>
      <c r="E105" s="39"/>
      <c r="F105" s="47" t="s">
        <v>67</v>
      </c>
      <c r="G105" s="47"/>
      <c r="H105" s="37"/>
      <c r="I105" s="37"/>
      <c r="J105" s="37">
        <f t="shared" si="11"/>
        <v>0</v>
      </c>
      <c r="K105" s="37"/>
      <c r="L105" s="37">
        <f t="shared" si="9"/>
        <v>0</v>
      </c>
      <c r="M105" s="37"/>
      <c r="N105" s="32" t="s">
        <v>123</v>
      </c>
      <c r="O105" s="32"/>
      <c r="P105" s="32"/>
      <c r="Q105" s="32"/>
      <c r="R105" s="32"/>
      <c r="S105" s="47" t="s">
        <v>67</v>
      </c>
      <c r="T105" s="47"/>
      <c r="U105" s="37"/>
      <c r="V105" s="37"/>
      <c r="W105" s="37">
        <f t="shared" si="12"/>
        <v>0</v>
      </c>
      <c r="X105" s="37"/>
      <c r="Y105" s="37">
        <f t="shared" si="10"/>
        <v>0</v>
      </c>
      <c r="Z105" s="37"/>
    </row>
    <row r="106" spans="1:44" ht="20.100000000000001" customHeight="1" x14ac:dyDescent="0.3">
      <c r="A106" s="39" t="s">
        <v>95</v>
      </c>
      <c r="B106" s="39"/>
      <c r="C106" s="39"/>
      <c r="D106" s="39"/>
      <c r="E106" s="39"/>
      <c r="F106" s="47" t="s">
        <v>67</v>
      </c>
      <c r="G106" s="47"/>
      <c r="H106" s="37"/>
      <c r="I106" s="37"/>
      <c r="J106" s="37">
        <f t="shared" si="11"/>
        <v>0</v>
      </c>
      <c r="K106" s="37"/>
      <c r="L106" s="37">
        <f t="shared" si="9"/>
        <v>0</v>
      </c>
      <c r="M106" s="37"/>
      <c r="N106" s="32" t="s">
        <v>124</v>
      </c>
      <c r="O106" s="32"/>
      <c r="P106" s="32"/>
      <c r="Q106" s="32"/>
      <c r="R106" s="32"/>
      <c r="S106" s="47" t="s">
        <v>67</v>
      </c>
      <c r="T106" s="47"/>
      <c r="U106" s="37"/>
      <c r="V106" s="37"/>
      <c r="W106" s="37">
        <f t="shared" si="12"/>
        <v>0</v>
      </c>
      <c r="X106" s="37"/>
      <c r="Y106" s="37">
        <f t="shared" si="10"/>
        <v>0</v>
      </c>
      <c r="Z106" s="37"/>
      <c r="AC106" s="23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23" t="s">
        <v>138</v>
      </c>
    </row>
    <row r="107" spans="1:44" ht="20.100000000000001" customHeight="1" x14ac:dyDescent="0.3">
      <c r="A107" s="39" t="s">
        <v>96</v>
      </c>
      <c r="B107" s="39"/>
      <c r="C107" s="39"/>
      <c r="D107" s="39"/>
      <c r="E107" s="39"/>
      <c r="F107" s="47" t="s">
        <v>67</v>
      </c>
      <c r="G107" s="47"/>
      <c r="H107" s="37"/>
      <c r="I107" s="37"/>
      <c r="J107" s="37">
        <f t="shared" si="11"/>
        <v>0</v>
      </c>
      <c r="K107" s="37"/>
      <c r="L107" s="37">
        <f t="shared" si="9"/>
        <v>0</v>
      </c>
      <c r="M107" s="37"/>
      <c r="N107" s="32" t="s">
        <v>125</v>
      </c>
      <c r="O107" s="32"/>
      <c r="P107" s="32"/>
      <c r="Q107" s="32"/>
      <c r="R107" s="32"/>
      <c r="S107" s="47" t="s">
        <v>67</v>
      </c>
      <c r="T107" s="47"/>
      <c r="U107" s="37"/>
      <c r="V107" s="37"/>
      <c r="W107" s="37">
        <f t="shared" si="12"/>
        <v>0</v>
      </c>
      <c r="X107" s="37"/>
      <c r="Y107" s="37">
        <f t="shared" si="10"/>
        <v>0</v>
      </c>
      <c r="Z107" s="37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>
        <f>+SUM(AD107:AQ107)</f>
        <v>0</v>
      </c>
    </row>
    <row r="108" spans="1:44" ht="20.100000000000001" customHeight="1" x14ac:dyDescent="0.3">
      <c r="A108" s="39" t="s">
        <v>97</v>
      </c>
      <c r="B108" s="39"/>
      <c r="C108" s="39"/>
      <c r="D108" s="39"/>
      <c r="E108" s="39"/>
      <c r="F108" s="47" t="s">
        <v>67</v>
      </c>
      <c r="G108" s="47"/>
      <c r="H108" s="37"/>
      <c r="I108" s="37"/>
      <c r="J108" s="37">
        <f t="shared" si="11"/>
        <v>0</v>
      </c>
      <c r="K108" s="37"/>
      <c r="L108" s="37">
        <f t="shared" si="9"/>
        <v>0</v>
      </c>
      <c r="M108" s="37"/>
      <c r="N108" s="32"/>
      <c r="O108" s="32"/>
      <c r="P108" s="32"/>
      <c r="Q108" s="32"/>
      <c r="R108" s="32"/>
      <c r="S108" s="47"/>
      <c r="T108" s="47"/>
      <c r="U108" s="37"/>
      <c r="V108" s="37"/>
      <c r="W108" s="37">
        <f t="shared" si="12"/>
        <v>0</v>
      </c>
      <c r="X108" s="37"/>
      <c r="Y108" s="37">
        <f t="shared" si="10"/>
        <v>0</v>
      </c>
      <c r="Z108" s="37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>
        <f t="shared" ref="AR108:AR152" si="14">+SUM(AD108:AQ108)</f>
        <v>0</v>
      </c>
    </row>
    <row r="109" spans="1:44" ht="20.100000000000001" customHeight="1" x14ac:dyDescent="0.3">
      <c r="A109" s="39" t="s">
        <v>98</v>
      </c>
      <c r="B109" s="39"/>
      <c r="C109" s="39"/>
      <c r="D109" s="39"/>
      <c r="E109" s="39"/>
      <c r="F109" s="47" t="s">
        <v>67</v>
      </c>
      <c r="G109" s="47"/>
      <c r="H109" s="37"/>
      <c r="I109" s="37"/>
      <c r="J109" s="37">
        <f t="shared" si="11"/>
        <v>0</v>
      </c>
      <c r="K109" s="37"/>
      <c r="L109" s="37">
        <f t="shared" si="9"/>
        <v>0</v>
      </c>
      <c r="M109" s="37"/>
      <c r="N109" s="32"/>
      <c r="O109" s="32"/>
      <c r="P109" s="32"/>
      <c r="Q109" s="32"/>
      <c r="R109" s="32"/>
      <c r="S109" s="47"/>
      <c r="T109" s="47"/>
      <c r="U109" s="37"/>
      <c r="V109" s="37"/>
      <c r="W109" s="37">
        <f t="shared" si="12"/>
        <v>0</v>
      </c>
      <c r="X109" s="37"/>
      <c r="Y109" s="37">
        <f t="shared" si="10"/>
        <v>0</v>
      </c>
      <c r="Z109" s="37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>
        <f t="shared" si="14"/>
        <v>0</v>
      </c>
    </row>
    <row r="110" spans="1:44" ht="20.100000000000001" customHeight="1" x14ac:dyDescent="0.3">
      <c r="A110" s="39" t="s">
        <v>99</v>
      </c>
      <c r="B110" s="39"/>
      <c r="C110" s="39"/>
      <c r="D110" s="39"/>
      <c r="E110" s="39"/>
      <c r="F110" s="47" t="s">
        <v>67</v>
      </c>
      <c r="G110" s="47"/>
      <c r="H110" s="37"/>
      <c r="I110" s="37"/>
      <c r="J110" s="37">
        <f t="shared" si="11"/>
        <v>0</v>
      </c>
      <c r="K110" s="37"/>
      <c r="L110" s="37">
        <f t="shared" si="9"/>
        <v>0</v>
      </c>
      <c r="M110" s="37"/>
      <c r="N110" s="32"/>
      <c r="O110" s="32"/>
      <c r="P110" s="32"/>
      <c r="Q110" s="32"/>
      <c r="R110" s="32"/>
      <c r="S110" s="47"/>
      <c r="T110" s="47"/>
      <c r="U110" s="37"/>
      <c r="V110" s="37"/>
      <c r="W110" s="37">
        <f t="shared" si="12"/>
        <v>0</v>
      </c>
      <c r="X110" s="37"/>
      <c r="Y110" s="37">
        <f t="shared" si="10"/>
        <v>0</v>
      </c>
      <c r="Z110" s="37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>
        <f t="shared" si="14"/>
        <v>0</v>
      </c>
    </row>
    <row r="111" spans="1:44" ht="20.100000000000001" customHeight="1" x14ac:dyDescent="0.3">
      <c r="A111" s="39" t="s">
        <v>100</v>
      </c>
      <c r="B111" s="39"/>
      <c r="C111" s="39"/>
      <c r="D111" s="39"/>
      <c r="E111" s="39"/>
      <c r="F111" s="47" t="s">
        <v>67</v>
      </c>
      <c r="G111" s="47"/>
      <c r="H111" s="37"/>
      <c r="I111" s="37"/>
      <c r="J111" s="37">
        <f t="shared" si="11"/>
        <v>0</v>
      </c>
      <c r="K111" s="37"/>
      <c r="L111" s="37">
        <f t="shared" si="9"/>
        <v>0</v>
      </c>
      <c r="M111" s="37"/>
      <c r="N111" s="32"/>
      <c r="O111" s="32"/>
      <c r="P111" s="32"/>
      <c r="Q111" s="32"/>
      <c r="R111" s="32"/>
      <c r="S111" s="47"/>
      <c r="T111" s="47"/>
      <c r="U111" s="37"/>
      <c r="V111" s="37"/>
      <c r="W111" s="37">
        <f t="shared" si="12"/>
        <v>0</v>
      </c>
      <c r="X111" s="37"/>
      <c r="Y111" s="37">
        <f t="shared" si="10"/>
        <v>0</v>
      </c>
      <c r="Z111" s="37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>
        <f t="shared" si="14"/>
        <v>0</v>
      </c>
    </row>
    <row r="112" spans="1:44" ht="20.100000000000001" customHeight="1" x14ac:dyDescent="0.3">
      <c r="A112" s="39" t="s">
        <v>101</v>
      </c>
      <c r="B112" s="39"/>
      <c r="C112" s="39"/>
      <c r="D112" s="39"/>
      <c r="E112" s="39"/>
      <c r="F112" s="47" t="s">
        <v>67</v>
      </c>
      <c r="G112" s="47"/>
      <c r="H112" s="37"/>
      <c r="I112" s="37"/>
      <c r="J112" s="37">
        <f t="shared" si="11"/>
        <v>0</v>
      </c>
      <c r="K112" s="37"/>
      <c r="L112" s="37">
        <f t="shared" si="9"/>
        <v>0</v>
      </c>
      <c r="M112" s="37"/>
      <c r="N112" s="32"/>
      <c r="O112" s="32"/>
      <c r="P112" s="32"/>
      <c r="Q112" s="32"/>
      <c r="R112" s="32"/>
      <c r="S112" s="47"/>
      <c r="T112" s="47"/>
      <c r="U112" s="37"/>
      <c r="V112" s="37"/>
      <c r="W112" s="37">
        <f t="shared" si="12"/>
        <v>0</v>
      </c>
      <c r="X112" s="37"/>
      <c r="Y112" s="37">
        <f t="shared" si="10"/>
        <v>0</v>
      </c>
      <c r="Z112" s="37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>
        <f t="shared" si="14"/>
        <v>0</v>
      </c>
    </row>
    <row r="113" spans="1:44" ht="20.100000000000001" customHeight="1" x14ac:dyDescent="0.3">
      <c r="A113" s="39" t="s">
        <v>102</v>
      </c>
      <c r="B113" s="39"/>
      <c r="C113" s="39"/>
      <c r="D113" s="39"/>
      <c r="E113" s="39"/>
      <c r="F113" s="47" t="s">
        <v>67</v>
      </c>
      <c r="G113" s="47"/>
      <c r="H113" s="37"/>
      <c r="I113" s="37"/>
      <c r="J113" s="37">
        <f t="shared" si="11"/>
        <v>0</v>
      </c>
      <c r="K113" s="37"/>
      <c r="L113" s="37">
        <f t="shared" si="9"/>
        <v>0</v>
      </c>
      <c r="M113" s="37"/>
      <c r="N113" s="32"/>
      <c r="O113" s="32"/>
      <c r="P113" s="32"/>
      <c r="Q113" s="32"/>
      <c r="R113" s="32"/>
      <c r="S113" s="47"/>
      <c r="T113" s="47"/>
      <c r="U113" s="37"/>
      <c r="V113" s="37"/>
      <c r="W113" s="37">
        <f t="shared" si="12"/>
        <v>0</v>
      </c>
      <c r="X113" s="37"/>
      <c r="Y113" s="37">
        <f t="shared" si="10"/>
        <v>0</v>
      </c>
      <c r="Z113" s="37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>
        <f t="shared" si="14"/>
        <v>0</v>
      </c>
    </row>
    <row r="114" spans="1:44" ht="20.100000000000001" customHeight="1" x14ac:dyDescent="0.3">
      <c r="A114" s="39" t="s">
        <v>103</v>
      </c>
      <c r="B114" s="39"/>
      <c r="C114" s="39"/>
      <c r="D114" s="39"/>
      <c r="E114" s="39"/>
      <c r="F114" s="47" t="s">
        <v>67</v>
      </c>
      <c r="G114" s="47"/>
      <c r="H114" s="37"/>
      <c r="I114" s="37"/>
      <c r="J114" s="37">
        <f t="shared" si="11"/>
        <v>0</v>
      </c>
      <c r="K114" s="37"/>
      <c r="L114" s="37">
        <f t="shared" si="9"/>
        <v>0</v>
      </c>
      <c r="M114" s="37"/>
      <c r="N114" s="32"/>
      <c r="O114" s="32"/>
      <c r="P114" s="32"/>
      <c r="Q114" s="32"/>
      <c r="R114" s="32"/>
      <c r="S114" s="47"/>
      <c r="T114" s="47"/>
      <c r="U114" s="37"/>
      <c r="V114" s="37"/>
      <c r="W114" s="37">
        <f t="shared" si="12"/>
        <v>0</v>
      </c>
      <c r="X114" s="37"/>
      <c r="Y114" s="37">
        <f t="shared" si="10"/>
        <v>0</v>
      </c>
      <c r="Z114" s="37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>
        <f t="shared" si="14"/>
        <v>0</v>
      </c>
    </row>
    <row r="115" spans="1:44" ht="20.100000000000001" customHeight="1" x14ac:dyDescent="0.3">
      <c r="A115" s="39" t="s">
        <v>104</v>
      </c>
      <c r="B115" s="39"/>
      <c r="C115" s="39"/>
      <c r="D115" s="39"/>
      <c r="E115" s="39"/>
      <c r="F115" s="47" t="s">
        <v>67</v>
      </c>
      <c r="G115" s="47"/>
      <c r="H115" s="37"/>
      <c r="I115" s="37"/>
      <c r="J115" s="37">
        <f t="shared" si="11"/>
        <v>0</v>
      </c>
      <c r="K115" s="37"/>
      <c r="L115" s="37">
        <f t="shared" si="9"/>
        <v>0</v>
      </c>
      <c r="M115" s="37"/>
      <c r="N115" s="32"/>
      <c r="O115" s="32"/>
      <c r="P115" s="32"/>
      <c r="Q115" s="32"/>
      <c r="R115" s="32"/>
      <c r="S115" s="47"/>
      <c r="T115" s="47"/>
      <c r="U115" s="37"/>
      <c r="V115" s="37"/>
      <c r="W115" s="37">
        <f t="shared" si="12"/>
        <v>0</v>
      </c>
      <c r="X115" s="37"/>
      <c r="Y115" s="37">
        <f t="shared" si="10"/>
        <v>0</v>
      </c>
      <c r="Z115" s="37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>
        <f t="shared" si="14"/>
        <v>0</v>
      </c>
    </row>
    <row r="116" spans="1:44" ht="20.100000000000001" customHeight="1" x14ac:dyDescent="0.3">
      <c r="A116" s="39" t="s">
        <v>105</v>
      </c>
      <c r="B116" s="39"/>
      <c r="C116" s="39"/>
      <c r="D116" s="39"/>
      <c r="E116" s="39"/>
      <c r="F116" s="47" t="s">
        <v>67</v>
      </c>
      <c r="G116" s="47"/>
      <c r="H116" s="37"/>
      <c r="I116" s="37"/>
      <c r="J116" s="37">
        <f t="shared" si="11"/>
        <v>0</v>
      </c>
      <c r="K116" s="37"/>
      <c r="L116" s="37">
        <f t="shared" si="9"/>
        <v>0</v>
      </c>
      <c r="M116" s="37"/>
      <c r="N116" s="32"/>
      <c r="O116" s="32"/>
      <c r="P116" s="32"/>
      <c r="Q116" s="32"/>
      <c r="R116" s="32"/>
      <c r="S116" s="47"/>
      <c r="T116" s="47"/>
      <c r="U116" s="37"/>
      <c r="V116" s="37"/>
      <c r="W116" s="37">
        <f t="shared" si="12"/>
        <v>0</v>
      </c>
      <c r="X116" s="37"/>
      <c r="Y116" s="37">
        <f t="shared" si="10"/>
        <v>0</v>
      </c>
      <c r="Z116" s="37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>
        <f t="shared" si="14"/>
        <v>0</v>
      </c>
    </row>
    <row r="117" spans="1:44" ht="20.100000000000001" customHeight="1" x14ac:dyDescent="0.3">
      <c r="A117" s="39" t="s">
        <v>106</v>
      </c>
      <c r="B117" s="39"/>
      <c r="C117" s="39"/>
      <c r="D117" s="39"/>
      <c r="E117" s="39"/>
      <c r="F117" s="47" t="s">
        <v>67</v>
      </c>
      <c r="G117" s="47"/>
      <c r="H117" s="37"/>
      <c r="I117" s="37"/>
      <c r="J117" s="37">
        <f t="shared" si="11"/>
        <v>0</v>
      </c>
      <c r="K117" s="37"/>
      <c r="L117" s="37">
        <f t="shared" si="9"/>
        <v>0</v>
      </c>
      <c r="M117" s="37"/>
      <c r="N117" s="32"/>
      <c r="O117" s="32"/>
      <c r="P117" s="32"/>
      <c r="Q117" s="32"/>
      <c r="R117" s="32"/>
      <c r="S117" s="47"/>
      <c r="T117" s="47"/>
      <c r="U117" s="37"/>
      <c r="V117" s="37"/>
      <c r="W117" s="37"/>
      <c r="X117" s="37"/>
      <c r="Y117" s="37">
        <f t="shared" si="10"/>
        <v>0</v>
      </c>
      <c r="Z117" s="37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>
        <f t="shared" si="14"/>
        <v>0</v>
      </c>
    </row>
    <row r="118" spans="1:44" ht="20.100000000000001" customHeight="1" x14ac:dyDescent="0.3">
      <c r="A118" s="39" t="s">
        <v>107</v>
      </c>
      <c r="B118" s="39"/>
      <c r="C118" s="39"/>
      <c r="D118" s="39"/>
      <c r="E118" s="39"/>
      <c r="F118" s="47" t="s">
        <v>67</v>
      </c>
      <c r="G118" s="47"/>
      <c r="H118" s="37"/>
      <c r="I118" s="37"/>
      <c r="J118" s="37">
        <f t="shared" si="11"/>
        <v>0</v>
      </c>
      <c r="K118" s="37"/>
      <c r="L118" s="37">
        <f t="shared" si="9"/>
        <v>0</v>
      </c>
      <c r="M118" s="37"/>
      <c r="N118" s="32"/>
      <c r="O118" s="32"/>
      <c r="P118" s="32"/>
      <c r="Q118" s="32"/>
      <c r="R118" s="32"/>
      <c r="S118" s="47"/>
      <c r="T118" s="47"/>
      <c r="U118" s="37"/>
      <c r="V118" s="37"/>
      <c r="W118" s="37"/>
      <c r="X118" s="37"/>
      <c r="Y118" s="37">
        <f t="shared" si="10"/>
        <v>0</v>
      </c>
      <c r="Z118" s="37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>
        <f t="shared" si="14"/>
        <v>0</v>
      </c>
    </row>
    <row r="119" spans="1:44" ht="20.100000000000001" customHeight="1" x14ac:dyDescent="0.3">
      <c r="A119" s="39" t="s">
        <v>108</v>
      </c>
      <c r="B119" s="39"/>
      <c r="C119" s="39"/>
      <c r="D119" s="39"/>
      <c r="E119" s="39"/>
      <c r="F119" s="47" t="s">
        <v>67</v>
      </c>
      <c r="G119" s="47"/>
      <c r="H119" s="37"/>
      <c r="I119" s="37"/>
      <c r="J119" s="37">
        <f t="shared" si="11"/>
        <v>0</v>
      </c>
      <c r="K119" s="37"/>
      <c r="L119" s="37">
        <f t="shared" si="9"/>
        <v>0</v>
      </c>
      <c r="M119" s="37"/>
      <c r="N119" s="51" t="s">
        <v>65</v>
      </c>
      <c r="O119" s="51"/>
      <c r="P119" s="51"/>
      <c r="Q119" s="51"/>
      <c r="R119" s="51"/>
      <c r="S119" s="51" t="s">
        <v>67</v>
      </c>
      <c r="T119" s="51"/>
      <c r="U119" s="50">
        <f>SUM(H91:I119,U91:V118)</f>
        <v>0</v>
      </c>
      <c r="V119" s="50"/>
      <c r="W119" s="50">
        <f>SUM(J91:K119,W91:X118)</f>
        <v>0</v>
      </c>
      <c r="X119" s="50"/>
      <c r="Y119" s="50">
        <f t="shared" ref="Y119" si="15">U119+W119</f>
        <v>0</v>
      </c>
      <c r="Z119" s="50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>
        <f t="shared" si="14"/>
        <v>0</v>
      </c>
    </row>
    <row r="120" spans="1:44" ht="15.95" customHeight="1" x14ac:dyDescent="0.3">
      <c r="A120" s="8"/>
      <c r="B120" s="9"/>
      <c r="C120" s="9"/>
      <c r="D120" s="9"/>
      <c r="E120" s="9"/>
      <c r="F120" s="9"/>
      <c r="G120" s="9"/>
      <c r="H120" s="9"/>
      <c r="I120" s="9"/>
      <c r="J120" s="10"/>
      <c r="K120" s="10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>
        <f t="shared" si="14"/>
        <v>0</v>
      </c>
    </row>
    <row r="121" spans="1:44" ht="15.95" customHeight="1" x14ac:dyDescent="0.3">
      <c r="J121" s="1"/>
      <c r="K121" s="1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>
        <f t="shared" si="14"/>
        <v>0</v>
      </c>
    </row>
    <row r="122" spans="1:44" ht="15.95" customHeight="1" x14ac:dyDescent="0.3"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>
        <f t="shared" si="14"/>
        <v>0</v>
      </c>
    </row>
    <row r="123" spans="1:44" ht="15.95" customHeight="1" x14ac:dyDescent="0.3"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>
        <f t="shared" si="14"/>
        <v>0</v>
      </c>
    </row>
    <row r="124" spans="1:44" ht="15.95" customHeight="1" x14ac:dyDescent="0.3"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>
        <f t="shared" si="14"/>
        <v>0</v>
      </c>
    </row>
    <row r="125" spans="1:44" ht="15.95" customHeight="1" x14ac:dyDescent="0.3"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>
        <f t="shared" si="14"/>
        <v>0</v>
      </c>
    </row>
    <row r="126" spans="1:44" ht="15.95" customHeight="1" x14ac:dyDescent="0.3"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>
        <f t="shared" si="14"/>
        <v>0</v>
      </c>
    </row>
    <row r="127" spans="1:44" ht="15.95" customHeight="1" x14ac:dyDescent="0.3"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>
        <f t="shared" si="14"/>
        <v>0</v>
      </c>
    </row>
    <row r="128" spans="1:44" ht="15.95" customHeight="1" x14ac:dyDescent="0.3"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>
        <f t="shared" si="14"/>
        <v>0</v>
      </c>
    </row>
    <row r="129" spans="29:44" ht="15.95" customHeight="1" x14ac:dyDescent="0.3"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>
        <f t="shared" si="14"/>
        <v>0</v>
      </c>
    </row>
    <row r="130" spans="29:44" ht="15.95" customHeight="1" x14ac:dyDescent="0.3"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>
        <f t="shared" si="14"/>
        <v>0</v>
      </c>
    </row>
    <row r="131" spans="29:44" ht="15.95" customHeight="1" x14ac:dyDescent="0.3"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>
        <f t="shared" si="14"/>
        <v>0</v>
      </c>
    </row>
    <row r="132" spans="29:44" ht="15.95" customHeight="1" x14ac:dyDescent="0.3"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>
        <f t="shared" si="14"/>
        <v>0</v>
      </c>
    </row>
    <row r="133" spans="29:44" ht="15.95" customHeight="1" x14ac:dyDescent="0.3"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>
        <f t="shared" si="14"/>
        <v>0</v>
      </c>
    </row>
    <row r="134" spans="29:44" ht="15.95" customHeight="1" x14ac:dyDescent="0.3"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>
        <f t="shared" si="14"/>
        <v>0</v>
      </c>
    </row>
    <row r="135" spans="29:44" ht="15.95" customHeight="1" x14ac:dyDescent="0.3"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>
        <f t="shared" si="14"/>
        <v>0</v>
      </c>
    </row>
    <row r="136" spans="29:44" ht="15.95" customHeight="1" x14ac:dyDescent="0.3"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>
        <f t="shared" si="14"/>
        <v>0</v>
      </c>
    </row>
    <row r="137" spans="29:44" ht="15.95" customHeight="1" x14ac:dyDescent="0.3"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>
        <f t="shared" si="14"/>
        <v>0</v>
      </c>
    </row>
    <row r="138" spans="29:44" ht="15.95" customHeight="1" x14ac:dyDescent="0.3"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>
        <f t="shared" si="14"/>
        <v>0</v>
      </c>
    </row>
    <row r="139" spans="29:44" ht="15.95" customHeight="1" x14ac:dyDescent="0.3"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>
        <f t="shared" si="14"/>
        <v>0</v>
      </c>
    </row>
    <row r="140" spans="29:44" ht="15.95" customHeight="1" x14ac:dyDescent="0.3"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>
        <f t="shared" si="14"/>
        <v>0</v>
      </c>
    </row>
    <row r="141" spans="29:44" ht="15.95" customHeight="1" x14ac:dyDescent="0.3"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>
        <f t="shared" si="14"/>
        <v>0</v>
      </c>
    </row>
    <row r="142" spans="29:44" ht="15.95" customHeight="1" x14ac:dyDescent="0.3"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>
        <f t="shared" si="14"/>
        <v>0</v>
      </c>
    </row>
    <row r="143" spans="29:44" ht="15.95" customHeight="1" x14ac:dyDescent="0.3"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>
        <f t="shared" si="14"/>
        <v>0</v>
      </c>
    </row>
    <row r="144" spans="29:44" ht="15.95" customHeight="1" x14ac:dyDescent="0.3"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>
        <f t="shared" si="14"/>
        <v>0</v>
      </c>
    </row>
    <row r="145" spans="29:44" ht="15.95" customHeight="1" x14ac:dyDescent="0.3"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>
        <f t="shared" si="14"/>
        <v>0</v>
      </c>
    </row>
    <row r="146" spans="29:44" ht="15.95" customHeight="1" x14ac:dyDescent="0.3"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>
        <f t="shared" si="14"/>
        <v>0</v>
      </c>
    </row>
    <row r="147" spans="29:44" ht="15.95" customHeight="1" x14ac:dyDescent="0.3"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>
        <f t="shared" si="14"/>
        <v>0</v>
      </c>
    </row>
    <row r="148" spans="29:44" ht="15.95" customHeight="1" x14ac:dyDescent="0.3"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>
        <f t="shared" si="14"/>
        <v>0</v>
      </c>
    </row>
    <row r="149" spans="29:44" ht="15.95" customHeight="1" x14ac:dyDescent="0.3"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>
        <f t="shared" si="14"/>
        <v>0</v>
      </c>
    </row>
    <row r="150" spans="29:44" ht="15.95" customHeight="1" x14ac:dyDescent="0.3"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>
        <f t="shared" si="14"/>
        <v>0</v>
      </c>
    </row>
    <row r="151" spans="29:44" ht="15.95" customHeight="1" x14ac:dyDescent="0.3"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>
        <f t="shared" si="14"/>
        <v>0</v>
      </c>
    </row>
    <row r="152" spans="29:44" ht="15.95" customHeight="1" x14ac:dyDescent="0.3">
      <c r="AC152" s="23" t="s">
        <v>125</v>
      </c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>
        <f t="shared" si="14"/>
        <v>0</v>
      </c>
    </row>
    <row r="153" spans="29:44" ht="15.95" customHeight="1" x14ac:dyDescent="0.3">
      <c r="AC153" s="23" t="s">
        <v>138</v>
      </c>
      <c r="AD153" s="23">
        <f>+SUM(AD107:AD152)</f>
        <v>0</v>
      </c>
      <c r="AE153" s="23">
        <f t="shared" ref="AE153:AR153" si="16">+SUM(AE107:AE152)</f>
        <v>0</v>
      </c>
      <c r="AF153" s="23">
        <f t="shared" si="16"/>
        <v>0</v>
      </c>
      <c r="AG153" s="23">
        <f t="shared" si="16"/>
        <v>0</v>
      </c>
      <c r="AH153" s="23">
        <f t="shared" si="16"/>
        <v>0</v>
      </c>
      <c r="AI153" s="23">
        <f t="shared" si="16"/>
        <v>0</v>
      </c>
      <c r="AJ153" s="23">
        <f t="shared" si="16"/>
        <v>0</v>
      </c>
      <c r="AK153" s="23">
        <f t="shared" si="16"/>
        <v>0</v>
      </c>
      <c r="AL153" s="23">
        <f t="shared" si="16"/>
        <v>0</v>
      </c>
      <c r="AM153" s="23">
        <f t="shared" si="16"/>
        <v>0</v>
      </c>
      <c r="AN153" s="23">
        <f t="shared" si="16"/>
        <v>0</v>
      </c>
      <c r="AO153" s="23">
        <f t="shared" si="16"/>
        <v>0</v>
      </c>
      <c r="AP153" s="23">
        <f t="shared" si="16"/>
        <v>0</v>
      </c>
      <c r="AQ153" s="23">
        <f t="shared" si="16"/>
        <v>0</v>
      </c>
      <c r="AR153" s="23">
        <f t="shared" si="16"/>
        <v>0</v>
      </c>
    </row>
    <row r="161" ht="15.75" customHeight="1" x14ac:dyDescent="0.3"/>
    <row r="163" ht="15.75" customHeight="1" x14ac:dyDescent="0.3"/>
  </sheetData>
  <mergeCells count="825">
    <mergeCell ref="A62:I62"/>
    <mergeCell ref="J62:Z62"/>
    <mergeCell ref="J57:Z57"/>
    <mergeCell ref="A58:I58"/>
    <mergeCell ref="J58:Z58"/>
    <mergeCell ref="A59:I59"/>
    <mergeCell ref="J59:Z59"/>
    <mergeCell ref="A60:I60"/>
    <mergeCell ref="J60:Z60"/>
    <mergeCell ref="A61:I61"/>
    <mergeCell ref="J61:Z61"/>
    <mergeCell ref="J54:Z54"/>
    <mergeCell ref="A55:I55"/>
    <mergeCell ref="J55:Z55"/>
    <mergeCell ref="A43:I43"/>
    <mergeCell ref="K43:M43"/>
    <mergeCell ref="N43:P43"/>
    <mergeCell ref="Q43:S43"/>
    <mergeCell ref="T43:V43"/>
    <mergeCell ref="W43:X43"/>
    <mergeCell ref="Y43:Z43"/>
    <mergeCell ref="A50:I50"/>
    <mergeCell ref="J50:Z50"/>
    <mergeCell ref="A56:I56"/>
    <mergeCell ref="J56:Z56"/>
    <mergeCell ref="A57:I57"/>
    <mergeCell ref="A41:I41"/>
    <mergeCell ref="K41:M41"/>
    <mergeCell ref="N41:P41"/>
    <mergeCell ref="Q41:S41"/>
    <mergeCell ref="T41:V41"/>
    <mergeCell ref="W41:X41"/>
    <mergeCell ref="Y41:Z41"/>
    <mergeCell ref="A42:I42"/>
    <mergeCell ref="K42:M42"/>
    <mergeCell ref="N42:P42"/>
    <mergeCell ref="Q42:S42"/>
    <mergeCell ref="T42:V42"/>
    <mergeCell ref="W42:X42"/>
    <mergeCell ref="Y42:Z42"/>
    <mergeCell ref="A51:I51"/>
    <mergeCell ref="J51:Z51"/>
    <mergeCell ref="A52:I52"/>
    <mergeCell ref="J52:Z52"/>
    <mergeCell ref="A53:I53"/>
    <mergeCell ref="J53:Z53"/>
    <mergeCell ref="A54:I54"/>
    <mergeCell ref="A39:I39"/>
    <mergeCell ref="K39:M39"/>
    <mergeCell ref="N39:P39"/>
    <mergeCell ref="Q39:S39"/>
    <mergeCell ref="T39:V39"/>
    <mergeCell ref="W39:X39"/>
    <mergeCell ref="Y39:Z39"/>
    <mergeCell ref="A40:I40"/>
    <mergeCell ref="K40:M40"/>
    <mergeCell ref="N40:P40"/>
    <mergeCell ref="Q40:S40"/>
    <mergeCell ref="T40:V40"/>
    <mergeCell ref="W40:X40"/>
    <mergeCell ref="Y40:Z40"/>
    <mergeCell ref="A37:I37"/>
    <mergeCell ref="K37:M37"/>
    <mergeCell ref="N37:P37"/>
    <mergeCell ref="Q37:S37"/>
    <mergeCell ref="T37:V37"/>
    <mergeCell ref="W37:X37"/>
    <mergeCell ref="Y37:Z37"/>
    <mergeCell ref="A38:I38"/>
    <mergeCell ref="K38:M38"/>
    <mergeCell ref="N38:P38"/>
    <mergeCell ref="Q38:S38"/>
    <mergeCell ref="T38:V38"/>
    <mergeCell ref="W38:X38"/>
    <mergeCell ref="Y38:Z38"/>
    <mergeCell ref="A35:I35"/>
    <mergeCell ref="K35:M35"/>
    <mergeCell ref="N35:P35"/>
    <mergeCell ref="Q35:S35"/>
    <mergeCell ref="T35:V35"/>
    <mergeCell ref="W35:X35"/>
    <mergeCell ref="Y35:Z35"/>
    <mergeCell ref="A36:I36"/>
    <mergeCell ref="K36:M36"/>
    <mergeCell ref="N36:P36"/>
    <mergeCell ref="Q36:S36"/>
    <mergeCell ref="T36:V36"/>
    <mergeCell ref="W36:X36"/>
    <mergeCell ref="Y36:Z36"/>
    <mergeCell ref="A33:I33"/>
    <mergeCell ref="K33:M33"/>
    <mergeCell ref="N33:P33"/>
    <mergeCell ref="Q33:S33"/>
    <mergeCell ref="T33:V33"/>
    <mergeCell ref="W33:X33"/>
    <mergeCell ref="Y33:Z33"/>
    <mergeCell ref="A34:I34"/>
    <mergeCell ref="K34:M34"/>
    <mergeCell ref="N34:P34"/>
    <mergeCell ref="Q34:S34"/>
    <mergeCell ref="T34:V34"/>
    <mergeCell ref="W34:X34"/>
    <mergeCell ref="Y34:Z34"/>
    <mergeCell ref="A31:I31"/>
    <mergeCell ref="K31:M31"/>
    <mergeCell ref="N31:P31"/>
    <mergeCell ref="Q31:S31"/>
    <mergeCell ref="T31:V31"/>
    <mergeCell ref="W31:X31"/>
    <mergeCell ref="Y31:Z31"/>
    <mergeCell ref="A32:I32"/>
    <mergeCell ref="K32:M32"/>
    <mergeCell ref="N32:P32"/>
    <mergeCell ref="Q32:S32"/>
    <mergeCell ref="T32:V32"/>
    <mergeCell ref="W32:X32"/>
    <mergeCell ref="Y32:Z32"/>
    <mergeCell ref="A29:I29"/>
    <mergeCell ref="K29:M29"/>
    <mergeCell ref="N29:P29"/>
    <mergeCell ref="Q29:S29"/>
    <mergeCell ref="T29:V29"/>
    <mergeCell ref="W29:X29"/>
    <mergeCell ref="Y29:Z29"/>
    <mergeCell ref="A30:I30"/>
    <mergeCell ref="K30:M30"/>
    <mergeCell ref="N30:P30"/>
    <mergeCell ref="Q30:S30"/>
    <mergeCell ref="T30:V30"/>
    <mergeCell ref="W30:X30"/>
    <mergeCell ref="Y30:Z30"/>
    <mergeCell ref="A27:I27"/>
    <mergeCell ref="K27:M27"/>
    <mergeCell ref="N27:P27"/>
    <mergeCell ref="Q27:S27"/>
    <mergeCell ref="T27:V27"/>
    <mergeCell ref="W27:X27"/>
    <mergeCell ref="Y27:Z27"/>
    <mergeCell ref="A28:I28"/>
    <mergeCell ref="K28:M28"/>
    <mergeCell ref="N28:P28"/>
    <mergeCell ref="Q28:S28"/>
    <mergeCell ref="T28:V28"/>
    <mergeCell ref="W28:X28"/>
    <mergeCell ref="Y28:Z28"/>
    <mergeCell ref="A25:I25"/>
    <mergeCell ref="K25:M25"/>
    <mergeCell ref="N25:P25"/>
    <mergeCell ref="Q25:S25"/>
    <mergeCell ref="T25:V25"/>
    <mergeCell ref="W25:X25"/>
    <mergeCell ref="Y25:Z25"/>
    <mergeCell ref="A26:I26"/>
    <mergeCell ref="K26:M26"/>
    <mergeCell ref="N26:P26"/>
    <mergeCell ref="Q26:S26"/>
    <mergeCell ref="T26:V26"/>
    <mergeCell ref="W26:X26"/>
    <mergeCell ref="Y26:Z26"/>
    <mergeCell ref="A23:I23"/>
    <mergeCell ref="K23:M23"/>
    <mergeCell ref="N23:P23"/>
    <mergeCell ref="Q23:S23"/>
    <mergeCell ref="T23:V23"/>
    <mergeCell ref="W23:X23"/>
    <mergeCell ref="Y23:Z23"/>
    <mergeCell ref="A24:I24"/>
    <mergeCell ref="K24:M24"/>
    <mergeCell ref="N24:P24"/>
    <mergeCell ref="Q24:S24"/>
    <mergeCell ref="T24:V24"/>
    <mergeCell ref="W24:X24"/>
    <mergeCell ref="Y24:Z24"/>
    <mergeCell ref="A21:I21"/>
    <mergeCell ref="K21:M21"/>
    <mergeCell ref="N21:P21"/>
    <mergeCell ref="Q21:S21"/>
    <mergeCell ref="T21:V21"/>
    <mergeCell ref="W21:X21"/>
    <mergeCell ref="Y21:Z21"/>
    <mergeCell ref="A22:I22"/>
    <mergeCell ref="K22:M22"/>
    <mergeCell ref="N22:P22"/>
    <mergeCell ref="Q22:S22"/>
    <mergeCell ref="T22:V22"/>
    <mergeCell ref="W22:X22"/>
    <mergeCell ref="Y22:Z22"/>
    <mergeCell ref="A19:I19"/>
    <mergeCell ref="K19:M19"/>
    <mergeCell ref="N19:P19"/>
    <mergeCell ref="Q19:S19"/>
    <mergeCell ref="T19:V19"/>
    <mergeCell ref="W19:X19"/>
    <mergeCell ref="Y19:Z19"/>
    <mergeCell ref="A20:I20"/>
    <mergeCell ref="K20:M20"/>
    <mergeCell ref="N20:P20"/>
    <mergeCell ref="Q20:S20"/>
    <mergeCell ref="T20:V20"/>
    <mergeCell ref="W20:X20"/>
    <mergeCell ref="Y20:Z20"/>
    <mergeCell ref="A17:I17"/>
    <mergeCell ref="K17:M17"/>
    <mergeCell ref="N17:P17"/>
    <mergeCell ref="Q17:S17"/>
    <mergeCell ref="T17:V17"/>
    <mergeCell ref="W17:X17"/>
    <mergeCell ref="Y17:Z17"/>
    <mergeCell ref="A18:I18"/>
    <mergeCell ref="K18:M18"/>
    <mergeCell ref="N18:P18"/>
    <mergeCell ref="Q18:S18"/>
    <mergeCell ref="T18:V18"/>
    <mergeCell ref="W18:X18"/>
    <mergeCell ref="Y18:Z18"/>
    <mergeCell ref="A15:I15"/>
    <mergeCell ref="K15:M15"/>
    <mergeCell ref="N15:P15"/>
    <mergeCell ref="Q15:S15"/>
    <mergeCell ref="T15:V15"/>
    <mergeCell ref="W15:X15"/>
    <mergeCell ref="Y15:Z15"/>
    <mergeCell ref="A16:I16"/>
    <mergeCell ref="K16:M16"/>
    <mergeCell ref="N16:P16"/>
    <mergeCell ref="Q16:S16"/>
    <mergeCell ref="T16:V16"/>
    <mergeCell ref="W16:X16"/>
    <mergeCell ref="Y16:Z16"/>
    <mergeCell ref="A13:I13"/>
    <mergeCell ref="K13:M13"/>
    <mergeCell ref="N13:P13"/>
    <mergeCell ref="Q13:S13"/>
    <mergeCell ref="T13:V13"/>
    <mergeCell ref="W13:X13"/>
    <mergeCell ref="Y13:Z13"/>
    <mergeCell ref="A14:I14"/>
    <mergeCell ref="K14:M14"/>
    <mergeCell ref="N14:P14"/>
    <mergeCell ref="Q14:S14"/>
    <mergeCell ref="T14:V14"/>
    <mergeCell ref="W14:X14"/>
    <mergeCell ref="Y14:Z14"/>
    <mergeCell ref="T8:Z8"/>
    <mergeCell ref="A11:I11"/>
    <mergeCell ref="A12:I12"/>
    <mergeCell ref="K12:M12"/>
    <mergeCell ref="N12:P12"/>
    <mergeCell ref="Q12:S12"/>
    <mergeCell ref="T12:V12"/>
    <mergeCell ref="W12:X12"/>
    <mergeCell ref="Y12:Z12"/>
    <mergeCell ref="A119:E119"/>
    <mergeCell ref="F119:G119"/>
    <mergeCell ref="H119:I119"/>
    <mergeCell ref="J119:K119"/>
    <mergeCell ref="L119:M119"/>
    <mergeCell ref="N119:R119"/>
    <mergeCell ref="D4:J6"/>
    <mergeCell ref="U2:Z2"/>
    <mergeCell ref="A48:I48"/>
    <mergeCell ref="J48:Z48"/>
    <mergeCell ref="A49:I49"/>
    <mergeCell ref="J49:Z49"/>
    <mergeCell ref="Q4:R4"/>
    <mergeCell ref="U4:V4"/>
    <mergeCell ref="W4:X4"/>
    <mergeCell ref="Y4:Z4"/>
    <mergeCell ref="Q5:R5"/>
    <mergeCell ref="U5:V5"/>
    <mergeCell ref="W5:X5"/>
    <mergeCell ref="Y5:Z5"/>
    <mergeCell ref="Q6:R6"/>
    <mergeCell ref="U6:V6"/>
    <mergeCell ref="W6:X6"/>
    <mergeCell ref="Y6:Z6"/>
    <mergeCell ref="S119:T119"/>
    <mergeCell ref="U119:V119"/>
    <mergeCell ref="W119:X119"/>
    <mergeCell ref="Y119:Z119"/>
    <mergeCell ref="S118:T118"/>
    <mergeCell ref="U118:V118"/>
    <mergeCell ref="W118:X118"/>
    <mergeCell ref="Y118:Z118"/>
    <mergeCell ref="Y117:Z117"/>
    <mergeCell ref="A118:E118"/>
    <mergeCell ref="F118:G118"/>
    <mergeCell ref="H118:I118"/>
    <mergeCell ref="J118:K118"/>
    <mergeCell ref="L118:M118"/>
    <mergeCell ref="N118:R118"/>
    <mergeCell ref="A116:E116"/>
    <mergeCell ref="F116:G116"/>
    <mergeCell ref="H116:I116"/>
    <mergeCell ref="J116:K116"/>
    <mergeCell ref="L116:M116"/>
    <mergeCell ref="N116:R116"/>
    <mergeCell ref="S116:T116"/>
    <mergeCell ref="U116:V116"/>
    <mergeCell ref="W116:X116"/>
    <mergeCell ref="Y116:Z116"/>
    <mergeCell ref="A117:E117"/>
    <mergeCell ref="F117:G117"/>
    <mergeCell ref="H117:I117"/>
    <mergeCell ref="J117:K117"/>
    <mergeCell ref="L117:M117"/>
    <mergeCell ref="N117:R117"/>
    <mergeCell ref="S117:T117"/>
    <mergeCell ref="U117:V117"/>
    <mergeCell ref="W117:X117"/>
    <mergeCell ref="A115:E115"/>
    <mergeCell ref="F115:G115"/>
    <mergeCell ref="H115:I115"/>
    <mergeCell ref="J115:K115"/>
    <mergeCell ref="L115:M115"/>
    <mergeCell ref="N115:R115"/>
    <mergeCell ref="S115:T115"/>
    <mergeCell ref="U115:V115"/>
    <mergeCell ref="W115:X115"/>
    <mergeCell ref="A114:E114"/>
    <mergeCell ref="F114:G114"/>
    <mergeCell ref="H114:I114"/>
    <mergeCell ref="J114:K114"/>
    <mergeCell ref="L114:M114"/>
    <mergeCell ref="N114:R114"/>
    <mergeCell ref="A113:E113"/>
    <mergeCell ref="F113:G113"/>
    <mergeCell ref="H113:I113"/>
    <mergeCell ref="J113:K113"/>
    <mergeCell ref="L113:M113"/>
    <mergeCell ref="N113:R113"/>
    <mergeCell ref="S113:T113"/>
    <mergeCell ref="U113:V113"/>
    <mergeCell ref="W113:X113"/>
    <mergeCell ref="Y113:Z113"/>
    <mergeCell ref="S114:T114"/>
    <mergeCell ref="U114:V114"/>
    <mergeCell ref="W114:X114"/>
    <mergeCell ref="Y114:Z114"/>
    <mergeCell ref="Y115:Z115"/>
    <mergeCell ref="W112:X112"/>
    <mergeCell ref="Y112:Z112"/>
    <mergeCell ref="S110:T110"/>
    <mergeCell ref="U110:V110"/>
    <mergeCell ref="W110:X110"/>
    <mergeCell ref="Y110:Z110"/>
    <mergeCell ref="A111:E111"/>
    <mergeCell ref="F111:G111"/>
    <mergeCell ref="H111:I111"/>
    <mergeCell ref="J111:K111"/>
    <mergeCell ref="L111:M111"/>
    <mergeCell ref="N111:R111"/>
    <mergeCell ref="S111:T111"/>
    <mergeCell ref="U111:V111"/>
    <mergeCell ref="W111:X111"/>
    <mergeCell ref="Y111:Z111"/>
    <mergeCell ref="S112:T112"/>
    <mergeCell ref="U112:V112"/>
    <mergeCell ref="A112:E112"/>
    <mergeCell ref="F112:G112"/>
    <mergeCell ref="H112:I112"/>
    <mergeCell ref="J112:K112"/>
    <mergeCell ref="L112:M112"/>
    <mergeCell ref="N112:R112"/>
    <mergeCell ref="J109:K109"/>
    <mergeCell ref="L109:M109"/>
    <mergeCell ref="N109:R109"/>
    <mergeCell ref="S109:T109"/>
    <mergeCell ref="U109:V109"/>
    <mergeCell ref="W109:X109"/>
    <mergeCell ref="A110:E110"/>
    <mergeCell ref="F110:G110"/>
    <mergeCell ref="H110:I110"/>
    <mergeCell ref="J110:K110"/>
    <mergeCell ref="L110:M110"/>
    <mergeCell ref="N110:R110"/>
    <mergeCell ref="Y109:Z109"/>
    <mergeCell ref="Y107:Z107"/>
    <mergeCell ref="A108:E108"/>
    <mergeCell ref="F108:G108"/>
    <mergeCell ref="H108:I108"/>
    <mergeCell ref="J108:K108"/>
    <mergeCell ref="L108:M108"/>
    <mergeCell ref="N108:R108"/>
    <mergeCell ref="S108:T108"/>
    <mergeCell ref="U108:V108"/>
    <mergeCell ref="W108:X108"/>
    <mergeCell ref="Y108:Z108"/>
    <mergeCell ref="A107:E107"/>
    <mergeCell ref="F107:G107"/>
    <mergeCell ref="H107:I107"/>
    <mergeCell ref="J107:K107"/>
    <mergeCell ref="L107:M107"/>
    <mergeCell ref="N107:R107"/>
    <mergeCell ref="S107:T107"/>
    <mergeCell ref="U107:V107"/>
    <mergeCell ref="W107:X107"/>
    <mergeCell ref="A109:E109"/>
    <mergeCell ref="F109:G109"/>
    <mergeCell ref="H109:I109"/>
    <mergeCell ref="Y105:Z105"/>
    <mergeCell ref="A106:E106"/>
    <mergeCell ref="F106:G106"/>
    <mergeCell ref="H106:I106"/>
    <mergeCell ref="J106:K106"/>
    <mergeCell ref="L106:M106"/>
    <mergeCell ref="N106:R106"/>
    <mergeCell ref="S106:T106"/>
    <mergeCell ref="U106:V106"/>
    <mergeCell ref="W106:X106"/>
    <mergeCell ref="Y106:Z106"/>
    <mergeCell ref="A105:E105"/>
    <mergeCell ref="F105:G105"/>
    <mergeCell ref="H105:I105"/>
    <mergeCell ref="J105:K105"/>
    <mergeCell ref="L105:M105"/>
    <mergeCell ref="N105:R105"/>
    <mergeCell ref="S105:T105"/>
    <mergeCell ref="U105:V105"/>
    <mergeCell ref="W105:X105"/>
    <mergeCell ref="Y103:Z103"/>
    <mergeCell ref="A104:E104"/>
    <mergeCell ref="F104:G104"/>
    <mergeCell ref="H104:I104"/>
    <mergeCell ref="J104:K104"/>
    <mergeCell ref="L104:M104"/>
    <mergeCell ref="N104:R104"/>
    <mergeCell ref="S104:T104"/>
    <mergeCell ref="U104:V104"/>
    <mergeCell ref="W104:X104"/>
    <mergeCell ref="Y104:Z104"/>
    <mergeCell ref="A103:E103"/>
    <mergeCell ref="F103:G103"/>
    <mergeCell ref="H103:I103"/>
    <mergeCell ref="J103:K103"/>
    <mergeCell ref="L103:M103"/>
    <mergeCell ref="N103:R103"/>
    <mergeCell ref="S103:T103"/>
    <mergeCell ref="U103:V103"/>
    <mergeCell ref="W103:X103"/>
    <mergeCell ref="Y101:Z101"/>
    <mergeCell ref="A102:E102"/>
    <mergeCell ref="F102:G102"/>
    <mergeCell ref="H102:I102"/>
    <mergeCell ref="J102:K102"/>
    <mergeCell ref="L102:M102"/>
    <mergeCell ref="N102:R102"/>
    <mergeCell ref="S102:T102"/>
    <mergeCell ref="U102:V102"/>
    <mergeCell ref="W102:X102"/>
    <mergeCell ref="Y102:Z102"/>
    <mergeCell ref="A101:E101"/>
    <mergeCell ref="F101:G101"/>
    <mergeCell ref="H101:I101"/>
    <mergeCell ref="J101:K101"/>
    <mergeCell ref="L101:M101"/>
    <mergeCell ref="N101:R101"/>
    <mergeCell ref="S101:T101"/>
    <mergeCell ref="U101:V101"/>
    <mergeCell ref="W101:X101"/>
    <mergeCell ref="Y99:Z99"/>
    <mergeCell ref="A100:E100"/>
    <mergeCell ref="F100:G100"/>
    <mergeCell ref="H100:I100"/>
    <mergeCell ref="J100:K100"/>
    <mergeCell ref="L100:M100"/>
    <mergeCell ref="N100:R100"/>
    <mergeCell ref="S100:T100"/>
    <mergeCell ref="U100:V100"/>
    <mergeCell ref="W100:X100"/>
    <mergeCell ref="Y100:Z100"/>
    <mergeCell ref="A99:E99"/>
    <mergeCell ref="F99:G99"/>
    <mergeCell ref="H99:I99"/>
    <mergeCell ref="J99:K99"/>
    <mergeCell ref="L99:M99"/>
    <mergeCell ref="N99:R99"/>
    <mergeCell ref="S99:T99"/>
    <mergeCell ref="U99:V99"/>
    <mergeCell ref="W99:X99"/>
    <mergeCell ref="Y97:Z97"/>
    <mergeCell ref="A98:E98"/>
    <mergeCell ref="F98:G98"/>
    <mergeCell ref="H98:I98"/>
    <mergeCell ref="J98:K98"/>
    <mergeCell ref="L98:M98"/>
    <mergeCell ref="N98:R98"/>
    <mergeCell ref="S98:T98"/>
    <mergeCell ref="U98:V98"/>
    <mergeCell ref="W98:X98"/>
    <mergeCell ref="Y98:Z98"/>
    <mergeCell ref="A97:E97"/>
    <mergeCell ref="F97:G97"/>
    <mergeCell ref="H97:I97"/>
    <mergeCell ref="J97:K97"/>
    <mergeCell ref="L97:M97"/>
    <mergeCell ref="N97:R97"/>
    <mergeCell ref="S97:T97"/>
    <mergeCell ref="U97:V97"/>
    <mergeCell ref="W97:X97"/>
    <mergeCell ref="Y95:Z95"/>
    <mergeCell ref="A96:E96"/>
    <mergeCell ref="F96:G96"/>
    <mergeCell ref="H96:I96"/>
    <mergeCell ref="J96:K96"/>
    <mergeCell ref="L96:M96"/>
    <mergeCell ref="N96:R96"/>
    <mergeCell ref="S96:T96"/>
    <mergeCell ref="U96:V96"/>
    <mergeCell ref="W96:X96"/>
    <mergeCell ref="Y96:Z96"/>
    <mergeCell ref="A95:E95"/>
    <mergeCell ref="F95:G95"/>
    <mergeCell ref="H95:I95"/>
    <mergeCell ref="J95:K95"/>
    <mergeCell ref="L95:M95"/>
    <mergeCell ref="N95:R95"/>
    <mergeCell ref="S95:T95"/>
    <mergeCell ref="U95:V95"/>
    <mergeCell ref="W95:X95"/>
    <mergeCell ref="Y93:Z93"/>
    <mergeCell ref="A94:E94"/>
    <mergeCell ref="F94:G94"/>
    <mergeCell ref="H94:I94"/>
    <mergeCell ref="J94:K94"/>
    <mergeCell ref="L94:M94"/>
    <mergeCell ref="N94:R94"/>
    <mergeCell ref="S94:T94"/>
    <mergeCell ref="U94:V94"/>
    <mergeCell ref="W94:X94"/>
    <mergeCell ref="Y94:Z94"/>
    <mergeCell ref="A93:E93"/>
    <mergeCell ref="F93:G93"/>
    <mergeCell ref="H93:I93"/>
    <mergeCell ref="J93:K93"/>
    <mergeCell ref="L93:M93"/>
    <mergeCell ref="N93:R93"/>
    <mergeCell ref="S93:T93"/>
    <mergeCell ref="U93:V93"/>
    <mergeCell ref="W93:X93"/>
    <mergeCell ref="Y91:Z91"/>
    <mergeCell ref="A92:E92"/>
    <mergeCell ref="F92:G92"/>
    <mergeCell ref="H92:I92"/>
    <mergeCell ref="J92:K92"/>
    <mergeCell ref="L92:M92"/>
    <mergeCell ref="N92:R92"/>
    <mergeCell ref="S92:T92"/>
    <mergeCell ref="U92:V92"/>
    <mergeCell ref="W92:X92"/>
    <mergeCell ref="Y92:Z92"/>
    <mergeCell ref="A91:E91"/>
    <mergeCell ref="F91:G91"/>
    <mergeCell ref="H91:I91"/>
    <mergeCell ref="J91:K91"/>
    <mergeCell ref="L91:M91"/>
    <mergeCell ref="N91:R91"/>
    <mergeCell ref="S91:T91"/>
    <mergeCell ref="U91:V91"/>
    <mergeCell ref="W91:X91"/>
    <mergeCell ref="Y87:Z87"/>
    <mergeCell ref="A90:E90"/>
    <mergeCell ref="F90:G90"/>
    <mergeCell ref="H90:I90"/>
    <mergeCell ref="J90:K90"/>
    <mergeCell ref="L90:M90"/>
    <mergeCell ref="N90:R90"/>
    <mergeCell ref="S90:T90"/>
    <mergeCell ref="U90:V90"/>
    <mergeCell ref="W90:X90"/>
    <mergeCell ref="Y90:Z90"/>
    <mergeCell ref="A87:E87"/>
    <mergeCell ref="F87:G87"/>
    <mergeCell ref="H87:I87"/>
    <mergeCell ref="J87:K87"/>
    <mergeCell ref="L87:M87"/>
    <mergeCell ref="N87:R87"/>
    <mergeCell ref="S87:T87"/>
    <mergeCell ref="U87:V87"/>
    <mergeCell ref="W87:X87"/>
    <mergeCell ref="Y85:Z85"/>
    <mergeCell ref="A86:E86"/>
    <mergeCell ref="F86:G86"/>
    <mergeCell ref="H86:I86"/>
    <mergeCell ref="J86:K86"/>
    <mergeCell ref="L86:M86"/>
    <mergeCell ref="N86:R86"/>
    <mergeCell ref="S86:T86"/>
    <mergeCell ref="U86:V86"/>
    <mergeCell ref="W86:X86"/>
    <mergeCell ref="Y86:Z86"/>
    <mergeCell ref="A85:E85"/>
    <mergeCell ref="F85:G85"/>
    <mergeCell ref="H85:I85"/>
    <mergeCell ref="J85:K85"/>
    <mergeCell ref="L85:M85"/>
    <mergeCell ref="N85:R85"/>
    <mergeCell ref="S85:T85"/>
    <mergeCell ref="U85:V85"/>
    <mergeCell ref="W85:X85"/>
    <mergeCell ref="Y83:Z83"/>
    <mergeCell ref="A84:E84"/>
    <mergeCell ref="F84:G84"/>
    <mergeCell ref="H84:I84"/>
    <mergeCell ref="J84:K84"/>
    <mergeCell ref="L84:M84"/>
    <mergeCell ref="N84:R84"/>
    <mergeCell ref="S84:T84"/>
    <mergeCell ref="U84:V84"/>
    <mergeCell ref="W84:X84"/>
    <mergeCell ref="Y84:Z84"/>
    <mergeCell ref="A83:E83"/>
    <mergeCell ref="F83:G83"/>
    <mergeCell ref="H83:I83"/>
    <mergeCell ref="J83:K83"/>
    <mergeCell ref="L83:M83"/>
    <mergeCell ref="N83:R83"/>
    <mergeCell ref="S83:T83"/>
    <mergeCell ref="U83:V83"/>
    <mergeCell ref="W83:X83"/>
    <mergeCell ref="Y81:Z81"/>
    <mergeCell ref="A82:E82"/>
    <mergeCell ref="F82:G82"/>
    <mergeCell ref="H82:I82"/>
    <mergeCell ref="J82:K82"/>
    <mergeCell ref="L82:M82"/>
    <mergeCell ref="N82:R82"/>
    <mergeCell ref="S82:T82"/>
    <mergeCell ref="U82:V82"/>
    <mergeCell ref="W82:X82"/>
    <mergeCell ref="Y82:Z82"/>
    <mergeCell ref="A81:E81"/>
    <mergeCell ref="F81:G81"/>
    <mergeCell ref="H81:I81"/>
    <mergeCell ref="J81:K81"/>
    <mergeCell ref="L81:M81"/>
    <mergeCell ref="N81:R81"/>
    <mergeCell ref="S81:T81"/>
    <mergeCell ref="U81:V81"/>
    <mergeCell ref="W81:X81"/>
    <mergeCell ref="Y79:Z79"/>
    <mergeCell ref="A80:E80"/>
    <mergeCell ref="F80:G80"/>
    <mergeCell ref="H80:I80"/>
    <mergeCell ref="J80:K80"/>
    <mergeCell ref="L80:M80"/>
    <mergeCell ref="N80:R80"/>
    <mergeCell ref="S80:T80"/>
    <mergeCell ref="U80:V80"/>
    <mergeCell ref="W80:X80"/>
    <mergeCell ref="Y80:Z80"/>
    <mergeCell ref="A79:E79"/>
    <mergeCell ref="F79:G79"/>
    <mergeCell ref="H79:I79"/>
    <mergeCell ref="J79:K79"/>
    <mergeCell ref="L79:M79"/>
    <mergeCell ref="N79:R79"/>
    <mergeCell ref="S79:T79"/>
    <mergeCell ref="U79:V79"/>
    <mergeCell ref="W79:X79"/>
    <mergeCell ref="Y77:Z77"/>
    <mergeCell ref="A78:E78"/>
    <mergeCell ref="F78:G78"/>
    <mergeCell ref="H78:I78"/>
    <mergeCell ref="J78:K78"/>
    <mergeCell ref="L78:M78"/>
    <mergeCell ref="N78:R78"/>
    <mergeCell ref="S78:T78"/>
    <mergeCell ref="U78:V78"/>
    <mergeCell ref="W78:X78"/>
    <mergeCell ref="Y78:Z78"/>
    <mergeCell ref="A77:E77"/>
    <mergeCell ref="F77:G77"/>
    <mergeCell ref="H77:I77"/>
    <mergeCell ref="J77:K77"/>
    <mergeCell ref="L77:M77"/>
    <mergeCell ref="N77:R77"/>
    <mergeCell ref="S77:T77"/>
    <mergeCell ref="U77:V77"/>
    <mergeCell ref="W77:X77"/>
    <mergeCell ref="Y75:Z75"/>
    <mergeCell ref="A76:E76"/>
    <mergeCell ref="F76:G76"/>
    <mergeCell ref="H76:I76"/>
    <mergeCell ref="J76:K76"/>
    <mergeCell ref="L76:M76"/>
    <mergeCell ref="N76:R76"/>
    <mergeCell ref="S76:T76"/>
    <mergeCell ref="U76:V76"/>
    <mergeCell ref="W76:X76"/>
    <mergeCell ref="Y76:Z76"/>
    <mergeCell ref="A75:E75"/>
    <mergeCell ref="F75:G75"/>
    <mergeCell ref="H75:I75"/>
    <mergeCell ref="J75:K75"/>
    <mergeCell ref="L75:M75"/>
    <mergeCell ref="N75:R75"/>
    <mergeCell ref="S75:T75"/>
    <mergeCell ref="U75:V75"/>
    <mergeCell ref="W75:X75"/>
    <mergeCell ref="Y73:Z73"/>
    <mergeCell ref="A74:E74"/>
    <mergeCell ref="F74:G74"/>
    <mergeCell ref="H74:I74"/>
    <mergeCell ref="J74:K74"/>
    <mergeCell ref="L74:M74"/>
    <mergeCell ref="N74:R74"/>
    <mergeCell ref="S74:T74"/>
    <mergeCell ref="U74:V74"/>
    <mergeCell ref="W74:X74"/>
    <mergeCell ref="Y74:Z74"/>
    <mergeCell ref="A73:E73"/>
    <mergeCell ref="F73:G73"/>
    <mergeCell ref="H73:I73"/>
    <mergeCell ref="J73:K73"/>
    <mergeCell ref="L73:M73"/>
    <mergeCell ref="N73:R73"/>
    <mergeCell ref="S73:T73"/>
    <mergeCell ref="U73:V73"/>
    <mergeCell ref="W73:X73"/>
    <mergeCell ref="Y71:Z71"/>
    <mergeCell ref="A72:E72"/>
    <mergeCell ref="F72:G72"/>
    <mergeCell ref="H72:I72"/>
    <mergeCell ref="J72:K72"/>
    <mergeCell ref="L72:M72"/>
    <mergeCell ref="N72:R72"/>
    <mergeCell ref="S72:T72"/>
    <mergeCell ref="U72:V72"/>
    <mergeCell ref="W72:X72"/>
    <mergeCell ref="Y72:Z72"/>
    <mergeCell ref="A71:E71"/>
    <mergeCell ref="F71:G71"/>
    <mergeCell ref="H71:I71"/>
    <mergeCell ref="J71:K71"/>
    <mergeCell ref="L71:M71"/>
    <mergeCell ref="N71:R71"/>
    <mergeCell ref="S71:T71"/>
    <mergeCell ref="U71:V71"/>
    <mergeCell ref="W71:X71"/>
    <mergeCell ref="Y69:Z69"/>
    <mergeCell ref="A70:E70"/>
    <mergeCell ref="F70:G70"/>
    <mergeCell ref="H70:I70"/>
    <mergeCell ref="J70:K70"/>
    <mergeCell ref="L70:M70"/>
    <mergeCell ref="N70:R70"/>
    <mergeCell ref="S70:T70"/>
    <mergeCell ref="U70:V70"/>
    <mergeCell ref="W70:X70"/>
    <mergeCell ref="Y70:Z70"/>
    <mergeCell ref="A69:E69"/>
    <mergeCell ref="F69:G69"/>
    <mergeCell ref="H69:I69"/>
    <mergeCell ref="J69:K69"/>
    <mergeCell ref="L69:M69"/>
    <mergeCell ref="N69:R69"/>
    <mergeCell ref="S69:T69"/>
    <mergeCell ref="U69:V69"/>
    <mergeCell ref="W69:X69"/>
    <mergeCell ref="U67:V67"/>
    <mergeCell ref="W67:X67"/>
    <mergeCell ref="Y67:Z67"/>
    <mergeCell ref="A68:E68"/>
    <mergeCell ref="F68:G68"/>
    <mergeCell ref="H68:I68"/>
    <mergeCell ref="J68:K68"/>
    <mergeCell ref="L68:M68"/>
    <mergeCell ref="N68:R68"/>
    <mergeCell ref="S68:T68"/>
    <mergeCell ref="U68:V68"/>
    <mergeCell ref="W68:X68"/>
    <mergeCell ref="Y68:Z68"/>
    <mergeCell ref="A67:E67"/>
    <mergeCell ref="F67:G67"/>
    <mergeCell ref="H67:I67"/>
    <mergeCell ref="J67:K67"/>
    <mergeCell ref="L67:M67"/>
    <mergeCell ref="N67:R67"/>
    <mergeCell ref="S67:T67"/>
    <mergeCell ref="H66:I66"/>
    <mergeCell ref="J66:K66"/>
    <mergeCell ref="L66:M66"/>
    <mergeCell ref="N66:R66"/>
    <mergeCell ref="S66:T66"/>
    <mergeCell ref="A65:E65"/>
    <mergeCell ref="F65:G65"/>
    <mergeCell ref="H65:I65"/>
    <mergeCell ref="J65:K65"/>
    <mergeCell ref="L65:M65"/>
    <mergeCell ref="N65:R65"/>
    <mergeCell ref="S65:T65"/>
    <mergeCell ref="A1:Z1"/>
    <mergeCell ref="U66:V66"/>
    <mergeCell ref="W66:X66"/>
    <mergeCell ref="Y66:Z66"/>
    <mergeCell ref="U65:V65"/>
    <mergeCell ref="W65:X65"/>
    <mergeCell ref="Y65:Z65"/>
    <mergeCell ref="A66:E66"/>
    <mergeCell ref="Q10:S10"/>
    <mergeCell ref="T10:V10"/>
    <mergeCell ref="K11:M11"/>
    <mergeCell ref="N11:P11"/>
    <mergeCell ref="Q11:S11"/>
    <mergeCell ref="T11:V11"/>
    <mergeCell ref="A9:I10"/>
    <mergeCell ref="J9:J10"/>
    <mergeCell ref="K9:M10"/>
    <mergeCell ref="N9:V9"/>
    <mergeCell ref="W11:X11"/>
    <mergeCell ref="Y11:Z11"/>
    <mergeCell ref="W9:X10"/>
    <mergeCell ref="Y9:Z10"/>
    <mergeCell ref="N10:P10"/>
    <mergeCell ref="F66:G66"/>
    <mergeCell ref="A4:C6"/>
    <mergeCell ref="O6:P6"/>
    <mergeCell ref="M4:N4"/>
    <mergeCell ref="O4:P4"/>
    <mergeCell ref="M5:N5"/>
    <mergeCell ref="O5:P5"/>
    <mergeCell ref="M6:N6"/>
    <mergeCell ref="K4:L6"/>
    <mergeCell ref="S4:T6"/>
  </mergeCells>
  <phoneticPr fontId="2" type="noConversion"/>
  <conditionalFormatting sqref="Q11:S44">
    <cfRule type="cellIs" dxfId="0" priority="1" operator="lessThan">
      <formula>0</formula>
    </cfRule>
  </conditionalFormatting>
  <pageMargins left="0.7" right="0.7" top="0.75" bottom="0.75" header="0.3" footer="0.3"/>
  <pageSetup paperSize="9" scale="63" fitToHeight="0" orientation="portrait" r:id="rId1"/>
  <rowBreaks count="1" manualBreakCount="1">
    <brk id="63" max="2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593478f-9628-4a5f-998f-badf667492f6">
      <Terms xmlns="http://schemas.microsoft.com/office/infopath/2007/PartnerControls"/>
    </lcf76f155ced4ddcb4097134ff3c332f>
    <TaxCatchAll xmlns="f8bdb1fc-48a7-4871-9c5f-10547b9a8d1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043B140B0D9B943A7CF44EFA71F98A7" ma:contentTypeVersion="13" ma:contentTypeDescription="새 문서를 만듭니다." ma:contentTypeScope="" ma:versionID="35e1a9a9313b60bc1d7a1d0b18c31e7d">
  <xsd:schema xmlns:xsd="http://www.w3.org/2001/XMLSchema" xmlns:xs="http://www.w3.org/2001/XMLSchema" xmlns:p="http://schemas.microsoft.com/office/2006/metadata/properties" xmlns:ns2="5593478f-9628-4a5f-998f-badf667492f6" xmlns:ns3="f8bdb1fc-48a7-4871-9c5f-10547b9a8d19" targetNamespace="http://schemas.microsoft.com/office/2006/metadata/properties" ma:root="true" ma:fieldsID="ca369c1f40884ef4848056006b998ac8" ns2:_="" ns3:_="">
    <xsd:import namespace="5593478f-9628-4a5f-998f-badf667492f6"/>
    <xsd:import namespace="f8bdb1fc-48a7-4871-9c5f-10547b9a8d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3478f-9628-4a5f-998f-badf667492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이미지 태그" ma:readOnly="false" ma:fieldId="{5cf76f15-5ced-4ddc-b409-7134ff3c332f}" ma:taxonomyMulti="true" ma:sspId="207777d8-f26d-4315-8176-0d4c33fc29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bdb1fc-48a7-4871-9c5f-10547b9a8d1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fc826a3-c388-431b-8c43-a3393eaec3bd}" ma:internalName="TaxCatchAll" ma:showField="CatchAllData" ma:web="f8bdb1fc-48a7-4871-9c5f-10547b9a8d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1FC964-9948-4E74-8CAC-37727AB8703C}">
  <ds:schemaRefs>
    <ds:schemaRef ds:uri="5593478f-9628-4a5f-998f-badf667492f6"/>
    <ds:schemaRef ds:uri="http://schemas.microsoft.com/office/2006/metadata/properties"/>
    <ds:schemaRef ds:uri="http://schemas.microsoft.com/office/2006/documentManagement/types"/>
    <ds:schemaRef ds:uri="f8bdb1fc-48a7-4871-9c5f-10547b9a8d19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19CC892-C859-424C-ADE1-D724AFB85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93478f-9628-4a5f-998f-badf667492f6"/>
    <ds:schemaRef ds:uri="f8bdb1fc-48a7-4871-9c5f-10547b9a8d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EF674D-9329-4C42-9718-0546640CC43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양식</vt:lpstr>
      <vt:lpstr>양식!Print_Area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송미라(MIRA SONG)</dc:creator>
  <cp:keywords/>
  <dc:description/>
  <cp:lastModifiedBy>박경민(KYUNGMIN PARK)</cp:lastModifiedBy>
  <cp:revision/>
  <cp:lastPrinted>2025-08-03T14:37:35Z</cp:lastPrinted>
  <dcterms:created xsi:type="dcterms:W3CDTF">2024-11-04T02:10:39Z</dcterms:created>
  <dcterms:modified xsi:type="dcterms:W3CDTF">2025-08-05T05:09:48Z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4">
    <vt:lpwstr>0x0101000043B140B0D9B943A7CF44EFA71F98A7</vt:lpwstr>
  </property>
  <property fmtid="{D5CDD505-2E9C-101B-9397-08002B2CF9AE}" name="Fasoo_Trace_ID" pid="5">
    <vt:lpwstr>eyJub2RlMSI6eyJkc2QiOiIwMDAwMDAwMDAwMDAwMDAwIiwibG9nVGltZSI6IjIwMjUtMDYtMTNUMDI6MTQ6MjlaIiwicElEIjoyMDQ4LCJwcm9jZXNzSWQiOjEzODE2LCJwcm9jZXNzTmFtZSI6IkVYQ0VMLkVYRSIsInRyYWNlSWQiOiJCNDQyOTBFQTU4Qjk0NURGOTZGQTc1OURDNEVCOUY5RiIsInVzZXJDb2RlIjoicGtoODc3MCJ9LCJub2RlMiI6eyJkc2QiOiIwMTAwMDAwMDAwMDAyNDMzIiwibG9nVGltZSI6IjIwMjUtMDYtMTNUMDI6MzY6NTJaIiwicElEIjoxLCJwcm9jZXNzSWQiOjEzODE2LCJwcm9jZXNzTmFtZSI6IkVYQ0VMLkVYRSIsInRyYWNlSWQiOiJEMUQ2RjQ5REE3RDU0RDREQjEyMDM0QUNGQ0Q1NjExNyIsInVzZXJDb2RlIjoicGtoODc3MCJ9LCJub2RlMyI6eyJkc2QiOiIwMDAwMDAwMDAwMDAwMDAwIiwibG9nVGltZSI6IjIwMjUtMDYtMTNUMDI6Mzc6MDRaIiwicElEIjoyMDQ4LCJwcm9jZXNzSWQiOjEzODE2LCJwcm9jZXNzTmFtZSI6IkVYQ0VMLkVYRSIsInRyYWNlSWQiOiJCRTFGNzFBMDg3MTk0ODM4ODU1NURGMERBMzQyNzg1QiIsInVzZXJDb2RlIjoicGtoODc3MCJ9LCJub2RlNCI6eyJkc2QiOiIwMTAwMDAwMDAwMDAyNDMzIiwibG9nVGltZSI6IjIwMjUtMDgtMDVUMDU6MDk6MjVaIiwicElEIjoxLCJwcm9jZXNzSWQiOjEzODE2LCJwcm9jZXNzTmFtZSI6IkVYQ0VMLkVYRSIsInRyYWNlSWQiOiJFRjgwMzlGNzFBOEM0QTc2OThGMTUzMzA2M0U3MDk5OCIsInVzZXJDb2RlIjoiYmFsc2kifSwibm9kZTUiOnsiZHNkIjoiMDAwMDAwMDAwMDAwMDAwMCIsImxvZ1RpbWUiOiIyMDI1LTA4LTA1VDA4OjU2OjI5WiIsInBJRCI6MjA0OCwicHJvY2Vzc0lkIjo2ODEyLCJwcm9jZXNzTmFtZSI6IkVYQ0VMLkVYRSIsInRyYWNlSWQiOiI3OUQ0RDIwNEJBNjU0M0FGOEY0RUM0NjkzMjgyQzdFOSIsInVzZXJDb2RlIjoiYmFsc2kifSwibm9kZUNvdW50IjoxMCwicm9vdFRyYWNlSWQiOiIzRkNDRkZCMjAyMzk0RjYzQkRDOEQ2ODdCQUM4QTA2NSJ9</vt:lpwstr>
  </property>
</Properties>
</file>